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6.xml" ContentType="application/vnd.openxmlformats-officedocument.spreadsheetml.comment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scionresearch-my.sharepoint.com/personal/steven_dovey_scionresearch_com/Documents/"/>
    </mc:Choice>
  </mc:AlternateContent>
  <xr:revisionPtr revIDLastSave="542534" documentId="13_ncr:201_{BC5EB02B-6E7E-420C-8D95-95AB9893F16E}" xr6:coauthVersionLast="47" xr6:coauthVersionMax="47" xr10:uidLastSave="{A0B2E87D-611D-4AD3-9520-435B086DF969}"/>
  <bookViews>
    <workbookView xWindow="-108" yWindow="-108" windowWidth="23256" windowHeight="14016" tabRatio="826" firstSheet="2" activeTab="2" xr2:uid="{6C82EF2E-0E3B-4A97-92BF-F878E0A8E797}"/>
  </bookViews>
  <sheets>
    <sheet name="Growth model" sheetId="16" r:id="rId1"/>
    <sheet name="Inputs" sheetId="24" r:id="rId2"/>
    <sheet name="300 Index" sheetId="25" r:id="rId3"/>
    <sheet name="Lists" sheetId="22" r:id="rId4"/>
    <sheet name="Starting tree list" sheetId="29" r:id="rId5"/>
    <sheet name="Harvest summary" sheetId="21" r:id="rId6"/>
    <sheet name="Felled stems" sheetId="27" r:id="rId7"/>
    <sheet name="Harvested logs" sheetId="23" r:id="rId8"/>
    <sheet name="C Change" sheetId="7" r:id="rId9"/>
    <sheet name="Batch runs" sheetId="15" r:id="rId10"/>
    <sheet name="LP1OUT" sheetId="8" r:id="rId11"/>
    <sheet name="LP2OUT" sheetId="9" r:id="rId12"/>
    <sheet name="INPUT" sheetId="10" r:id="rId13"/>
    <sheet name="Nitrogen" sheetId="11" r:id="rId14"/>
    <sheet name="Phosphorus" sheetId="12" r:id="rId15"/>
  </sheets>
  <functionGroups builtInGroupCount="19"/>
  <externalReferences>
    <externalReference r:id="rId16"/>
  </externalReferences>
  <definedNames>
    <definedName name="_xlnm._FilterDatabase" localSheetId="9" hidden="1">'Batch runs'!$A$2:$AU$56</definedName>
    <definedName name="EXTREME">#REF!</definedName>
    <definedName name="PSPSUM_IN">#REF!</definedName>
    <definedName name="tes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24" l="1"/>
  <c r="E3" i="24"/>
  <c r="E6" i="24" l="1"/>
  <c r="E5" i="24"/>
  <c r="C4" i="29" l="1"/>
  <c r="C3" i="29"/>
  <c r="E23" i="24" l="1"/>
  <c r="E22" i="24"/>
  <c r="E21" i="24"/>
  <c r="E20" i="24"/>
  <c r="E25" i="24" l="1"/>
  <c r="E24" i="24"/>
  <c r="E40" i="24" l="1"/>
  <c r="E39" i="24"/>
  <c r="E38" i="24"/>
  <c r="E37" i="24"/>
  <c r="E36" i="24"/>
  <c r="E35" i="24"/>
  <c r="E34" i="24"/>
  <c r="E33" i="24"/>
  <c r="E32" i="24"/>
  <c r="E31" i="24"/>
  <c r="E30" i="24"/>
  <c r="E29" i="24"/>
  <c r="E28" i="24"/>
  <c r="E27" i="24"/>
  <c r="E26" i="24"/>
  <c r="E2"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Forest Research</author>
    <author>Mark Kimberley</author>
    <author>Information Technology</author>
    <author>Kimberlm</author>
  </authors>
  <commentList>
    <comment ref="C2" authorId="0" shapeId="0" xr:uid="{E22A9D51-E8D9-48D0-A433-A4FC529A844E}">
      <text>
        <r>
          <rPr>
            <b/>
            <sz val="8"/>
            <color indexed="81"/>
            <rFont val="Tahoma"/>
            <family val="2"/>
          </rPr>
          <t>Species currently available are: 
   Blackwood (</t>
        </r>
        <r>
          <rPr>
            <b/>
            <i/>
            <sz val="8"/>
            <color indexed="81"/>
            <rFont val="Tahoma"/>
            <family val="2"/>
          </rPr>
          <t>Acacia melanoxylon</t>
        </r>
        <r>
          <rPr>
            <b/>
            <sz val="8"/>
            <color indexed="81"/>
            <rFont val="Tahoma"/>
            <family val="2"/>
          </rPr>
          <t>)
   Coast redwood (</t>
        </r>
        <r>
          <rPr>
            <b/>
            <i/>
            <sz val="8"/>
            <color indexed="81"/>
            <rFont val="Tahoma"/>
            <family val="2"/>
          </rPr>
          <t>Sequoia sempervirens</t>
        </r>
        <r>
          <rPr>
            <b/>
            <sz val="8"/>
            <color indexed="81"/>
            <rFont val="Tahoma"/>
            <family val="2"/>
          </rPr>
          <t xml:space="preserve">)
   </t>
        </r>
        <r>
          <rPr>
            <b/>
            <i/>
            <sz val="8"/>
            <color indexed="81"/>
            <rFont val="Tahoma"/>
            <family val="2"/>
          </rPr>
          <t>Cupressus macrocarpa</t>
        </r>
        <r>
          <rPr>
            <b/>
            <sz val="8"/>
            <color indexed="81"/>
            <rFont val="Tahoma"/>
            <family val="2"/>
          </rPr>
          <t xml:space="preserve"> (North Island)</t>
        </r>
        <r>
          <rPr>
            <b/>
            <i/>
            <sz val="8"/>
            <color indexed="81"/>
            <rFont val="Tahoma"/>
            <family val="2"/>
          </rPr>
          <t xml:space="preserve">
   Cupressus macrocarpa </t>
        </r>
        <r>
          <rPr>
            <b/>
            <sz val="8"/>
            <color indexed="81"/>
            <rFont val="Tahoma"/>
            <family val="2"/>
          </rPr>
          <t xml:space="preserve">(SouthIsland)
   </t>
        </r>
        <r>
          <rPr>
            <b/>
            <i/>
            <sz val="8"/>
            <color indexed="81"/>
            <rFont val="Tahoma"/>
            <family val="2"/>
          </rPr>
          <t>Cupressus lusitanica</t>
        </r>
        <r>
          <rPr>
            <b/>
            <sz val="8"/>
            <color indexed="81"/>
            <rFont val="Tahoma"/>
            <family val="2"/>
          </rPr>
          <t xml:space="preserve"> (North Island)</t>
        </r>
        <r>
          <rPr>
            <b/>
            <i/>
            <sz val="8"/>
            <color indexed="81"/>
            <rFont val="Tahoma"/>
            <family val="2"/>
          </rPr>
          <t xml:space="preserve">
   Cupressus lusitanica </t>
        </r>
        <r>
          <rPr>
            <b/>
            <sz val="8"/>
            <color indexed="81"/>
            <rFont val="Tahoma"/>
            <family val="2"/>
          </rPr>
          <t xml:space="preserve">(South Island)
   Douglas-fir </t>
        </r>
        <r>
          <rPr>
            <b/>
            <i/>
            <sz val="8"/>
            <color indexed="81"/>
            <rFont val="Tahoma"/>
            <family val="2"/>
          </rPr>
          <t>(Pseudotsuga menziesii</t>
        </r>
        <r>
          <rPr>
            <b/>
            <sz val="8"/>
            <color indexed="81"/>
            <rFont val="Tahoma"/>
            <family val="2"/>
          </rPr>
          <t xml:space="preserve">)
   </t>
        </r>
        <r>
          <rPr>
            <b/>
            <i/>
            <sz val="8"/>
            <color indexed="81"/>
            <rFont val="Tahoma"/>
            <family val="2"/>
          </rPr>
          <t>Eucalyptus regnans
   Eucalyptus fastgata
   Eucalyptus nitens</t>
        </r>
        <r>
          <rPr>
            <b/>
            <sz val="8"/>
            <color indexed="81"/>
            <rFont val="Tahoma"/>
            <family val="2"/>
          </rPr>
          <t xml:space="preserve"> (North Island)
   </t>
        </r>
        <r>
          <rPr>
            <b/>
            <i/>
            <sz val="8"/>
            <color indexed="81"/>
            <rFont val="Tahoma"/>
            <family val="2"/>
          </rPr>
          <t>Eucalyptus nitens</t>
        </r>
        <r>
          <rPr>
            <b/>
            <sz val="8"/>
            <color indexed="81"/>
            <rFont val="Tahoma"/>
            <family val="2"/>
          </rPr>
          <t xml:space="preserve"> (South Island)
   </t>
        </r>
        <r>
          <rPr>
            <b/>
            <i/>
            <sz val="8"/>
            <color indexed="81"/>
            <rFont val="Tahoma"/>
            <family val="2"/>
          </rPr>
          <t>Eucalyptus delegatensis
   Eucalyptus saligna</t>
        </r>
        <r>
          <rPr>
            <i/>
            <sz val="8"/>
            <color indexed="81"/>
            <rFont val="Tahoma"/>
            <family val="2"/>
          </rPr>
          <t xml:space="preserve">
  </t>
        </r>
        <r>
          <rPr>
            <b/>
            <sz val="8"/>
            <color indexed="81"/>
            <rFont val="Tahoma"/>
            <family val="2"/>
          </rPr>
          <t>Radiata pine (</t>
        </r>
        <r>
          <rPr>
            <b/>
            <i/>
            <sz val="8"/>
            <color indexed="81"/>
            <rFont val="Tahoma"/>
            <family val="2"/>
          </rPr>
          <t>Pinus radiata</t>
        </r>
        <r>
          <rPr>
            <b/>
            <sz val="8"/>
            <color indexed="81"/>
            <rFont val="Tahoma"/>
            <family val="2"/>
          </rPr>
          <t xml:space="preserve">)
Note that the cypresses and </t>
        </r>
        <r>
          <rPr>
            <b/>
            <i/>
            <sz val="8"/>
            <color indexed="81"/>
            <rFont val="Tahoma"/>
            <family val="2"/>
          </rPr>
          <t>E. nitens</t>
        </r>
        <r>
          <rPr>
            <b/>
            <sz val="8"/>
            <color indexed="81"/>
            <rFont val="Tahoma"/>
            <family val="2"/>
          </rPr>
          <t xml:space="preserve"> have different models for the North and South Islands.</t>
        </r>
      </text>
    </comment>
    <comment ref="C3" authorId="0" shapeId="0" xr:uid="{C10903A1-A63B-4F52-AAB7-09CC1F650379}">
      <text>
        <r>
          <rPr>
            <b/>
            <sz val="8"/>
            <color indexed="81"/>
            <rFont val="Tahoma"/>
            <family val="2"/>
          </rPr>
          <t>300-Index: The mean annual volume increment (m3/ha/yr) of a stand that is thinned at an early age to achieve a stocking of 300 stems/ha when grown to age 30 years. This index is a key component of the growth model and can be estimated from measurement data. 
The Douglas-fir growth model uses a different productivity index, the 500 Index, defined as the mean annual increment at age 40 years of a stand planted at 1650 stems/ha, and thinned at 15m MTH to 500 stems/ha.</t>
        </r>
      </text>
    </comment>
    <comment ref="D3" authorId="0" shapeId="0" xr:uid="{053A50C4-6D4A-4A9C-8D7F-DB09DDABDC62}">
      <text>
        <r>
          <rPr>
            <b/>
            <sz val="8"/>
            <color indexed="81"/>
            <rFont val="Tahoma"/>
            <family val="2"/>
          </rPr>
          <t>300-Index: The mean annual volume increment (m3/ha/yr) of a stand that is thinned at an early age to achieve a stocking of 300 stems/ha when grown to age 30 years. This index is a key component of the growth model and can be estimated from measurement data. The 300 Index for redwood in N.Z. varies widely from single digit values to as high as 60 on very good sites. North Island sites average 32 while South Island sites average 18 m3/ha/yr.</t>
        </r>
      </text>
    </comment>
    <comment ref="J3" authorId="1" shapeId="0" xr:uid="{11A288EE-1774-416C-8177-7B372E6CDDDA}">
      <text>
        <r>
          <rPr>
            <b/>
            <sz val="9"/>
            <color indexed="81"/>
            <rFont val="Tahoma"/>
            <family val="2"/>
          </rPr>
          <t>Annual yield table predicted using the  appropriate growth model.</t>
        </r>
      </text>
    </comment>
    <comment ref="T3" authorId="1" shapeId="0" xr:uid="{367A6791-318C-494A-B6DC-3D20D92C8A7C}">
      <text>
        <r>
          <rPr>
            <b/>
            <sz val="8"/>
            <color indexed="81"/>
            <rFont val="Tahoma"/>
            <family val="2"/>
          </rPr>
          <t>Carbon sequestration by a 1st rotation stand taking no account of carbon from previous vegetation. Values are expressed in tonnes of CO2 per hectare removed from the atmosphere.</t>
        </r>
      </text>
    </comment>
    <comment ref="Y3" authorId="1" shapeId="0" xr:uid="{0A075E6B-6353-4941-A061-3FDCB9D39A50}">
      <text>
        <r>
          <rPr>
            <b/>
            <sz val="8"/>
            <color indexed="81"/>
            <rFont val="Tahoma"/>
            <family val="2"/>
          </rPr>
          <t>Carbon sequestration by a 1st rotation stand taking no account of carbon from previous vegetation. Values are expressed in tonnes of CO2 per hectare removed from the atmosphere.</t>
        </r>
      </text>
    </comment>
    <comment ref="C4" authorId="0" shapeId="0" xr:uid="{34C7C15D-EE7F-4BAD-BB80-27BC3D534267}">
      <text>
        <r>
          <rPr>
            <b/>
            <sz val="8"/>
            <color indexed="81"/>
            <rFont val="Tahoma"/>
            <family val="2"/>
          </rPr>
          <t xml:space="preserve">Site Index: The mean top height in metres (height of the largest 100 diameter trees/ha) at base age 30 years (20 years for radiata pine and 40 years for Douglas-fir). This index is a key component of the growth model, and may be estimated from measurement data. 
</t>
        </r>
      </text>
    </comment>
    <comment ref="D4" authorId="0" shapeId="0" xr:uid="{68C6D658-775E-4AB2-B4EB-364EB38B7303}">
      <text>
        <r>
          <rPr>
            <b/>
            <sz val="8"/>
            <color indexed="81"/>
            <rFont val="Tahoma"/>
            <family val="2"/>
          </rPr>
          <t>Site Index: The mean top height in metres (height of the largest 100 diameter trees/ha) at age 30 years. This index is a key component of the growth model, and may be estimated from measurement data. Site Index varies widely from 15 to over 40 m. The average for N.Z. redwood is 30 m.</t>
        </r>
      </text>
    </comment>
    <comment ref="J4" authorId="0" shapeId="0" xr:uid="{73BF8966-251F-4152-A1A6-D8F8BD647B15}">
      <text>
        <r>
          <rPr>
            <b/>
            <sz val="8"/>
            <color indexed="81"/>
            <rFont val="Tahoma"/>
            <family val="2"/>
          </rPr>
          <t>Years from planting.</t>
        </r>
      </text>
    </comment>
    <comment ref="K4" authorId="0" shapeId="0" xr:uid="{956C0DF6-A9E3-4091-92A7-0297C4178E2D}">
      <text>
        <r>
          <rPr>
            <b/>
            <sz val="8"/>
            <color indexed="81"/>
            <rFont val="Tahoma"/>
            <family val="2"/>
          </rPr>
          <t>Stocking of stand in stems per ha.</t>
        </r>
      </text>
    </comment>
    <comment ref="L4" authorId="0" shapeId="0" xr:uid="{E21D6624-EA93-42BF-8921-D54D954FCEC1}">
      <text>
        <r>
          <rPr>
            <b/>
            <sz val="8"/>
            <color indexed="81"/>
            <rFont val="Tahoma"/>
            <family val="2"/>
          </rPr>
          <t>Basal area at breast height (1.4 m).</t>
        </r>
      </text>
    </comment>
    <comment ref="M4" authorId="0" shapeId="0" xr:uid="{077D470B-21C3-4689-BA4B-F08B369E72EA}">
      <text>
        <r>
          <rPr>
            <b/>
            <sz val="8"/>
            <color indexed="81"/>
            <rFont val="Tahoma"/>
            <family val="2"/>
          </rPr>
          <t>Quadratic mean Diameter at breast height - diameter outside bark at 1.4 m.</t>
        </r>
      </text>
    </comment>
    <comment ref="N4" authorId="2" shapeId="0" xr:uid="{60B7D84A-208D-462C-9B3C-EDA2DFA9579C}">
      <text>
        <r>
          <rPr>
            <b/>
            <sz val="8"/>
            <color indexed="81"/>
            <rFont val="Tahoma"/>
            <family val="2"/>
          </rPr>
          <t>Total stem volume under bark.</t>
        </r>
      </text>
    </comment>
    <comment ref="O4" authorId="2" shapeId="0" xr:uid="{CEF46F0F-7F11-4517-A146-894808966D86}">
      <text>
        <r>
          <rPr>
            <b/>
            <sz val="8"/>
            <color indexed="81"/>
            <rFont val="Tahoma"/>
            <family val="2"/>
          </rPr>
          <t>Volume under bark of harvested logs. The model applies a simple log cutting procedure at each production thinning and at end of rotation. Stems are cut into fixed length logs assuming a stump height of 30 cm. Log length, minimum SED, average break height, and % volume losses from damage and malformation are specified in cells E31:E34. Volumes are summarised in worksheet "Harvest summary" and a list of the harvested logs is provided in worksheet "Harvested logs".</t>
        </r>
      </text>
    </comment>
    <comment ref="P4" authorId="0" shapeId="0" xr:uid="{A270BF03-38C2-4E4B-8778-6DAC1D953E73}">
      <text>
        <r>
          <rPr>
            <b/>
            <sz val="8"/>
            <color indexed="81"/>
            <rFont val="Tahoma"/>
            <family val="2"/>
          </rPr>
          <t>Mean top height - mean height of the 100 largest diameter stems per ha.</t>
        </r>
        <r>
          <rPr>
            <sz val="8"/>
            <color indexed="81"/>
            <rFont val="Tahoma"/>
            <family val="2"/>
          </rPr>
          <t xml:space="preserve">
</t>
        </r>
      </text>
    </comment>
    <comment ref="Q4" authorId="0" shapeId="0" xr:uid="{2F77BCBB-895A-478F-9CD0-56F1C5EA138C}">
      <text>
        <r>
          <rPr>
            <b/>
            <sz val="8"/>
            <color indexed="81"/>
            <rFont val="Tahoma"/>
            <family val="2"/>
          </rPr>
          <t>Mean height of all stems.</t>
        </r>
      </text>
    </comment>
    <comment ref="R4" authorId="0" shapeId="0" xr:uid="{63B0FDCE-5FB0-4799-8DF9-90A4DE3223E6}">
      <text>
        <r>
          <rPr>
            <b/>
            <sz val="8"/>
            <color indexed="81"/>
            <rFont val="Tahoma"/>
            <family val="2"/>
          </rPr>
          <t>Basic density of whole tree stem wood.</t>
        </r>
      </text>
    </comment>
    <comment ref="S4" authorId="0" shapeId="0" xr:uid="{B81C15FF-0D88-4D12-AB18-5A31E7A3DCA1}">
      <text>
        <r>
          <rPr>
            <b/>
            <sz val="8"/>
            <color indexed="81"/>
            <rFont val="Tahoma"/>
            <family val="2"/>
          </rPr>
          <t>Mean height to base of green crown. Defined as mid-way between the lowest single green branch and the lowest complete green whorl.
Currently this prediction is only applicable for redwood.</t>
        </r>
      </text>
    </comment>
    <comment ref="T4" authorId="1" shapeId="0" xr:uid="{829D3E2D-F0A5-44FF-A032-CDC51541C14B}">
      <text>
        <r>
          <rPr>
            <b/>
            <sz val="8"/>
            <color indexed="81"/>
            <rFont val="Tahoma"/>
            <family val="2"/>
          </rPr>
          <t xml:space="preserve">Total carbon sequestration in above ground live, below ground live, and dead wood pools. </t>
        </r>
      </text>
    </comment>
    <comment ref="U4" authorId="1" shapeId="0" xr:uid="{F55CFDDB-0E8B-47B0-974F-7B9D60D313BD}">
      <text>
        <r>
          <rPr>
            <b/>
            <sz val="8"/>
            <color indexed="81"/>
            <rFont val="Tahoma"/>
            <family val="2"/>
          </rPr>
          <t>Carbon stored in stem wood, bark, branches and foliage.</t>
        </r>
      </text>
    </comment>
    <comment ref="V4" authorId="1" shapeId="0" xr:uid="{6DFE2700-48BC-43CD-9C38-5DFBD052B832}">
      <text>
        <r>
          <rPr>
            <b/>
            <sz val="8"/>
            <color indexed="81"/>
            <rFont val="Tahoma"/>
            <family val="2"/>
          </rPr>
          <t xml:space="preserve">Carbon stored in tree roots. </t>
        </r>
      </text>
    </comment>
    <comment ref="W4" authorId="1" shapeId="0" xr:uid="{5341A2F2-35EE-4D53-B5D2-5AE66D91C80A}">
      <text>
        <r>
          <rPr>
            <b/>
            <sz val="8"/>
            <color indexed="81"/>
            <rFont val="Tahoma"/>
            <family val="2"/>
          </rPr>
          <t xml:space="preserve">Carbon stored in dead wood including dead stems, bark, roots and branches. </t>
        </r>
      </text>
    </comment>
    <comment ref="X4" authorId="1" shapeId="0" xr:uid="{032083B5-2273-47C2-8B68-F45BF682ABAD}">
      <text>
        <r>
          <rPr>
            <b/>
            <sz val="8"/>
            <color indexed="81"/>
            <rFont val="Tahoma"/>
            <family val="2"/>
          </rPr>
          <t xml:space="preserve">Carbon stored in fine litter
. </t>
        </r>
      </text>
    </comment>
    <comment ref="Y4" authorId="1" shapeId="0" xr:uid="{655FB969-B4DA-46A7-B087-E792CCC23271}">
      <text>
        <r>
          <rPr>
            <b/>
            <sz val="8"/>
            <color indexed="81"/>
            <rFont val="Tahoma"/>
            <family val="2"/>
          </rPr>
          <t xml:space="preserve">Total carbon sequestration in above ground live, below ground live, and dead wood pools. </t>
        </r>
      </text>
    </comment>
    <comment ref="Z4" authorId="1" shapeId="0" xr:uid="{2B579FB9-8C84-4CAD-B39E-3D73C5153B69}">
      <text>
        <r>
          <rPr>
            <b/>
            <sz val="8"/>
            <color indexed="81"/>
            <rFont val="Tahoma"/>
            <family val="2"/>
          </rPr>
          <t>Carbon stored in stem wood, bark, branches and foliage.</t>
        </r>
      </text>
    </comment>
    <comment ref="AA4" authorId="1" shapeId="0" xr:uid="{4FF521AD-949B-4499-B71C-9817ABF95B83}">
      <text>
        <r>
          <rPr>
            <b/>
            <sz val="8"/>
            <color indexed="81"/>
            <rFont val="Tahoma"/>
            <family val="2"/>
          </rPr>
          <t xml:space="preserve">Carbon stored in tree roots. </t>
        </r>
      </text>
    </comment>
    <comment ref="AB4" authorId="1" shapeId="0" xr:uid="{88346BA6-B761-4303-BB73-103CCB07C055}">
      <text>
        <r>
          <rPr>
            <b/>
            <sz val="8"/>
            <color indexed="81"/>
            <rFont val="Tahoma"/>
            <family val="2"/>
          </rPr>
          <t xml:space="preserve">Carbon stored in dead wood including dead stems, bark, roots and branches. </t>
        </r>
      </text>
    </comment>
    <comment ref="AC4" authorId="1" shapeId="0" xr:uid="{1905EB12-001B-47E3-92A4-0CE3DBE41C45}">
      <text>
        <r>
          <rPr>
            <b/>
            <sz val="8"/>
            <color indexed="81"/>
            <rFont val="Tahoma"/>
            <family val="2"/>
          </rPr>
          <t xml:space="preserve">Carbon stored in fine litter
. </t>
        </r>
      </text>
    </comment>
    <comment ref="C5" authorId="0" shapeId="0" xr:uid="{F30854B4-8007-44FE-8A5B-58D3A7CB3CC6}">
      <text>
        <r>
          <rPr>
            <b/>
            <sz val="8"/>
            <color indexed="81"/>
            <rFont val="Tahoma"/>
            <family val="2"/>
          </rPr>
          <t>Post-establishment stocking (stems/ha): The number of trees planted/ha reduced if necessary to account for the mortality that often occurs soon after planting as trees are establishing.</t>
        </r>
      </text>
    </comment>
    <comment ref="D5" authorId="0" shapeId="0" xr:uid="{2A94E26F-4DDD-430D-B3D7-BC9492159743}">
      <text>
        <r>
          <rPr>
            <b/>
            <sz val="8"/>
            <color indexed="81"/>
            <rFont val="Tahoma"/>
            <family val="2"/>
          </rPr>
          <t>Post-establishment stocking (stems/ha): The number of trees planted/ha reduced if necessary to account for the mortality that often occurs soom after planting as trees are establishing.</t>
        </r>
      </text>
    </comment>
    <comment ref="C6" authorId="0" shapeId="0" xr:uid="{60291FA6-0C11-499F-8216-966672C11C0E}">
      <text>
        <r>
          <rPr>
            <b/>
            <sz val="8"/>
            <color indexed="81"/>
            <rFont val="Tahoma"/>
            <family val="2"/>
          </rPr>
          <t>Rotation age (years): The age at which the stand will be clearfelled.</t>
        </r>
        <r>
          <rPr>
            <sz val="8"/>
            <color indexed="81"/>
            <rFont val="Tahoma"/>
            <family val="2"/>
          </rPr>
          <t xml:space="preserve">
</t>
        </r>
        <r>
          <rPr>
            <b/>
            <sz val="8"/>
            <color indexed="81"/>
            <rFont val="Tahoma"/>
            <family val="2"/>
          </rPr>
          <t>Maximum allowed value is 100 years.</t>
        </r>
      </text>
    </comment>
    <comment ref="D6" authorId="0" shapeId="0" xr:uid="{7D77E018-EE50-4DD0-AB9C-A7A4CB8A7B57}">
      <text>
        <r>
          <rPr>
            <b/>
            <sz val="8"/>
            <color indexed="81"/>
            <rFont val="Tahoma"/>
            <family val="2"/>
          </rPr>
          <t>Rotation age (years): The age at which the stand will be clearfelled.</t>
        </r>
        <r>
          <rPr>
            <sz val="8"/>
            <color indexed="81"/>
            <rFont val="Tahoma"/>
            <family val="2"/>
          </rPr>
          <t xml:space="preserve">
</t>
        </r>
      </text>
    </comment>
    <comment ref="B8" authorId="1" shapeId="0" xr:uid="{169BF11B-1445-4B49-9A81-A0F357C8ABB2}">
      <text>
        <r>
          <rPr>
            <b/>
            <sz val="8"/>
            <color indexed="81"/>
            <rFont val="Tahoma"/>
            <family val="2"/>
          </rPr>
          <t>Thinning information. Should be left blank for an unthinned stand. Up to 4 thinnings can be specified.</t>
        </r>
      </text>
    </comment>
    <comment ref="C9" authorId="0" shapeId="0" xr:uid="{236C3DD5-DA46-40A5-98A0-90C4FA59A228}">
      <text>
        <r>
          <rPr>
            <b/>
            <sz val="8"/>
            <color indexed="81"/>
            <rFont val="Tahoma"/>
            <family val="2"/>
          </rPr>
          <t>Waste thin: Thinned stems are left on site and added to the dead wood carbon pool.
Production thin: Thinned stems are cut into logs which are harvested. The residual thinning slash is added to the dead wood carbon pool.</t>
        </r>
      </text>
    </comment>
    <comment ref="C11" authorId="0" shapeId="0" xr:uid="{BE7F7545-0081-44B8-BFE6-7A327F35AA92}">
      <text>
        <r>
          <rPr>
            <b/>
            <sz val="8"/>
            <color indexed="81"/>
            <rFont val="Tahoma"/>
            <family val="2"/>
          </rPr>
          <t>Stand age (years) at time of thinning.</t>
        </r>
        <r>
          <rPr>
            <sz val="8"/>
            <color indexed="81"/>
            <rFont val="Tahoma"/>
            <family val="2"/>
          </rPr>
          <t xml:space="preserve">
</t>
        </r>
        <r>
          <rPr>
            <b/>
            <sz val="8"/>
            <color indexed="81"/>
            <rFont val="Tahoma"/>
            <family val="2"/>
          </rPr>
          <t>Note that only integer thinning ages are allowed.</t>
        </r>
      </text>
    </comment>
    <comment ref="D11" authorId="0" shapeId="0" xr:uid="{EEB951F4-675F-4A78-A330-61CCBE33B0D0}">
      <text>
        <r>
          <rPr>
            <b/>
            <sz val="8"/>
            <color indexed="81"/>
            <rFont val="Tahoma"/>
            <family val="2"/>
          </rPr>
          <t>Stand age (years) at time of thinning.</t>
        </r>
        <r>
          <rPr>
            <sz val="8"/>
            <color indexed="81"/>
            <rFont val="Tahoma"/>
            <family val="2"/>
          </rPr>
          <t xml:space="preserve">
</t>
        </r>
        <r>
          <rPr>
            <b/>
            <sz val="8"/>
            <color indexed="81"/>
            <rFont val="Tahoma"/>
            <family val="2"/>
          </rPr>
          <t>Note that only integer thinning ages are allowed.</t>
        </r>
      </text>
    </comment>
    <comment ref="C12" authorId="0" shapeId="0" xr:uid="{553C209F-C2A1-47BF-9BC8-40E7E08BAFC6}">
      <text>
        <r>
          <rPr>
            <b/>
            <sz val="8"/>
            <color indexed="81"/>
            <rFont val="Tahoma"/>
            <family val="2"/>
          </rPr>
          <t>Stocking (stems/ha) after thinning.</t>
        </r>
      </text>
    </comment>
    <comment ref="D12" authorId="0" shapeId="0" xr:uid="{933A75C1-E1D2-4248-BB3A-F01DCCA0E27E}">
      <text>
        <r>
          <rPr>
            <b/>
            <sz val="8"/>
            <color indexed="81"/>
            <rFont val="Tahoma"/>
            <family val="2"/>
          </rPr>
          <t>Stocking (stems/ha) after thinning.</t>
        </r>
      </text>
    </comment>
    <comment ref="C13" authorId="0" shapeId="0" xr:uid="{4589C7F5-944A-4807-80FC-A6AEA9717F99}">
      <text>
        <r>
          <rPr>
            <b/>
            <sz val="8"/>
            <color indexed="81"/>
            <rFont val="Tahoma"/>
            <family val="2"/>
          </rPr>
          <t>The thinning coefficient cntrols the proportion of basal area relative to stocking that remains following a thinning. If 'thinning from below' this ratio will be less than 1.0; if 'thinning from above' it will be more than 1.0. If left blank, a value of 0.78 is used. With later thinning, an increase in value of the coefficient with each thinning should be considered. 
The formula used is:
(Post-thin BA) = (Pre-thin BA) x ((post-thin stocking)/(pre-thin stocking))^(thinning coefficient)</t>
        </r>
        <r>
          <rPr>
            <sz val="8"/>
            <color indexed="81"/>
            <rFont val="Tahoma"/>
            <family val="2"/>
          </rPr>
          <t xml:space="preserve">
</t>
        </r>
      </text>
    </comment>
    <comment ref="D13" authorId="0" shapeId="0" xr:uid="{BF4DBAC6-2496-4D8A-B6B9-DC76F584C290}">
      <text>
        <r>
          <rPr>
            <b/>
            <sz val="8"/>
            <color indexed="81"/>
            <rFont val="Tahoma"/>
            <family val="2"/>
          </rPr>
          <t>The thinning coefficient cntrols the proportion of basal area relative to stocking that remains following a thinning. If 'thinning from below' this ratio will be less than 1.0; if 'thinning from above' it will be more than 1.0. If left blank, a value of 0.78 is used. With later thinning, an increase in value of the coefficient with each thinning should be considered. 
The formula used is:
(Post-thin BA) = (Pre-thin BA) x ((post-thin stocking)/(pre-thin stocking))^(thinning coefficient)</t>
        </r>
        <r>
          <rPr>
            <sz val="8"/>
            <color indexed="81"/>
            <rFont val="Tahoma"/>
            <family val="2"/>
          </rPr>
          <t xml:space="preserve">
</t>
        </r>
      </text>
    </comment>
    <comment ref="B15" authorId="1" shapeId="0" xr:uid="{39EC8977-56BD-41E6-ACD4-35872DA6189F}">
      <text>
        <r>
          <rPr>
            <b/>
            <sz val="8"/>
            <color indexed="81"/>
            <rFont val="Tahoma"/>
            <family val="2"/>
          </rPr>
          <t>Pruning information. Should be left blank for an unpruned stand. Up to 4 lifts can be specified.
Note that currently only the radiata pine growth model modifies tree growth in response to pruning.</t>
        </r>
      </text>
    </comment>
    <comment ref="C16" authorId="0" shapeId="0" xr:uid="{3D1E6006-B9EC-4BA2-A70E-D7736A8E64F8}">
      <text>
        <r>
          <rPr>
            <b/>
            <sz val="8"/>
            <color indexed="81"/>
            <rFont val="Tahoma"/>
            <family val="2"/>
          </rPr>
          <t>Stand age (years) at time of pruning</t>
        </r>
        <r>
          <rPr>
            <sz val="8"/>
            <color indexed="81"/>
            <rFont val="Tahoma"/>
            <family val="2"/>
          </rPr>
          <t xml:space="preserve">
</t>
        </r>
        <r>
          <rPr>
            <b/>
            <sz val="8"/>
            <color indexed="81"/>
            <rFont val="Tahoma"/>
            <family val="2"/>
          </rPr>
          <t>Note that only integer thinning ages are allowed.</t>
        </r>
      </text>
    </comment>
    <comment ref="C17" authorId="0" shapeId="0" xr:uid="{18BF835F-5D0B-4A16-BA5B-137D6EF18F9E}">
      <text>
        <r>
          <rPr>
            <b/>
            <sz val="8"/>
            <color indexed="81"/>
            <rFont val="Tahoma"/>
            <family val="2"/>
          </rPr>
          <t>Stocking (stems/ha) of stems pruned.</t>
        </r>
      </text>
    </comment>
    <comment ref="C18" authorId="0" shapeId="0" xr:uid="{48DF877B-F679-47BD-AEF4-955F6EBF1A86}">
      <text>
        <r>
          <rPr>
            <b/>
            <sz val="8"/>
            <color indexed="81"/>
            <rFont val="Tahoma"/>
            <family val="2"/>
          </rPr>
          <t>Height of pruning (m)</t>
        </r>
        <r>
          <rPr>
            <sz val="8"/>
            <color indexed="81"/>
            <rFont val="Tahoma"/>
            <family val="2"/>
          </rPr>
          <t xml:space="preserve">
</t>
        </r>
      </text>
    </comment>
    <comment ref="B20" authorId="1" shapeId="0" xr:uid="{1428BAC6-1DB8-466B-A7FE-6BDEDDBDCFEA}">
      <text>
        <r>
          <rPr>
            <b/>
            <sz val="8"/>
            <color indexed="81"/>
            <rFont val="Tahoma"/>
            <family val="2"/>
          </rPr>
          <t>The 300 Index and Site Index are indices of site productivity and are required inputs for the growth models. 
Three options are available to specify the indices:
1. They can be user-specified (in cells E3 and E4) 
2. They can be estimated from measurement metrics entered in cells E25-E28 - the estimated indices are saved in cells E3 and E4
3. They can be estimated from tree measurments entered in worksheet "Starting tree list" - the estimated indices are saved in cells E3 and E4</t>
        </r>
      </text>
    </comment>
    <comment ref="E20" authorId="1" shapeId="0" xr:uid="{75F05F4E-CFF2-4843-9509-6727C684505B}">
      <text>
        <r>
          <rPr>
            <b/>
            <sz val="8"/>
            <color indexed="81"/>
            <rFont val="Tahoma"/>
            <family val="2"/>
          </rPr>
          <t>Although the growth models are primarily intended for predicting stand-level metrics such as per hectare stem volume and carbon, they also predict the distribution of individual stems and logs for thinnings and at the end of the rotation. To do this they require a DBH distribution. 
Two options are available to define the DBH distribution:
1. DBHs are generated from a Weibull distribution with CV specified in cell D27. 
2. Scaled values of the DBHs in the "Starting tree list" worksheet are used.</t>
        </r>
      </text>
    </comment>
    <comment ref="B25" authorId="1" shapeId="0" xr:uid="{22686B99-1EDE-4E5C-B227-BFF1FFC7A01F}">
      <text>
        <r>
          <rPr>
            <b/>
            <sz val="8"/>
            <color indexed="81"/>
            <rFont val="Tahoma"/>
            <family val="2"/>
          </rPr>
          <t>Metrics used to estimate the 300 Index and Site Index. If this method is used, stand age, stand stocking, either MTH or mean height, and either quadratic mean DBH or BA must be specified. To produce reliable estimates, the measurement should be made at least 7 years after planting. In very young stands, it is better for users to specify the productivity indices using local knowledge.</t>
        </r>
      </text>
    </comment>
    <comment ref="C25" authorId="1" shapeId="0" xr:uid="{5A62FACF-FB82-4D5F-967B-798F5227F93C}">
      <text>
        <r>
          <rPr>
            <b/>
            <sz val="8"/>
            <color indexed="81"/>
            <rFont val="Tahoma"/>
            <family val="2"/>
          </rPr>
          <t xml:space="preserve">Stand age must be specified when productivity indices are estimated from measurement metrics. Note that if the integer value of this age is the same as a thinning event, it is assumed trees were measured prior to the thinning.
If productivity indices are estimated from a tree list, age in the worksheet "Starting tree list" will be copied into this cell. </t>
        </r>
      </text>
    </comment>
    <comment ref="C26" authorId="1" shapeId="0" xr:uid="{F51CE813-2212-4478-A5C5-E7558B446930}">
      <text>
        <r>
          <rPr>
            <b/>
            <sz val="8"/>
            <color indexed="81"/>
            <rFont val="Tahoma"/>
            <family val="2"/>
          </rPr>
          <t>Stocking (stems/ha). This must be specified when productivity indices are estimated from measurement metrics. If productivity indices are estmated from a tree list, stocking is calculated from the tree list and copied into this cell.</t>
        </r>
      </text>
    </comment>
    <comment ref="D26" authorId="1" shapeId="0" xr:uid="{BF3A4AFC-C9CF-4E85-8D4F-A58AF5F17FC2}">
      <text>
        <r>
          <rPr>
            <b/>
            <sz val="8"/>
            <color indexed="81"/>
            <rFont val="Tahoma"/>
            <family val="2"/>
          </rPr>
          <t>Stocking (stems/ha). This must be specified when productivity indices are estimated from measurement metrics. If productivity indices are estmated from a tree list, stocking is calculated from the tree list and copied into this cell.</t>
        </r>
      </text>
    </comment>
    <comment ref="C27" authorId="1" shapeId="0" xr:uid="{A5970B1D-E473-4EFC-85AA-075DFF188B76}">
      <text>
        <r>
          <rPr>
            <b/>
            <sz val="8"/>
            <color indexed="81"/>
            <rFont val="Tahoma"/>
            <family val="2"/>
          </rPr>
          <t>Stem height specified using mean top height (MTH, m, the mean height of largest 100 DBH stems per ha) or mean height (m, the mean height of all stems). Either MTH or mean height must be specified when productivity indices are estimated from measurement metrics. If productivity indices are estimated from a starting tree list, MTH is estimated from the tree list and copied into this cell.</t>
        </r>
      </text>
    </comment>
    <comment ref="D27" authorId="1" shapeId="0" xr:uid="{0DC4E992-E499-4874-951D-EB39FD4EDE89}">
      <text>
        <r>
          <rPr>
            <b/>
            <sz val="8"/>
            <color indexed="81"/>
            <rFont val="Tahoma"/>
            <family val="2"/>
          </rPr>
          <t>Stem height specified using mean top height (MTH, m, the mean height of largest 100 diameter stems per ha) or mean height (m, the mean height of all stems). Either MTH or mean height must be specified when productivity indices are estimated from measurement metrics. If productivity indices are estimated from a tree list, MTH is estimated from the tree list and entered into this cell.</t>
        </r>
      </text>
    </comment>
    <comment ref="C28" authorId="1" shapeId="0" xr:uid="{BCD0E7C9-CEF4-49F8-A08E-6A5BE55B0BA0}">
      <text>
        <r>
          <rPr>
            <b/>
            <sz val="8"/>
            <color indexed="81"/>
            <rFont val="Tahoma"/>
            <family val="2"/>
          </rPr>
          <t>Basal area (BA, m2/ha) or quadratic mean diamater at breast height (DBH, cm). Either BA or DBH must be specified when productivity indices are to be estimated from measurement metrics. If productivity indices are estimated from a starting tree list, BA is estimated from the tree list and copied into this cell.</t>
        </r>
      </text>
    </comment>
    <comment ref="D28" authorId="1" shapeId="0" xr:uid="{0A1104BC-06CD-4CDC-8805-11BE36C6C915}">
      <text>
        <r>
          <rPr>
            <b/>
            <sz val="8"/>
            <color indexed="81"/>
            <rFont val="Tahoma"/>
            <family val="2"/>
          </rPr>
          <t>Quadratic mean diamater at breast height (DBH, cm) or basal area (BA, m2/ha). Either DBH or BA must be specified when productivity indices are to be estimated from measurement metrics. If productivity indices are estimated from a tree list, BA is estimated from the tree list and entered into this cell.</t>
        </r>
      </text>
    </comment>
    <comment ref="C29" authorId="0" shapeId="0" xr:uid="{9E5ECC4A-AF38-4F29-BB4E-6FDE5C8523AB}">
      <text>
        <r>
          <rPr>
            <b/>
            <sz val="8"/>
            <color indexed="81"/>
            <rFont val="Tahoma"/>
            <family val="2"/>
          </rPr>
          <t xml:space="preserve">Annual mortality in a stand not subject to intense competition (%/yr). If left blank, the following default values are used:
  Radiata pine: 0.0%
  Redwood: 0.167%
  </t>
        </r>
        <r>
          <rPr>
            <b/>
            <i/>
            <sz val="8"/>
            <color indexed="81"/>
            <rFont val="Tahoma"/>
            <family val="2"/>
          </rPr>
          <t>Cupressus lusitanica</t>
        </r>
        <r>
          <rPr>
            <b/>
            <sz val="8"/>
            <color indexed="81"/>
            <rFont val="Tahoma"/>
            <family val="2"/>
          </rPr>
          <t xml:space="preserve">: 0.49% (N.I.), 0.54% (S.I.)
  </t>
        </r>
        <r>
          <rPr>
            <b/>
            <i/>
            <sz val="8"/>
            <color indexed="81"/>
            <rFont val="Tahoma"/>
            <family val="2"/>
          </rPr>
          <t>Cupressus macrocarpa</t>
        </r>
        <r>
          <rPr>
            <b/>
            <sz val="8"/>
            <color indexed="81"/>
            <rFont val="Tahoma"/>
            <family val="2"/>
          </rPr>
          <t xml:space="preserve">: 1.03% (N.I.), 0.0% (S.I.)
  Blackwood: 0.956%
  </t>
        </r>
        <r>
          <rPr>
            <b/>
            <i/>
            <sz val="8"/>
            <color indexed="81"/>
            <rFont val="Tahoma"/>
            <family val="2"/>
          </rPr>
          <t>Eucalyptus regnans</t>
        </r>
        <r>
          <rPr>
            <b/>
            <sz val="8"/>
            <color indexed="81"/>
            <rFont val="Tahoma"/>
            <family val="2"/>
          </rPr>
          <t xml:space="preserve">: 1.59%
  </t>
        </r>
        <r>
          <rPr>
            <b/>
            <i/>
            <sz val="8"/>
            <color indexed="81"/>
            <rFont val="Tahoma"/>
            <family val="2"/>
          </rPr>
          <t>Eucalyptus fastigata</t>
        </r>
        <r>
          <rPr>
            <b/>
            <sz val="8"/>
            <color indexed="81"/>
            <rFont val="Tahoma"/>
            <family val="2"/>
          </rPr>
          <t xml:space="preserve">: 1.51%
  </t>
        </r>
        <r>
          <rPr>
            <b/>
            <i/>
            <sz val="8"/>
            <color indexed="81"/>
            <rFont val="Tahoma"/>
            <family val="2"/>
          </rPr>
          <t>Eucalyptus nitens</t>
        </r>
        <r>
          <rPr>
            <b/>
            <sz val="8"/>
            <color indexed="81"/>
            <rFont val="Tahoma"/>
            <family val="2"/>
          </rPr>
          <t xml:space="preserve">: 1.83% (N.I.), 0.608% (S.I.)
  </t>
        </r>
        <r>
          <rPr>
            <b/>
            <i/>
            <sz val="8"/>
            <color indexed="81"/>
            <rFont val="Tahoma"/>
            <family val="2"/>
          </rPr>
          <t>Eucalyptus delegatensis</t>
        </r>
        <r>
          <rPr>
            <b/>
            <sz val="8"/>
            <color indexed="81"/>
            <rFont val="Tahoma"/>
            <family val="2"/>
          </rPr>
          <t xml:space="preserve">: 1.42%
  </t>
        </r>
        <r>
          <rPr>
            <b/>
            <i/>
            <sz val="8"/>
            <color indexed="81"/>
            <rFont val="Tahoma"/>
            <family val="2"/>
          </rPr>
          <t>Eucalyptus saligna</t>
        </r>
        <r>
          <rPr>
            <b/>
            <sz val="8"/>
            <color indexed="81"/>
            <rFont val="Tahoma"/>
            <family val="2"/>
          </rPr>
          <t>: 0.742%
This adjustment is not available for the Douglas-fir growth model.</t>
        </r>
      </text>
    </comment>
    <comment ref="C30" authorId="0" shapeId="0" xr:uid="{6E5F4A73-12FC-45C5-AACA-5A942586DFAF}">
      <text>
        <r>
          <rPr>
            <b/>
            <sz val="8"/>
            <color indexed="81"/>
            <rFont val="Tahoma"/>
            <family val="2"/>
          </rPr>
          <t>The coefficient of variation of the DBH distribution (sd/mean). This parameter controls the Weibull diameter distribution. If left blank, a default value of 0.27 is used.</t>
        </r>
      </text>
    </comment>
    <comment ref="D30" authorId="0" shapeId="0" xr:uid="{30BF6239-4B57-4AF7-AE92-A22C4FF6277B}">
      <text>
        <r>
          <rPr>
            <b/>
            <sz val="8"/>
            <color indexed="81"/>
            <rFont val="Tahoma"/>
            <family val="2"/>
          </rPr>
          <t>The coefficient of variation of the DBH distribution (sd/mean). This parameter controls the Weibull diameter distribution. If left blank, a default value of 0.27 is used.</t>
        </r>
      </text>
    </comment>
    <comment ref="C31" authorId="1" shapeId="0" xr:uid="{759011E1-A278-4555-BC80-E0B2A4E12E5A}">
      <text>
        <r>
          <rPr>
            <b/>
            <sz val="8"/>
            <color indexed="81"/>
            <rFont val="Tahoma"/>
            <family val="2"/>
          </rPr>
          <t>The model applies a simple log cutting procedure for each production thinning and at end of rotation. Stems are cut into fixed length logs as specified here assuming a stump height of 30 cm. If left blank, a default log length of 6 m is used.</t>
        </r>
      </text>
    </comment>
    <comment ref="D31" authorId="1" shapeId="0" xr:uid="{569B2395-FFEB-451E-98C9-58C448792D45}">
      <text>
        <r>
          <rPr>
            <b/>
            <sz val="8"/>
            <color indexed="81"/>
            <rFont val="Tahoma"/>
            <family val="2"/>
          </rPr>
          <t>The model applies a simple log cutting procedure for each production thinning and at end of rotation. Stems are cut into fixed length logs as specified here assuming a stump height of 30 cm. If left blank, a default log length of 6 m is used.</t>
        </r>
      </text>
    </comment>
    <comment ref="C32" authorId="1" shapeId="0" xr:uid="{448A88BC-ED17-4952-9744-3097AEA81377}">
      <text>
        <r>
          <rPr>
            <b/>
            <sz val="8"/>
            <color indexed="81"/>
            <rFont val="Tahoma"/>
            <family val="2"/>
          </rPr>
          <t>Stems are cut into logs down to the specified minimum SED (small end diameter, mm) or up to the the stem break height. If left blank, a default minimum SED of 150 mm is used.</t>
        </r>
      </text>
    </comment>
    <comment ref="D32" authorId="1" shapeId="0" xr:uid="{66B1A6E5-5901-4E6B-BBCC-2B572C28A728}">
      <text>
        <r>
          <rPr>
            <b/>
            <sz val="8"/>
            <color indexed="81"/>
            <rFont val="Tahoma"/>
            <family val="2"/>
          </rPr>
          <t>Stems are cut into logs down to the specified minimum SED (small end diameter, mm) or up to the the stem break height. If left blank, a default minimum SED of 150 mm is used.</t>
        </r>
      </text>
    </comment>
    <comment ref="C33" authorId="1" shapeId="0" xr:uid="{4C63D740-1E1C-4FF5-80A7-13CACF64803C}">
      <text>
        <r>
          <rPr>
            <b/>
            <sz val="8"/>
            <color indexed="81"/>
            <rFont val="Tahoma"/>
            <family val="2"/>
          </rPr>
          <t>Each stem is cut into fixed-length logs down to a minimum SED or up to the average stem break height. Break height is expressed as a percentage of total stem length. If left blank, a default average break height of 65% is used.</t>
        </r>
      </text>
    </comment>
    <comment ref="D33" authorId="1" shapeId="0" xr:uid="{011E8760-9B65-4506-9DF6-01270C8E8459}">
      <text>
        <r>
          <rPr>
            <b/>
            <sz val="8"/>
            <color indexed="81"/>
            <rFont val="Tahoma"/>
            <family val="2"/>
          </rPr>
          <t>Each stem is cut into fixed-length logs down to a minimum SED or up to the average stem break height. Break height is expressed as a percentage of total stem length. If left blank, a default average break height of 65% is used.</t>
        </r>
      </text>
    </comment>
    <comment ref="C34" authorId="1" shapeId="0" xr:uid="{829D62F9-76D7-4BA6-8DA7-722F4DB071E5}">
      <text>
        <r>
          <rPr>
            <b/>
            <sz val="8"/>
            <color indexed="81"/>
            <rFont val="Tahoma"/>
            <family val="2"/>
          </rPr>
          <t>Volume losses from damage or malformation. Volumes of all logs are reduced by this percentage. If left blank, a default loss rate of 4% is used.</t>
        </r>
      </text>
    </comment>
    <comment ref="D34" authorId="1" shapeId="0" xr:uid="{4A3EB237-A26C-4075-820F-B07DF47937CE}">
      <text>
        <r>
          <rPr>
            <b/>
            <sz val="8"/>
            <color indexed="81"/>
            <rFont val="Tahoma"/>
            <family val="2"/>
          </rPr>
          <t>Volume losses from damage or malformation. Volumes of all logs are reduced by this percentage. If left blank, a default loss rate of 4% is used.</t>
        </r>
      </text>
    </comment>
    <comment ref="C35" authorId="1" shapeId="0" xr:uid="{EDAD388B-209E-4818-9483-77D61700F1DB}">
      <text>
        <r>
          <rPr>
            <b/>
            <sz val="8"/>
            <color indexed="81"/>
            <rFont val="Tahoma"/>
            <family val="2"/>
          </rPr>
          <t>% Adjustment to the stem wood density. For example, an adjustment of 10% increases the wood density by 10%, while an adjustment of -10% decreases the wood density by 10%.</t>
        </r>
      </text>
    </comment>
    <comment ref="D35" authorId="1" shapeId="0" xr:uid="{B9BEA530-3141-4E76-A69B-ACA6FCDB7293}">
      <text>
        <r>
          <rPr>
            <b/>
            <sz val="8"/>
            <color indexed="81"/>
            <rFont val="Tahoma"/>
            <family val="2"/>
          </rPr>
          <t>Basic wood density is used in the calculation of carbon. If left blank, default values of 339 kg/m3 for redwood and 404 kg/m3 for cypress species are used.</t>
        </r>
      </text>
    </comment>
    <comment ref="C36" authorId="1" shapeId="0" xr:uid="{C0AE0F42-F1EE-43AD-8ABB-CD8E17E70DA7}">
      <text>
        <r>
          <rPr>
            <b/>
            <sz val="8"/>
            <color indexed="81"/>
            <rFont val="Tahoma"/>
            <family val="2"/>
          </rPr>
          <t>The time taken for above-ground dead wood to lose half its mass due to decay. If left blank, a default value of 15 years is used. Only used by the redwood model.</t>
        </r>
      </text>
    </comment>
    <comment ref="D36" authorId="1" shapeId="0" xr:uid="{378AC509-2E06-4158-9B5A-A703C5EE3E6D}">
      <text>
        <r>
          <rPr>
            <b/>
            <sz val="8"/>
            <color indexed="81"/>
            <rFont val="Tahoma"/>
            <family val="2"/>
          </rPr>
          <t>The time taken for above-ground dead wood to lose half its mass due to decay. If left blank, a default value of 15 years is used.</t>
        </r>
      </text>
    </comment>
    <comment ref="C37" authorId="1" shapeId="0" xr:uid="{37C1AEBA-6BA0-4512-8111-37C262DB110F}">
      <text>
        <r>
          <rPr>
            <b/>
            <sz val="8"/>
            <color indexed="81"/>
            <rFont val="Tahoma"/>
            <family val="2"/>
          </rPr>
          <t>The time taken for below-ground dead wood to lose half its mass due to decay. If left blank, a default value of 15 years is used. Only used by the redwood model.</t>
        </r>
      </text>
    </comment>
    <comment ref="D37" authorId="1" shapeId="0" xr:uid="{4935E8A6-CE4B-4BA7-9CBB-AD0231A566B9}">
      <text>
        <r>
          <rPr>
            <b/>
            <sz val="8"/>
            <color indexed="81"/>
            <rFont val="Tahoma"/>
            <family val="2"/>
          </rPr>
          <t>The time taken for below-ground dead wood to lose half its mass due to decay. If left blank, a default value of 15 years is used.</t>
        </r>
      </text>
    </comment>
    <comment ref="C38" authorId="0" shapeId="0" xr:uid="{BE8D4C96-9C5A-4E03-9D2F-9646595B227B}">
      <text>
        <r>
          <rPr>
            <b/>
            <sz val="8"/>
            <color indexed="81"/>
            <rFont val="Tahoma"/>
            <family val="2"/>
          </rPr>
          <t>Latitude: The approximate latitude of the stand (degrees South). This affects only the Radiata pine and Douglas-fir height/age models. If unspecified, a default value of 36 is used.</t>
        </r>
      </text>
    </comment>
    <comment ref="C39" authorId="0" shapeId="0" xr:uid="{E11BF266-9CD2-4B82-B3CE-6A838870647C}">
      <text>
        <r>
          <rPr>
            <b/>
            <sz val="8"/>
            <color indexed="81"/>
            <rFont val="Tahoma"/>
            <family val="2"/>
          </rPr>
          <t>The approximate elevation above sea level of the stand, in metres. This affects only the radiata pine height/age model. If unspecified, a default value of 200 is used.</t>
        </r>
        <r>
          <rPr>
            <sz val="8"/>
            <color indexed="81"/>
            <rFont val="Tahoma"/>
            <family val="2"/>
          </rPr>
          <t xml:space="preserve">
</t>
        </r>
      </text>
    </comment>
    <comment ref="C40" authorId="3" shapeId="0" xr:uid="{AB7FD4AB-A894-4F9F-AD2D-DF42D9470A3A}">
      <text>
        <r>
          <rPr>
            <b/>
            <sz val="8"/>
            <color indexed="81"/>
            <rFont val="Tahoma"/>
            <family val="2"/>
          </rPr>
          <t>Soil mineral Carbon in the upper 5 cm (% per unit of soil oven dried weight). Typical values are 5.57% for unimproved sites &amp; 7.14% for improved sites (see LUCAS Soil Productivity Drivers paper). If not specified, a default value of 5.57% is used. 
Used to by the Radiata pine and Douglas-fir wood density models.</t>
        </r>
      </text>
    </comment>
    <comment ref="C41" authorId="3" shapeId="0" xr:uid="{85418F95-0A00-4D05-9F6B-1A1B52AFE225}">
      <text>
        <r>
          <rPr>
            <b/>
            <sz val="8"/>
            <color indexed="81"/>
            <rFont val="Tahoma"/>
            <family val="2"/>
          </rPr>
          <t>Soil total Nitrogen in the upper 5 cm (% per unit of soil oven dried weight). Typical values are 0.296% for unimproved sites &amp; 0.524% for improved sites (see LUCAS Soil Productivity Drivers paper). If not specified, a default value of 0.296% is used.
Used by the Radiata pine and Douglas-fir wood density models.</t>
        </r>
      </text>
    </comment>
    <comment ref="C42" authorId="3" shapeId="0" xr:uid="{55211AE4-DFD9-40F2-B78D-36F25CE1541F}">
      <text>
        <r>
          <rPr>
            <b/>
            <sz val="8"/>
            <color indexed="81"/>
            <rFont val="Tahoma"/>
            <family val="2"/>
          </rPr>
          <t>Mean annual temperature. If not specified, a default value of 12ºC is used. 
Used by the radiata pine and Douglas-fir wood density models. Also used to adjust dead wood decay rates.</t>
        </r>
      </text>
    </comment>
    <comment ref="C43" authorId="2" shapeId="0" xr:uid="{9905E112-822A-4052-BD10-9BD2E7D81AE5}">
      <text>
        <r>
          <rPr>
            <b/>
            <sz val="8"/>
            <color indexed="81"/>
            <rFont val="Tahoma"/>
            <family val="2"/>
          </rPr>
          <t xml:space="preserve">The Drift Parameter can be used to correct regional bias in the the radiata pine growth model. The parameter indicates 'drift' in the 300 Index over time in m3/ha/yr2, Allowed range -1.0 to 1.0. 
PMC Report No. 107 recomends the following regional values:
-0.30 Northern coastal sand
-0.20 Auckland
-0.05 Bay of Plenty, West Coast, Canterbury
0.00 Northland, Wanganui/Manawatu, Southern coastal sand
0.05 Waikato, Hawkes Bay, Taranaki, Nelson
0.10 Marlborough
0.15 Gisborne
0.25 Wellington, Otago
0.30 Southland
Except for Sand sites, add 0.05 for Forest sites and subtract 0.05 for Farm sites.
If unspecified, a default value of 0 is used.
</t>
        </r>
      </text>
    </comment>
    <comment ref="B44" authorId="1" shapeId="0" xr:uid="{DA497D31-57F0-4A38-B0D8-51FE3008CA96}">
      <text>
        <r>
          <rPr>
            <b/>
            <sz val="8"/>
            <color indexed="81"/>
            <rFont val="Tahoma"/>
            <family val="2"/>
          </rPr>
          <t>Site Index is generally estimated using a single measurement, either specified using measurement metrics (age and height entered in cells E25 and E27) or generated from the starting tree list (in worksheet "Starting tree list"). 
However, the redwood model can also use an early measurement of MTH entered in cells E44 and E45 to refine this estimate. This measurement should be at a fairly young age (e.g., &lt; 10 years old). If an early measurement is not available, cells E44 and E45 should be left blank.
Only available for the redwood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Kimberley</author>
    <author>Forest Research</author>
  </authors>
  <commentList>
    <comment ref="J8" authorId="0" shapeId="0" xr:uid="{1DB5B71E-64CD-4CFC-A3BA-286EA2611EF1}">
      <text>
        <r>
          <rPr>
            <b/>
            <sz val="8"/>
            <color indexed="81"/>
            <rFont val="Tahoma"/>
            <family val="2"/>
          </rPr>
          <t>Pruning information. Should be left blank for an unpruned stand. Up to 4 lifts can be specified.
Only the radiata pine and Douglas-fir growth models modify tree growth on the basis of pruning.</t>
        </r>
      </text>
    </comment>
    <comment ref="K9" authorId="1" shapeId="0" xr:uid="{EFDE08D5-130A-46DA-8DD3-96EC5B087D56}">
      <text>
        <r>
          <rPr>
            <b/>
            <sz val="8"/>
            <color indexed="81"/>
            <rFont val="Tahoma"/>
            <family val="2"/>
          </rPr>
          <t>Stand age (years) at time of pruning</t>
        </r>
        <r>
          <rPr>
            <sz val="8"/>
            <color indexed="81"/>
            <rFont val="Tahoma"/>
            <family val="2"/>
          </rPr>
          <t xml:space="preserve">
</t>
        </r>
        <r>
          <rPr>
            <b/>
            <sz val="8"/>
            <color indexed="81"/>
            <rFont val="Tahoma"/>
            <family val="2"/>
          </rPr>
          <t>Note that only integer thinning ages are allowed.</t>
        </r>
      </text>
    </comment>
    <comment ref="K10" authorId="1" shapeId="0" xr:uid="{6F96341C-A154-4326-83D7-4154754D1476}">
      <text>
        <r>
          <rPr>
            <b/>
            <sz val="8"/>
            <color indexed="81"/>
            <rFont val="Tahoma"/>
            <family val="2"/>
          </rPr>
          <t>Stocking (stems/ha) of stems pruned.</t>
        </r>
      </text>
    </comment>
    <comment ref="K11" authorId="1" shapeId="0" xr:uid="{F881AC25-3BCB-4AE6-BE14-19FC5925614D}">
      <text>
        <r>
          <rPr>
            <b/>
            <sz val="8"/>
            <color indexed="81"/>
            <rFont val="Tahoma"/>
            <family val="2"/>
          </rPr>
          <t>Height of pruning (m)</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scisup</author>
  </authors>
  <commentList>
    <comment ref="E8" authorId="0" shapeId="0" xr:uid="{6494EE19-2B9A-40E6-A9E5-32C40A056F65}">
      <text>
        <r>
          <rPr>
            <b/>
            <sz val="8"/>
            <color indexed="81"/>
            <rFont val="Tahoma"/>
            <family val="2"/>
          </rPr>
          <t>1: Standard mode: Use calibration meaurement if available to estimate productivity indices. Otherwise use specified productivity indices.
2. Offset mode: Uses specified productivity indices but apply offsets to ensure that MTH and BA are consistent with calibration measurement.
3. Index mode: Ignore calibration measurement and use specified productivity indices.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Kimberley</author>
  </authors>
  <commentList>
    <comment ref="A1" authorId="0" shapeId="0" xr:uid="{FA373542-ED9E-4486-B925-9F1F2427660B}">
      <text>
        <r>
          <rPr>
            <b/>
            <sz val="8"/>
            <color indexed="81"/>
            <rFont val="Tahoma"/>
            <family val="2"/>
          </rPr>
          <t>The starting tree list can be used to generate stand metrics for a model run. The tree list consists of measurements of DBHs of all stems and of a sample of their heights in a measurement plot of a specified area (ha) and stand age. 
If the "estimate indices from tree list" option is selected (Cell B23 in the "Growth model" worksheet), the programme calculates age, stocking, basal area and MTH from the tree list and transfers them to cells E25:E28 of the "Growth model" worksheet. It then uses these to estimate the Site Index and 300 Index and transfers these values to cells E3 and E4 of the "Growth model" worksheet.
Scaled values of the DBHs in the tree list can also be used to generate the distribution of DBHs at harvest (Cell E22 of "Growth model" worksheet). In this case, only the DBHs are used and no height measurements are required.</t>
        </r>
      </text>
    </comment>
    <comment ref="A3" authorId="0" shapeId="0" xr:uid="{0871277D-F60E-40C8-9821-7B91D3710E61}">
      <text>
        <r>
          <rPr>
            <b/>
            <sz val="8"/>
            <color indexed="81"/>
            <rFont val="Tahoma"/>
            <family val="2"/>
          </rPr>
          <t>Area of measurement plot (ha).</t>
        </r>
      </text>
    </comment>
    <comment ref="A4" authorId="0" shapeId="0" xr:uid="{48A52B46-98FD-4793-8CA1-9040E74600C3}">
      <text>
        <r>
          <rPr>
            <b/>
            <sz val="8"/>
            <color indexed="81"/>
            <rFont val="Tahoma"/>
            <family val="2"/>
          </rPr>
          <t>Age of stand (years).</t>
        </r>
      </text>
    </comment>
    <comment ref="A6" authorId="0" shapeId="0" xr:uid="{989EE9A8-50F0-4B5D-8828-4BC5CA31F1DD}">
      <text>
        <r>
          <rPr>
            <b/>
            <sz val="8"/>
            <color indexed="81"/>
            <rFont val="Tahoma"/>
            <family val="2"/>
          </rPr>
          <t>All stems must have a stem number (1, 2, 3, …).</t>
        </r>
        <r>
          <rPr>
            <sz val="9"/>
            <color indexed="81"/>
            <rFont val="Tahoma"/>
            <family val="2"/>
          </rPr>
          <t xml:space="preserve">
</t>
        </r>
      </text>
    </comment>
    <comment ref="B6" authorId="0" shapeId="0" xr:uid="{652165AF-BA60-4895-9F68-EF26FD166BA7}">
      <text>
        <r>
          <rPr>
            <b/>
            <sz val="8"/>
            <color indexed="81"/>
            <rFont val="Tahoma"/>
            <family val="2"/>
          </rPr>
          <t>All stems in the tree list must have a measured diameter at breast height (DBH, cm).</t>
        </r>
      </text>
    </comment>
    <comment ref="C6" authorId="0" shapeId="0" xr:uid="{F755A670-9F17-411F-8A10-9C1001E34774}">
      <text>
        <r>
          <rPr>
            <b/>
            <sz val="8"/>
            <color indexed="81"/>
            <rFont val="Tahoma"/>
            <family val="2"/>
          </rPr>
          <t>A sample of trees in the tree list must have a measured stem height (m). Preferably at least 6 trees should be measured so that a reliable estimate of MTH can be generated from the tree list.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Kimberley</author>
  </authors>
  <commentList>
    <comment ref="A1" authorId="0" shapeId="0" xr:uid="{1AFCF203-B681-41CE-AD6B-B9761E36549F}">
      <text>
        <r>
          <rPr>
            <b/>
            <sz val="8"/>
            <color indexed="81"/>
            <rFont val="Tahoma"/>
            <family val="2"/>
          </rPr>
          <t>List of stems felled at each thinning and at end of rotation.</t>
        </r>
        <r>
          <rPr>
            <sz val="8"/>
            <color indexed="81"/>
            <rFont val="Tahoma"/>
            <family val="2"/>
          </rPr>
          <t xml:space="preserve">
</t>
        </r>
      </text>
    </comment>
    <comment ref="A2" authorId="0" shapeId="0" xr:uid="{E297F141-E914-4B7C-AA04-9B6C5E8FEA46}">
      <text>
        <r>
          <rPr>
            <b/>
            <sz val="8"/>
            <color indexed="81"/>
            <rFont val="Tahoma"/>
            <family val="2"/>
          </rPr>
          <t>Age at time of harvest.</t>
        </r>
      </text>
    </comment>
    <comment ref="B2" authorId="0" shapeId="0" xr:uid="{A4F9327F-7376-42CD-BF86-D492BB8A9BEB}">
      <text>
        <r>
          <rPr>
            <b/>
            <sz val="8"/>
            <color indexed="81"/>
            <rFont val="Tahoma"/>
            <family val="2"/>
          </rPr>
          <t>Stem number of stem from which log was cut.</t>
        </r>
      </text>
    </comment>
    <comment ref="C2" authorId="0" shapeId="0" xr:uid="{13A86187-4831-492D-9F4A-ECDA9B924ED1}">
      <text>
        <r>
          <rPr>
            <b/>
            <sz val="8"/>
            <color indexed="81"/>
            <rFont val="Tahoma"/>
            <family val="2"/>
          </rPr>
          <t>Weighting represents the number of this sized stem felled per ha.</t>
        </r>
      </text>
    </comment>
    <comment ref="D2" authorId="0" shapeId="0" xr:uid="{E7EDBD39-5DE9-4DFE-B10E-C00D60242729}">
      <text>
        <r>
          <rPr>
            <b/>
            <sz val="8"/>
            <color indexed="81"/>
            <rFont val="Tahoma"/>
            <family val="2"/>
          </rPr>
          <t>Outside bark diameter at breast height (1.4 m) of stem.</t>
        </r>
      </text>
    </comment>
    <comment ref="E2" authorId="0" shapeId="0" xr:uid="{5BD87510-85E3-42B0-86B6-DBD311224CEF}">
      <text>
        <r>
          <rPr>
            <b/>
            <sz val="8"/>
            <color indexed="81"/>
            <rFont val="Tahoma"/>
            <family val="2"/>
          </rPr>
          <t>Length of stem from ground to stem tip.</t>
        </r>
      </text>
    </comment>
    <comment ref="F2" authorId="0" shapeId="0" xr:uid="{A6D451B3-8638-4334-AC25-28BF9FEB4DC7}">
      <text>
        <r>
          <rPr>
            <b/>
            <sz val="8"/>
            <color indexed="81"/>
            <rFont val="Tahoma"/>
            <family val="2"/>
          </rPr>
          <t>Under-bark log volume of stem.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Kimberley</author>
  </authors>
  <commentList>
    <comment ref="A1" authorId="0" shapeId="0" xr:uid="{F5D4F125-FC2F-4B52-BA6B-9D962128C8DA}">
      <text>
        <r>
          <rPr>
            <b/>
            <sz val="8"/>
            <color indexed="81"/>
            <rFont val="Tahoma"/>
            <family val="2"/>
          </rPr>
          <t>List of logs harvested for each production thinning and at end of rotation.</t>
        </r>
      </text>
    </comment>
    <comment ref="A2" authorId="0" shapeId="0" xr:uid="{82FE3AE0-D3A3-4F99-922B-B29F1206B7B0}">
      <text>
        <r>
          <rPr>
            <b/>
            <sz val="8"/>
            <color indexed="81"/>
            <rFont val="Tahoma"/>
            <family val="2"/>
          </rPr>
          <t>Age at time of harvest.</t>
        </r>
      </text>
    </comment>
    <comment ref="B2" authorId="0" shapeId="0" xr:uid="{641BE0CD-DB33-48FB-AAC1-8D636B52A6E8}">
      <text>
        <r>
          <rPr>
            <b/>
            <sz val="8"/>
            <color indexed="81"/>
            <rFont val="Tahoma"/>
            <family val="2"/>
          </rPr>
          <t>Weighting represents the number of this sized logs harvested per ha.</t>
        </r>
      </text>
    </comment>
    <comment ref="C2" authorId="0" shapeId="0" xr:uid="{EFE0300C-24CB-4661-85FB-CA3CFAF59915}">
      <text>
        <r>
          <rPr>
            <b/>
            <sz val="8"/>
            <color indexed="81"/>
            <rFont val="Tahoma"/>
            <family val="2"/>
          </rPr>
          <t>Stem number of stem from which log was cut.</t>
        </r>
      </text>
    </comment>
    <comment ref="D2" authorId="0" shapeId="0" xr:uid="{48B4059B-3FAC-4832-A0C9-387C35486A11}">
      <text>
        <r>
          <rPr>
            <b/>
            <sz val="8"/>
            <color indexed="81"/>
            <rFont val="Tahoma"/>
            <family val="2"/>
          </rPr>
          <t>Height class of log:
1 = butt log cut immediately above the 30 cm height stump, 
2 = 2nd log, etc.</t>
        </r>
      </text>
    </comment>
    <comment ref="E2" authorId="0" shapeId="0" xr:uid="{7A8B7304-2446-4D48-BE61-70F147C06C6A}">
      <text>
        <r>
          <rPr>
            <b/>
            <sz val="8"/>
            <color indexed="81"/>
            <rFont val="Tahoma"/>
            <family val="2"/>
          </rPr>
          <t>Small end diamater under bark (mm).</t>
        </r>
      </text>
    </comment>
    <comment ref="F2" authorId="0" shapeId="0" xr:uid="{80DEBEDE-ABE7-4DC0-9033-B11C203FBC46}">
      <text>
        <r>
          <rPr>
            <b/>
            <sz val="8"/>
            <color indexed="81"/>
            <rFont val="Tahoma"/>
            <family val="2"/>
          </rPr>
          <t>Large end diamater under bark (mm).</t>
        </r>
      </text>
    </comment>
    <comment ref="G2" authorId="0" shapeId="0" xr:uid="{ABBA96A8-A57F-4175-91C8-F4371F49BB69}">
      <text>
        <r>
          <rPr>
            <b/>
            <sz val="8"/>
            <color indexed="81"/>
            <rFont val="Tahoma"/>
            <family val="2"/>
          </rPr>
          <t>Log length (m).</t>
        </r>
      </text>
    </comment>
    <comment ref="H2" authorId="0" shapeId="0" xr:uid="{CB56BC13-47D1-46AE-A262-48F77E1EA381}">
      <text>
        <r>
          <rPr>
            <b/>
            <sz val="8"/>
            <color indexed="81"/>
            <rFont val="Tahoma"/>
            <family val="2"/>
          </rPr>
          <t>Under-bark log volume.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Kimberlm</author>
    <author>Forest Research</author>
    <author>Information Technology</author>
    <author>scisup</author>
  </authors>
  <commentList>
    <comment ref="A3" authorId="0" shapeId="0" xr:uid="{EA484057-E9EF-4B89-AC45-BF20FB4CAC52}">
      <text>
        <r>
          <rPr>
            <b/>
            <sz val="8"/>
            <color indexed="81"/>
            <rFont val="Tahoma"/>
            <family val="2"/>
          </rPr>
          <t>Valid values are:
PRAD - Radiata pine
PMEN - Douglas-fir
CLUS - Cupressus lusitanica and other cypresses
EUC - Eucalyptus species &amp; other hardwoods
DFIR - Implementation for Douglas-fir using the 300 Index model</t>
        </r>
      </text>
    </comment>
    <comment ref="A26" authorId="1" shapeId="0" xr:uid="{3F42E1E8-4E7A-49E1-9897-10114C1A58FE}">
      <text>
        <r>
          <rPr>
            <b/>
            <sz val="8"/>
            <color indexed="81"/>
            <rFont val="Tahoma"/>
            <family val="2"/>
          </rPr>
          <t xml:space="preserve">Calibrate Indices: Enter data here from actual stand assessments to calibrate the stand for 300 Index, and Site Index. The minimum information required is age of the stand (in years) at time of measurement, the stocking per hectare, the basal area, and mean top height (MTH). </t>
        </r>
      </text>
    </comment>
    <comment ref="A33" authorId="1" shapeId="0" xr:uid="{649473EA-EA5B-4827-A583-B61CF850EBB7}">
      <text>
        <r>
          <rPr>
            <b/>
            <sz val="8"/>
            <color indexed="81"/>
            <rFont val="Tahoma"/>
            <family val="2"/>
          </rPr>
          <t>Latitude: The approximate latitude of the stand (degrees South). This affects only the height/age relationship</t>
        </r>
      </text>
    </comment>
    <comment ref="A34" authorId="1" shapeId="0" xr:uid="{49FE3314-82D6-4656-9259-06FCDA684734}">
      <text>
        <r>
          <rPr>
            <b/>
            <sz val="8"/>
            <color indexed="81"/>
            <rFont val="Tahoma"/>
            <family val="2"/>
          </rPr>
          <t>Altitude: The approximate height above sea level of the stand, in metres. This affects only the height/age relationship.</t>
        </r>
        <r>
          <rPr>
            <sz val="8"/>
            <color indexed="81"/>
            <rFont val="Tahoma"/>
            <family val="2"/>
          </rPr>
          <t xml:space="preserve">
</t>
        </r>
      </text>
    </comment>
    <comment ref="A35" authorId="0" shapeId="0" xr:uid="{BCFA916F-8377-4E95-9048-0D19B7202E70}">
      <text>
        <r>
          <rPr>
            <b/>
            <sz val="8"/>
            <color indexed="81"/>
            <rFont val="Tahoma"/>
            <family val="2"/>
          </rPr>
          <t>Soil mineral Carbon in the upper 5 cm (% per unit of soil oven dried weight). Typical values are 5.57% for unimproved sites &amp; 7.14% for improved sites (see LUCAS Soil Productivity Drivers paper). If not specified, a default value of 5.57% is used.</t>
        </r>
      </text>
    </comment>
    <comment ref="A36" authorId="0" shapeId="0" xr:uid="{4B667A92-DB14-4C18-AC33-2A0D8E3EC215}">
      <text>
        <r>
          <rPr>
            <b/>
            <sz val="8"/>
            <color indexed="81"/>
            <rFont val="Tahoma"/>
            <family val="2"/>
          </rPr>
          <t>Soil total Nitrogen in the upper 5 cm (% per unit of soil oven dried weight). Typical values are 0.296% for unimproved sites &amp; 0.524% for improved sites (see LUCAS Soil Productivity Drivers paper). If not specified, a default value of 0.296% is used.</t>
        </r>
      </text>
    </comment>
    <comment ref="A37" authorId="0" shapeId="0" xr:uid="{9E8136C6-658B-4C36-8BB1-DC8947232163}">
      <text>
        <r>
          <rPr>
            <b/>
            <sz val="8"/>
            <color indexed="81"/>
            <rFont val="Tahoma"/>
            <family val="2"/>
          </rPr>
          <t>Soil Organic Phosphorus in the upper 5 cm (mg/kg). This can be estimated by subtracting the sum of 3 sequential Bray2 P extractions from the total P. Typical values are 333 mg/kg for unimproved sites &amp; 713 mg/kg for improved sites (see LUCAS Soil Productivity Drivers paper). If not specified, a default value of 333 mg/kg  is used.</t>
        </r>
      </text>
    </comment>
    <comment ref="A38" authorId="0" shapeId="0" xr:uid="{7BADDB8B-A4AE-48BF-AE82-A65FED2BD254}">
      <text>
        <r>
          <rPr>
            <b/>
            <sz val="8"/>
            <color indexed="81"/>
            <rFont val="Tahoma"/>
            <family val="2"/>
          </rPr>
          <t>Mean needle retention in years. If not specified, a default value of 2.1 years is used.</t>
        </r>
      </text>
    </comment>
    <comment ref="A39" authorId="1" shapeId="0" xr:uid="{BFF55B95-30D8-43D4-A487-A393FF8994CB}">
      <text>
        <r>
          <rPr>
            <b/>
            <sz val="8"/>
            <color indexed="81"/>
            <rFont val="Tahoma"/>
            <family val="2"/>
          </rPr>
          <t>Survival:The percentage of trees that were planted that have survived to age 1-3 years. If not specified, a default value of 100% is used.</t>
        </r>
      </text>
    </comment>
    <comment ref="A40" authorId="0" shapeId="0" xr:uid="{31BAD1D7-3EA6-4152-917D-A37809B56828}">
      <text>
        <r>
          <rPr>
            <b/>
            <sz val="8"/>
            <color indexed="81"/>
            <rFont val="Tahoma"/>
            <family val="2"/>
          </rPr>
          <t>Mean annual temperature. If not specified, a default value of 12ºC is used.</t>
        </r>
      </text>
    </comment>
    <comment ref="A41" authorId="1" shapeId="0" xr:uid="{4033168D-E5B8-4E99-8DAF-8203BD451F15}">
      <text>
        <r>
          <rPr>
            <b/>
            <sz val="8"/>
            <color indexed="81"/>
            <rFont val="Tahoma"/>
            <family val="2"/>
          </rPr>
          <t>Volume mean annual increment (MAI) at a reference age for a reference regime.
300 Index (radiata pine): MAI at age 30 years for a stand pruned to 6m and thinned at completion of pruning to achieve a stocking of 300 stems/ha at age 30 years.
500 Index (Dougals-fir): MAI at age 40 years of a stand planted at 1650 stems/ha, and thinned at 15m MTH to 500 stems/ha.
These indices may be estimated from actual data using the calibration measurement.</t>
        </r>
      </text>
    </comment>
    <comment ref="A42" authorId="1" shapeId="0" xr:uid="{486725FB-4E20-43DA-940D-8530A65294BC}">
      <text>
        <r>
          <rPr>
            <b/>
            <sz val="8"/>
            <color indexed="81"/>
            <rFont val="Tahoma"/>
            <family val="2"/>
          </rPr>
          <t>Site Index: The mean top height in metres (height of the largest 100 diameter trees/ha) at age 20 years (300 Index model) or 40 years (500 Index model). This index is a key component of the growth model, and may be estimated from actual data using the calibration measurement.</t>
        </r>
      </text>
    </comment>
    <comment ref="A44" authorId="0" shapeId="0" xr:uid="{3780941C-8E73-48C0-8DA0-0DED01114F25}">
      <text>
        <r>
          <rPr>
            <b/>
            <sz val="8"/>
            <color indexed="81"/>
            <rFont val="Tahoma"/>
            <family val="2"/>
          </rPr>
          <t>These cells can be used for entering a measurement of actual density at breast height. If left blank, density will be predicted from environmental variables using data (Soil C &amp; N and Temperature). However, if a measurement or estimate of density is available from a breast height core, it can be entered into these field. If the density specified is an outerwood density (defined as density of the outer 5 cm stem wood at breast height for Pinus radiata), the age when this was assessed should be entered. If the core is a complete core or a segment for a specified range of rings, the inner and outer rings (numbered from pith) are entered, If no age or ring values are specified, the density is assumed to be constant at the specified value for all rings.</t>
        </r>
      </text>
    </comment>
    <comment ref="A51" authorId="2" shapeId="0" xr:uid="{84EA4E14-3E25-4986-9DAE-EB74241EAD87}">
      <text>
        <r>
          <rPr>
            <b/>
            <sz val="8"/>
            <color indexed="81"/>
            <rFont val="Tahoma"/>
            <family val="2"/>
          </rPr>
          <t xml:space="preserve">The Drift Parameter can be used to correct Growth Model bias for specific site types or regions. The parameter indicates 'drift' in the 300 Index over time in m3/ha/yr2, Allowed range -1.0 to 1.0. 
PMC Report No. 107 recomends the following regional values:
-0.30 Northern coastal sand
-0.20 Auckland
-0.05 Bay of Plenty, West Coast, Canterbury
0.00 Northland, Wanganui/Manawatu, Southern coastal sand
0.05 Waikato, Hawkes Bay, Taranaki, Nelson
0.10 Marlborough
0.15 Gisborne
0.25 Wellington, Otago
0.30 Southland
Except for Sand sites, add 0.05 for Forest sites and subtract 0.05 for Farm sites.
If unspecified, a default value of 0 is used.
</t>
        </r>
      </text>
    </comment>
    <comment ref="A52" authorId="2" shapeId="0" xr:uid="{3F1CFB20-D220-4592-AD12-79FB907F5CC2}">
      <text>
        <r>
          <rPr>
            <b/>
            <sz val="8"/>
            <color indexed="81"/>
            <rFont val="Tahoma"/>
            <family val="2"/>
          </rPr>
          <t>Additive Annual Mortality Adjustment (only used for species codes PRAD &amp; DFIR - not available for PMEN). This user-entered mortality (%/yr) is added to the model prediction. Eg, the model does not predict mortality due to storm events which experience suggests may account for an additional 0.2% annual mortality. This can be entered using this cell if desired. Allowed range 0 - 1%. If unspecified, a default value of 0 is used.</t>
        </r>
      </text>
    </comment>
    <comment ref="A53" authorId="1" shapeId="0" xr:uid="{31EC1E05-0CD4-4EA9-8F04-001096F015A9}">
      <text>
        <r>
          <rPr>
            <b/>
            <sz val="8"/>
            <color indexed="81"/>
            <rFont val="Tahoma"/>
            <family val="2"/>
          </rPr>
          <t>Multiplicative Mortality Adjustment (available for use with all species): a manual over-ride for the prediction of mortality. Entering a value of -20% results in the predicted mortality being reduced by 20%. Entering -100% results in zero mortality. 100% doubles mortality. Use with caution. Allowed range -100 to +200%. If unspecified, a default value of 0 is used.</t>
        </r>
        <r>
          <rPr>
            <sz val="8"/>
            <color indexed="81"/>
            <rFont val="Tahoma"/>
            <family val="2"/>
          </rPr>
          <t xml:space="preserve">
</t>
        </r>
      </text>
    </comment>
    <comment ref="A54" authorId="1" shapeId="0" xr:uid="{A01FDC09-A44F-47CA-9191-4BEA41D42221}">
      <text>
        <r>
          <rPr>
            <b/>
            <sz val="8"/>
            <color indexed="81"/>
            <rFont val="Tahoma"/>
            <family val="2"/>
          </rPr>
          <t>Clearfell yield (%): the percentage of the total standing volume which is removed from the site. A typical value is 85% with a range of 80% to 90%. If unspecified, a default value of 85% is used.</t>
        </r>
        <r>
          <rPr>
            <sz val="8"/>
            <color indexed="81"/>
            <rFont val="Tahoma"/>
            <family val="2"/>
          </rPr>
          <t xml:space="preserve">
</t>
        </r>
      </text>
    </comment>
    <comment ref="A55" authorId="1" shapeId="0" xr:uid="{36B1C4D0-081B-46E0-8718-F0937E49257B}">
      <text>
        <r>
          <rPr>
            <b/>
            <sz val="8"/>
            <color indexed="81"/>
            <rFont val="Tahoma"/>
            <family val="2"/>
          </rPr>
          <t>Production thinning yield (%): the percentage of the total standing volume in a production thinning which is removed from the site. If unspecified, a defult value of 75% is used.</t>
        </r>
        <r>
          <rPr>
            <sz val="8"/>
            <color indexed="81"/>
            <rFont val="Tahoma"/>
            <family val="2"/>
          </rPr>
          <t xml:space="preserve">
</t>
        </r>
      </text>
    </comment>
    <comment ref="A56" authorId="1" shapeId="0" xr:uid="{1491250E-2F83-4FB0-9A2E-036842843EDB}">
      <text>
        <r>
          <rPr>
            <b/>
            <sz val="8"/>
            <color indexed="81"/>
            <rFont val="Tahoma"/>
            <family val="2"/>
          </rPr>
          <t xml:space="preserve">Percentage of crown removed at any harvest (clearfell or production thin).
Note that -100 here with waste thinning gives double slash retained at rotation age for LTSP1 series. Note that waste thinning needs to be specified for LTSP1 - because double slash was left at final harvest. If unspecified, a default value of 0% is used.
</t>
        </r>
        <r>
          <rPr>
            <sz val="8"/>
            <color indexed="81"/>
            <rFont val="Tahoma"/>
            <family val="2"/>
          </rPr>
          <t xml:space="preserve">
</t>
        </r>
      </text>
    </comment>
    <comment ref="A57" authorId="1" shapeId="0" xr:uid="{B1BAE256-032B-4AF6-BA82-80D9FD035A61}">
      <text>
        <r>
          <rPr>
            <b/>
            <sz val="8"/>
            <color indexed="81"/>
            <rFont val="Tahoma"/>
            <family val="2"/>
          </rPr>
          <t>Percentage of forest floor removed at clearfell harvest, including % of havest residues left on forest floor. If unspecified, a default value of 0% is used.</t>
        </r>
        <r>
          <rPr>
            <sz val="8"/>
            <color indexed="81"/>
            <rFont val="Tahoma"/>
            <family val="2"/>
          </rPr>
          <t xml:space="preserve">
</t>
        </r>
      </text>
    </comment>
    <comment ref="A60" authorId="3" shapeId="0" xr:uid="{82FACCA8-BEF2-48A4-8149-D18B8252E113}">
      <text>
        <r>
          <rPr>
            <b/>
            <sz val="8"/>
            <color indexed="81"/>
            <rFont val="Tahoma"/>
            <family val="2"/>
          </rPr>
          <t>1: Standard mode: Use calibration meaurement if available to estimate productivity indices. Otherwise use specified productivity indices.
2. Offset mode: Uses specified productivity indices but applies offsets to ensure that MTH and BA are consistent with calibration measurement.
3. Index mode: Ignore calibration measurement and use specified productivity indices.</t>
        </r>
      </text>
    </comment>
  </commentList>
</comments>
</file>

<file path=xl/sharedStrings.xml><?xml version="1.0" encoding="utf-8"?>
<sst xmlns="http://schemas.openxmlformats.org/spreadsheetml/2006/main" count="620" uniqueCount="347">
  <si>
    <t>Multi-species Carbon Calculator, Version 1.0</t>
  </si>
  <si>
    <t>Predicts annual growth metrics in even-aged, single-species, forest plantations grown in New Zealand</t>
  </si>
  <si>
    <t>Stand information</t>
  </si>
  <si>
    <t>Species</t>
  </si>
  <si>
    <t>Radiata pine</t>
  </si>
  <si>
    <t>Developed for Scion by Mark Kimberley &amp; Mike Watt, November 2023</t>
  </si>
  <si>
    <t>300-index</t>
  </si>
  <si>
    <t>Growth model predictions</t>
  </si>
  <si>
    <r>
      <t>Carbon 1st rotation (tCO</t>
    </r>
    <r>
      <rPr>
        <b/>
        <vertAlign val="subscript"/>
        <sz val="10"/>
        <rFont val="Arial"/>
        <family val="2"/>
      </rPr>
      <t>2</t>
    </r>
    <r>
      <rPr>
        <b/>
        <sz val="10"/>
        <rFont val="Arial"/>
        <family val="2"/>
      </rPr>
      <t>/ha)</t>
    </r>
  </si>
  <si>
    <r>
      <t>Carbon 2nd rotation (tCO</t>
    </r>
    <r>
      <rPr>
        <b/>
        <vertAlign val="subscript"/>
        <sz val="10"/>
        <rFont val="Arial"/>
        <family val="2"/>
      </rPr>
      <t>2</t>
    </r>
    <r>
      <rPr>
        <b/>
        <sz val="10"/>
        <rFont val="Arial"/>
        <family val="2"/>
      </rPr>
      <t>/ha)</t>
    </r>
  </si>
  <si>
    <t>Site index (m)</t>
  </si>
  <si>
    <t>Age (years)</t>
  </si>
  <si>
    <t>Stocking (stem/ha)</t>
  </si>
  <si>
    <r>
      <t>BA (m</t>
    </r>
    <r>
      <rPr>
        <b/>
        <vertAlign val="superscript"/>
        <sz val="10"/>
        <rFont val="Arial"/>
        <family val="2"/>
      </rPr>
      <t>2</t>
    </r>
    <r>
      <rPr>
        <b/>
        <sz val="10"/>
        <rFont val="Arial"/>
        <family val="2"/>
      </rPr>
      <t>/ha)</t>
    </r>
  </si>
  <si>
    <t>DBH (cm)</t>
  </si>
  <si>
    <r>
      <t>Stem Vol. (m</t>
    </r>
    <r>
      <rPr>
        <b/>
        <vertAlign val="superscript"/>
        <sz val="10"/>
        <rFont val="Arial"/>
        <family val="2"/>
      </rPr>
      <t>3</t>
    </r>
    <r>
      <rPr>
        <b/>
        <sz val="10"/>
        <rFont val="Arial"/>
        <family val="2"/>
      </rPr>
      <t>/ha)</t>
    </r>
  </si>
  <si>
    <r>
      <t>Harvest vol. (m</t>
    </r>
    <r>
      <rPr>
        <b/>
        <vertAlign val="superscript"/>
        <sz val="10"/>
        <rFont val="Arial"/>
        <family val="2"/>
      </rPr>
      <t>3</t>
    </r>
    <r>
      <rPr>
        <b/>
        <sz val="10"/>
        <rFont val="Arial"/>
        <family val="2"/>
      </rPr>
      <t>/ha)</t>
    </r>
  </si>
  <si>
    <t>MTH      (m)</t>
  </si>
  <si>
    <t>Mean height (m)</t>
  </si>
  <si>
    <r>
      <t>Wood dens. (kg/m</t>
    </r>
    <r>
      <rPr>
        <b/>
        <vertAlign val="superscript"/>
        <sz val="10"/>
        <rFont val="Arial"/>
        <family val="2"/>
      </rPr>
      <t>3</t>
    </r>
    <r>
      <rPr>
        <b/>
        <sz val="10"/>
        <rFont val="Arial"/>
        <family val="2"/>
      </rPr>
      <t>)</t>
    </r>
  </si>
  <si>
    <t>Crown height (m)</t>
  </si>
  <si>
    <t>Total</t>
  </si>
  <si>
    <t>Above
ground</t>
  </si>
  <si>
    <t>Below
ground</t>
  </si>
  <si>
    <t>Dead
wood</t>
  </si>
  <si>
    <t>Litter</t>
  </si>
  <si>
    <t>Post-establishment stocking (stems/ha)</t>
  </si>
  <si>
    <r>
      <t>(tCO</t>
    </r>
    <r>
      <rPr>
        <b/>
        <vertAlign val="subscript"/>
        <sz val="10"/>
        <rFont val="Arial"/>
        <family val="2"/>
      </rPr>
      <t>2</t>
    </r>
    <r>
      <rPr>
        <b/>
        <sz val="10"/>
        <rFont val="Arial"/>
        <family val="2"/>
      </rPr>
      <t>/ha)</t>
    </r>
  </si>
  <si>
    <t>Rotation length (years)</t>
  </si>
  <si>
    <t>Thinning schedule</t>
  </si>
  <si>
    <t>Thin 1</t>
  </si>
  <si>
    <t>Thin 2</t>
  </si>
  <si>
    <t>Thin 3</t>
  </si>
  <si>
    <t>Thin 4</t>
  </si>
  <si>
    <t>Waste/production thin</t>
  </si>
  <si>
    <t>Age at thinning (years)</t>
  </si>
  <si>
    <t>Stocking after thinning (stems/ha)</t>
  </si>
  <si>
    <t>Thinning coefficient</t>
  </si>
  <si>
    <t>Pruning schedule</t>
  </si>
  <si>
    <t>Lift 1</t>
  </si>
  <si>
    <t>Lift 2</t>
  </si>
  <si>
    <t>Lift 3</t>
  </si>
  <si>
    <t>Lift 4</t>
  </si>
  <si>
    <t>Age at pruning (years)</t>
  </si>
  <si>
    <t>Number of stems pruned (stems/ha)</t>
  </si>
  <si>
    <t>Pruned height (m)</t>
  </si>
  <si>
    <t xml:space="preserve">   Site productivity index options:</t>
  </si>
  <si>
    <t>DBH distribution options:</t>
  </si>
  <si>
    <t>Metrics used to estimate indices</t>
  </si>
  <si>
    <t>Stocking (stems/ha)</t>
  </si>
  <si>
    <t>Height (m)</t>
  </si>
  <si>
    <r>
      <t>BA (m</t>
    </r>
    <r>
      <rPr>
        <vertAlign val="superscript"/>
        <sz val="10"/>
        <color rgb="FF000000"/>
        <rFont val="Arial"/>
        <family val="2"/>
      </rPr>
      <t>2</t>
    </r>
    <r>
      <rPr>
        <sz val="10"/>
        <color indexed="8"/>
        <rFont val="Arial"/>
        <family val="2"/>
      </rPr>
      <t>/ha) or DBH (cm)</t>
    </r>
  </si>
  <si>
    <t>Other parameters</t>
  </si>
  <si>
    <t>Annual attritional mortality (%)</t>
  </si>
  <si>
    <t>CV of DBH distribution</t>
  </si>
  <si>
    <t>Log length at harvest (m)</t>
  </si>
  <si>
    <t>Minimum log SED (mm)</t>
  </si>
  <si>
    <t>Stem break height (%)</t>
  </si>
  <si>
    <t>Volume losses at harvest (%)</t>
  </si>
  <si>
    <r>
      <t>Wood density adjustment (</t>
    </r>
    <r>
      <rPr>
        <sz val="10"/>
        <color indexed="8"/>
        <rFont val="Calibri"/>
        <family val="2"/>
      </rPr>
      <t>±</t>
    </r>
    <r>
      <rPr>
        <sz val="10"/>
        <color indexed="8"/>
        <rFont val="Arial"/>
        <family val="2"/>
      </rPr>
      <t>%</t>
    </r>
    <r>
      <rPr>
        <sz val="11"/>
        <color theme="1"/>
        <rFont val="Calibri"/>
        <family val="2"/>
        <scheme val="minor"/>
      </rPr>
      <t>)</t>
    </r>
  </si>
  <si>
    <t>AG dead wood decay half life (years)</t>
  </si>
  <si>
    <t>BG dead wood decay half life (years)</t>
  </si>
  <si>
    <t>Latitude (ºS)</t>
  </si>
  <si>
    <t>Elevation (m)</t>
  </si>
  <si>
    <t>Soil C%</t>
  </si>
  <si>
    <t>Soil N%</t>
  </si>
  <si>
    <t>Mean annual temperature (ºC)</t>
  </si>
  <si>
    <t>Drift factor</t>
  </si>
  <si>
    <t>Early MTH measurement</t>
  </si>
  <si>
    <t>MTH (m)</t>
  </si>
  <si>
    <t>New Zealand Redwood &amp; Cypress Growth Models</t>
  </si>
  <si>
    <t>Stand inform-ation</t>
  </si>
  <si>
    <t xml:space="preserve">   Site productivity indices:</t>
  </si>
  <si>
    <t>Diameter distribution:</t>
  </si>
  <si>
    <r>
      <t>DBH (cm) or BA (m</t>
    </r>
    <r>
      <rPr>
        <vertAlign val="superscript"/>
        <sz val="10"/>
        <color rgb="FF000000"/>
        <rFont val="Arial"/>
        <family val="2"/>
      </rPr>
      <t>2</t>
    </r>
    <r>
      <rPr>
        <sz val="10"/>
        <color indexed="8"/>
        <rFont val="Arial"/>
        <family val="2"/>
      </rPr>
      <t>/ha)</t>
    </r>
  </si>
  <si>
    <t>Early height</t>
  </si>
  <si>
    <t>300 Index Growth Model Version 1.09 (CTRL+A)</t>
  </si>
  <si>
    <t>Model last updated June 2014</t>
  </si>
  <si>
    <t>Crop elements</t>
  </si>
  <si>
    <t>Site Productivity Indices</t>
  </si>
  <si>
    <t>Site Location</t>
  </si>
  <si>
    <t>Stocking</t>
  </si>
  <si>
    <t>MTH</t>
  </si>
  <si>
    <t>Volume</t>
  </si>
  <si>
    <t>BA</t>
  </si>
  <si>
    <t>DBH</t>
  </si>
  <si>
    <t>Mean</t>
  </si>
  <si>
    <t>Element 1</t>
  </si>
  <si>
    <t>Element 2</t>
  </si>
  <si>
    <t>Element 3</t>
  </si>
  <si>
    <t>Element 4</t>
  </si>
  <si>
    <t>DBH20</t>
  </si>
  <si>
    <t>Pruning</t>
  </si>
  <si>
    <t>Lift</t>
  </si>
  <si>
    <t>Density</t>
  </si>
  <si>
    <t>300Index</t>
  </si>
  <si>
    <t>Latitude</t>
  </si>
  <si>
    <t>Age</t>
  </si>
  <si>
    <t>b4 thin</t>
  </si>
  <si>
    <t>aft thin</t>
  </si>
  <si>
    <t>Crown Lth</t>
  </si>
  <si>
    <t>Height</t>
  </si>
  <si>
    <t>stocking</t>
  </si>
  <si>
    <t>dia</t>
  </si>
  <si>
    <t>vol</t>
  </si>
  <si>
    <t>stems</t>
  </si>
  <si>
    <t>height</t>
  </si>
  <si>
    <t>Mortality</t>
  </si>
  <si>
    <t>Sheath</t>
  </si>
  <si>
    <t>Tree</t>
  </si>
  <si>
    <t>BH out5rings</t>
  </si>
  <si>
    <t>BH outring</t>
  </si>
  <si>
    <t>SI</t>
  </si>
  <si>
    <t>Altitude</t>
  </si>
  <si>
    <t>yrs</t>
  </si>
  <si>
    <t>sph</t>
  </si>
  <si>
    <t>m</t>
  </si>
  <si>
    <t>m3/ha</t>
  </si>
  <si>
    <t>m2/ha</t>
  </si>
  <si>
    <t>cm</t>
  </si>
  <si>
    <t>t/m3</t>
  </si>
  <si>
    <t>Data used to estimate 300 Index (CTRL+I)</t>
  </si>
  <si>
    <t>Sph</t>
  </si>
  <si>
    <t>Mode</t>
  </si>
  <si>
    <t>Vol</t>
  </si>
  <si>
    <t>Data used to estimate Site Index (CTRL+J)</t>
  </si>
  <si>
    <t>Stocking history</t>
  </si>
  <si>
    <t>thinning</t>
  </si>
  <si>
    <t>coeff.</t>
  </si>
  <si>
    <t>dbh ratio</t>
  </si>
  <si>
    <t>Pruning history</t>
  </si>
  <si>
    <t>pruninng</t>
  </si>
  <si>
    <t>Other options</t>
  </si>
  <si>
    <t>Fell age</t>
  </si>
  <si>
    <t>Step length</t>
  </si>
  <si>
    <t>Bias</t>
  </si>
  <si>
    <t>Volume table (place X in box)</t>
  </si>
  <si>
    <t>Correctn</t>
  </si>
  <si>
    <t>2007 Model</t>
  </si>
  <si>
    <t>x</t>
  </si>
  <si>
    <t>Old</t>
  </si>
  <si>
    <t>2006 Model</t>
  </si>
  <si>
    <t>Young</t>
  </si>
  <si>
    <t>Direct sawlog V182</t>
  </si>
  <si>
    <t>Woodhill V236</t>
  </si>
  <si>
    <t>Otago/Sthld V328</t>
  </si>
  <si>
    <t>Kaingaroa V358</t>
  </si>
  <si>
    <t>Northland V11</t>
  </si>
  <si>
    <t>V430</t>
  </si>
  <si>
    <t>NZ 3-point taper</t>
  </si>
  <si>
    <t>NSW 1</t>
  </si>
  <si>
    <t>NSW 2</t>
  </si>
  <si>
    <t>Height model (place X in box)</t>
  </si>
  <si>
    <t>Drift</t>
  </si>
  <si>
    <t>NSW</t>
  </si>
  <si>
    <t>NZ</t>
  </si>
  <si>
    <t>Mortality model (place X in box)</t>
  </si>
  <si>
    <t>Add</t>
  </si>
  <si>
    <t>NZ 2004 model</t>
  </si>
  <si>
    <t>Mult</t>
  </si>
  <si>
    <t>NZ simple model</t>
  </si>
  <si>
    <t>Thin</t>
  </si>
  <si>
    <t>NZ 2006 model</t>
  </si>
  <si>
    <t>NZ 2007 model</t>
  </si>
  <si>
    <t>Wood Density</t>
  </si>
  <si>
    <t>Soil C</t>
  </si>
  <si>
    <t>Soil N</t>
  </si>
  <si>
    <t>MATemp</t>
  </si>
  <si>
    <t>Out Dens</t>
  </si>
  <si>
    <t>Out Age</t>
  </si>
  <si>
    <t>Inner ring</t>
  </si>
  <si>
    <t>Outer ring</t>
  </si>
  <si>
    <t>Genetic adjustment</t>
  </si>
  <si>
    <t>Model</t>
  </si>
  <si>
    <t>Allowed species</t>
  </si>
  <si>
    <t>Blackwood</t>
  </si>
  <si>
    <t>Coast redwood</t>
  </si>
  <si>
    <r>
      <t xml:space="preserve">Cupressus macrocarpa </t>
    </r>
    <r>
      <rPr>
        <sz val="11"/>
        <color theme="1"/>
        <rFont val="Calibri"/>
        <family val="2"/>
        <scheme val="minor"/>
      </rPr>
      <t>(N.I.)</t>
    </r>
  </si>
  <si>
    <r>
      <t xml:space="preserve">Cupressus macrocarpa </t>
    </r>
    <r>
      <rPr>
        <sz val="11"/>
        <color theme="1"/>
        <rFont val="Calibri"/>
        <family val="2"/>
        <scheme val="minor"/>
      </rPr>
      <t>(S.I.)</t>
    </r>
  </si>
  <si>
    <r>
      <t xml:space="preserve">Cupressus lusitanica </t>
    </r>
    <r>
      <rPr>
        <sz val="11"/>
        <color theme="1"/>
        <rFont val="Calibri"/>
        <family val="2"/>
        <scheme val="minor"/>
      </rPr>
      <t>(N.I.)</t>
    </r>
  </si>
  <si>
    <r>
      <t xml:space="preserve">Cupressus lusitanica </t>
    </r>
    <r>
      <rPr>
        <sz val="11"/>
        <color theme="1"/>
        <rFont val="Calibri"/>
        <family val="2"/>
        <scheme val="minor"/>
      </rPr>
      <t>(S.I.)</t>
    </r>
  </si>
  <si>
    <t>Douglas-fir</t>
  </si>
  <si>
    <t>Eucalyptus regnans</t>
  </si>
  <si>
    <t>Eucalyptus fastigata</t>
  </si>
  <si>
    <r>
      <t xml:space="preserve">Eucalyptus nitens </t>
    </r>
    <r>
      <rPr>
        <sz val="11"/>
        <color theme="1"/>
        <rFont val="Calibri"/>
        <family val="2"/>
        <scheme val="minor"/>
      </rPr>
      <t>(N.I.)</t>
    </r>
  </si>
  <si>
    <r>
      <t xml:space="preserve">Eucalyptus nitens </t>
    </r>
    <r>
      <rPr>
        <sz val="11"/>
        <color theme="1"/>
        <rFont val="Calibri"/>
        <family val="2"/>
        <scheme val="minor"/>
      </rPr>
      <t>(S.I.)</t>
    </r>
  </si>
  <si>
    <t>Eucalyptus delegatensis</t>
  </si>
  <si>
    <t>Eucalyptus saligna</t>
  </si>
  <si>
    <t>Starting tree list</t>
  </si>
  <si>
    <t>Plot area (ha)</t>
  </si>
  <si>
    <t>Stem number</t>
  </si>
  <si>
    <t>Butt log</t>
  </si>
  <si>
    <t>2nd log</t>
  </si>
  <si>
    <t>Upper logs</t>
  </si>
  <si>
    <t>List of felled stems in thinnings and at end of rotation</t>
  </si>
  <si>
    <t>Weighting (no./ha)</t>
  </si>
  <si>
    <r>
      <t>Stem volume (m</t>
    </r>
    <r>
      <rPr>
        <b/>
        <vertAlign val="superscript"/>
        <sz val="11"/>
        <color theme="1"/>
        <rFont val="Calibri"/>
        <family val="2"/>
        <scheme val="minor"/>
      </rPr>
      <t>3</t>
    </r>
    <r>
      <rPr>
        <b/>
        <sz val="11"/>
        <color theme="1"/>
        <rFont val="Calibri"/>
        <family val="2"/>
        <scheme val="minor"/>
      </rPr>
      <t>)</t>
    </r>
  </si>
  <si>
    <t>List of logs harvested in production thinnings and at end of rotation</t>
  </si>
  <si>
    <t>Height class</t>
  </si>
  <si>
    <t>SED under bark (mm)</t>
  </si>
  <si>
    <t>LED under bark (mm)</t>
  </si>
  <si>
    <t>Log length (m)</t>
  </si>
  <si>
    <r>
      <t>Volume (m</t>
    </r>
    <r>
      <rPr>
        <b/>
        <vertAlign val="superscript"/>
        <sz val="10"/>
        <color rgb="FF000000"/>
        <rFont val="Arial"/>
        <family val="2"/>
      </rPr>
      <t>3</t>
    </r>
    <r>
      <rPr>
        <b/>
        <sz val="10"/>
        <color indexed="8"/>
        <rFont val="Arial"/>
        <family val="2"/>
      </rPr>
      <t>)</t>
    </r>
  </si>
  <si>
    <t>Forest Carbon Predictor Version 5.2 with NuBalm and new Douglas-fir wood density model (October 2018)</t>
  </si>
  <si>
    <t>Yield Table</t>
  </si>
  <si>
    <t>Carbon Predictions</t>
  </si>
  <si>
    <t>Shrub Understorey</t>
  </si>
  <si>
    <t>Carbon predictiona</t>
  </si>
  <si>
    <t>PRAD</t>
  </si>
  <si>
    <t>Rotation 1</t>
  </si>
  <si>
    <t>Rotation 2</t>
  </si>
  <si>
    <t>Initial stocking (stems/ha)</t>
  </si>
  <si>
    <t>Aft thin</t>
  </si>
  <si>
    <t>Net</t>
  </si>
  <si>
    <t>Dead</t>
  </si>
  <si>
    <t>harvested</t>
  </si>
  <si>
    <t>AGL</t>
  </si>
  <si>
    <t>BGL</t>
  </si>
  <si>
    <t>DWL</t>
  </si>
  <si>
    <t>FL</t>
  </si>
  <si>
    <t>BGDWL</t>
  </si>
  <si>
    <t>Wood</t>
  </si>
  <si>
    <t>Bark</t>
  </si>
  <si>
    <t>Live branches</t>
  </si>
  <si>
    <t>Dead branches</t>
  </si>
  <si>
    <t>Foliage</t>
  </si>
  <si>
    <t>1st rotation length (years)</t>
  </si>
  <si>
    <t>years</t>
  </si>
  <si>
    <t>stems/ha</t>
  </si>
  <si>
    <t>kg/m3</t>
  </si>
  <si>
    <t>tC/ha</t>
  </si>
  <si>
    <t>2nd rotation length (years)</t>
  </si>
  <si>
    <t>Thinning</t>
  </si>
  <si>
    <t>Type</t>
  </si>
  <si>
    <t>Stocking after</t>
  </si>
  <si>
    <t>(W or P)</t>
  </si>
  <si>
    <t>(years)</t>
  </si>
  <si>
    <t>(stems/ha)</t>
  </si>
  <si>
    <t>Pr. Stocking</t>
  </si>
  <si>
    <t>Pr. Height</t>
  </si>
  <si>
    <t>(1 - 5)</t>
  </si>
  <si>
    <t>(m)</t>
  </si>
  <si>
    <t>Calibration measurement</t>
  </si>
  <si>
    <t>Stocking (stems/hs)</t>
  </si>
  <si>
    <r>
      <t>BA (m</t>
    </r>
    <r>
      <rPr>
        <vertAlign val="superscript"/>
        <sz val="10"/>
        <rFont val="Arial"/>
        <family val="2"/>
      </rPr>
      <t>2</t>
    </r>
    <r>
      <rPr>
        <sz val="10"/>
        <rFont val="Arial"/>
        <family val="2"/>
      </rPr>
      <t>/ha)</t>
    </r>
  </si>
  <si>
    <t>Site</t>
  </si>
  <si>
    <t>Soil Organic P (mg/kg)</t>
  </si>
  <si>
    <t>Needle Retention (years)</t>
  </si>
  <si>
    <t>Early survival (%)</t>
  </si>
  <si>
    <t>M A Temperature (ºC)</t>
  </si>
  <si>
    <r>
      <t>Volume MAI Index (m</t>
    </r>
    <r>
      <rPr>
        <vertAlign val="superscript"/>
        <sz val="10"/>
        <rFont val="Arial"/>
        <family val="2"/>
      </rPr>
      <t>3</t>
    </r>
    <r>
      <rPr>
        <sz val="10"/>
        <rFont val="Arial"/>
        <family val="2"/>
      </rPr>
      <t>/ha/yr)</t>
    </r>
  </si>
  <si>
    <t>Site Index (m)</t>
  </si>
  <si>
    <t>Wood density</t>
  </si>
  <si>
    <r>
      <t>Core Density (kg/m</t>
    </r>
    <r>
      <rPr>
        <vertAlign val="superscript"/>
        <sz val="10"/>
        <rFont val="Arial"/>
        <family val="2"/>
      </rPr>
      <t>3</t>
    </r>
    <r>
      <rPr>
        <sz val="10"/>
        <rFont val="Arial"/>
        <family val="2"/>
      </rPr>
      <t>)</t>
    </r>
  </si>
  <si>
    <t>OWD Age (years)</t>
  </si>
  <si>
    <t>Inner ring (no. from pith)</t>
  </si>
  <si>
    <t>Outer ring (no. from pith)</t>
  </si>
  <si>
    <t>Mortality +</t>
  </si>
  <si>
    <t>Mortality x</t>
  </si>
  <si>
    <t>Clearfell Removal %</t>
  </si>
  <si>
    <t>Prod Thin Removal %</t>
  </si>
  <si>
    <t>Crown Removal %</t>
  </si>
  <si>
    <t>Forest floor removal %</t>
  </si>
  <si>
    <r>
      <t xml:space="preserve">Density: </t>
    </r>
    <r>
      <rPr>
        <sz val="10"/>
        <rFont val="Arial"/>
        <family val="2"/>
      </rPr>
      <t>T</t>
    </r>
    <r>
      <rPr>
        <sz val="10"/>
        <rFont val="Arial"/>
        <family val="2"/>
      </rPr>
      <t>ree or Sheath ("T" or "S")</t>
    </r>
  </si>
  <si>
    <t>S</t>
  </si>
  <si>
    <t>Height: Top or Mean ("T" or "M")</t>
  </si>
  <si>
    <t>T</t>
  </si>
  <si>
    <t>Run NuBalM? ("Y" or "N")</t>
  </si>
  <si>
    <t>N</t>
  </si>
  <si>
    <t>Initial litter stocks</t>
  </si>
  <si>
    <t>Dry matter (t/ha)</t>
  </si>
  <si>
    <t>N (kg/ha)</t>
  </si>
  <si>
    <t>P (kg/ha)</t>
  </si>
  <si>
    <t>Needle litter</t>
  </si>
  <si>
    <t>Branch litter</t>
  </si>
  <si>
    <t>Stem litter</t>
  </si>
  <si>
    <t>Coarse root litter</t>
  </si>
  <si>
    <t>Fine root litter</t>
  </si>
  <si>
    <t>Age 10</t>
  </si>
  <si>
    <t>Age 20</t>
  </si>
  <si>
    <t>Age 30</t>
  </si>
  <si>
    <t>Age 40</t>
  </si>
  <si>
    <t>Age 50</t>
  </si>
  <si>
    <t>Age 60</t>
  </si>
  <si>
    <t>300 Index</t>
  </si>
  <si>
    <t>Plant stocking</t>
  </si>
  <si>
    <t>Thin age</t>
  </si>
  <si>
    <t>Thin density</t>
  </si>
  <si>
    <t>AGE</t>
  </si>
  <si>
    <t>X1</t>
  </si>
  <si>
    <t>X2</t>
  </si>
  <si>
    <t>X3</t>
  </si>
  <si>
    <t>X4</t>
  </si>
  <si>
    <t>X5</t>
  </si>
  <si>
    <t>X6</t>
  </si>
  <si>
    <t>X7</t>
  </si>
  <si>
    <t>X8</t>
  </si>
  <si>
    <t>X9</t>
  </si>
  <si>
    <t>X10</t>
  </si>
  <si>
    <t>X11</t>
  </si>
  <si>
    <t>X12</t>
  </si>
  <si>
    <t>X13</t>
  </si>
  <si>
    <t>X14</t>
  </si>
  <si>
    <t>X15</t>
  </si>
  <si>
    <t>X16</t>
  </si>
  <si>
    <t>SPH</t>
  </si>
  <si>
    <t>HT</t>
  </si>
  <si>
    <t>GCL</t>
  </si>
  <si>
    <t>VOL</t>
  </si>
  <si>
    <t>DENS</t>
  </si>
  <si>
    <t>LAI</t>
  </si>
  <si>
    <t>PRNHT</t>
  </si>
  <si>
    <t>EXT</t>
  </si>
  <si>
    <t>CSHRUB</t>
  </si>
  <si>
    <t>CARDTYPE A:</t>
  </si>
  <si>
    <t>SIMULATION RUNS SPECIFIED</t>
  </si>
  <si>
    <t>CARDTYPE B: THE TITLE IS</t>
  </si>
  <si>
    <t>CARDTYPE C: MATRICES TO BE OUTPUT. YESF/YESA/YESX</t>
  </si>
  <si>
    <t xml:space="preserve">NUTRIENT SIMULATED IF YESN=1.0. YESN= </t>
  </si>
  <si>
    <t>INPNAP/INPX/INDEAD</t>
  </si>
  <si>
    <t>GROWTH ADJUSTED WHEN NLIMITED=1. NLIMITED=</t>
  </si>
  <si>
    <t>CARDTYPE D: CEASE AT AGE AGEND=</t>
  </si>
  <si>
    <t>DENSITY_REGION/HT/PHYSIOL_AGE/NDIST</t>
  </si>
  <si>
    <t>CARDTYPE E: ONE CARD FOR EACH OF</t>
  </si>
  <si>
    <t>DISTURBANCES</t>
  </si>
  <si>
    <t>ADIST</t>
  </si>
  <si>
    <t>SPHAN</t>
  </si>
  <si>
    <t>BAN</t>
  </si>
  <si>
    <t>XTRACT</t>
  </si>
  <si>
    <t>XTRACC</t>
  </si>
  <si>
    <t>XTRACF</t>
  </si>
  <si>
    <t>CARDTYPE G: HT GROWTH COEFF:</t>
  </si>
  <si>
    <t>HT AGE 20:=</t>
  </si>
  <si>
    <t>FRACTION CONSUMPTION 1 YR FAS:</t>
  </si>
  <si>
    <t>FRACTION RETENTION OLDER FAS:</t>
  </si>
  <si>
    <t>RADIATION:</t>
  </si>
  <si>
    <t>ROTATION NO</t>
  </si>
  <si>
    <t>SOIL C=</t>
  </si>
  <si>
    <t>SOIL Kjeldahl N=</t>
  </si>
  <si>
    <t>CRDTYPE K: AVERAGE TREE COMPONENT WEIGHTS(KG),STARTING AT 'X3':=</t>
  </si>
  <si>
    <t>INITIAL VEGETATION DM, AND SITE PRP LOSS, RESP</t>
  </si>
  <si>
    <t xml:space="preserve">    DRYMAT  VERS</t>
  </si>
  <si>
    <t xml:space="preserve"> CARDTYPES N AND O: NYRS OF DATA =</t>
  </si>
  <si>
    <t>LIVEVOL</t>
  </si>
  <si>
    <t>GROSSVOL</t>
  </si>
  <si>
    <t>STEMDENS</t>
  </si>
  <si>
    <t>RINGDENS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</si>
</sst>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
    <numFmt numFmtId="166" formatCode=";;;"/>
  </numFmts>
  <fonts count="33" x14ac:knownFonts="1">
    <font>
      <sz val="11"/>
      <color theme="1"/>
      <name val="Calibri"/>
      <family val="2"/>
      <scheme val="minor"/>
    </font>
    <font>
      <b/>
      <sz val="11"/>
      <color theme="1"/>
      <name val="Calibri"/>
      <family val="2"/>
      <scheme val="minor"/>
    </font>
    <font>
      <b/>
      <sz val="10"/>
      <color indexed="8"/>
      <name val="Arial"/>
      <family val="2"/>
    </font>
    <font>
      <b/>
      <sz val="10"/>
      <name val="Arial"/>
      <family val="2"/>
    </font>
    <font>
      <sz val="10"/>
      <name val="Arial"/>
      <family val="2"/>
    </font>
    <font>
      <b/>
      <sz val="8"/>
      <color indexed="81"/>
      <name val="Tahoma"/>
      <family val="2"/>
    </font>
    <font>
      <sz val="8"/>
      <color indexed="81"/>
      <name val="Tahoma"/>
      <family val="2"/>
    </font>
    <font>
      <b/>
      <vertAlign val="superscript"/>
      <sz val="10"/>
      <color rgb="FF000000"/>
      <name val="Arial"/>
      <family val="2"/>
    </font>
    <font>
      <sz val="9"/>
      <color indexed="81"/>
      <name val="Tahoma"/>
      <family val="2"/>
    </font>
    <font>
      <b/>
      <sz val="9"/>
      <color indexed="81"/>
      <name val="Tahoma"/>
      <family val="2"/>
    </font>
    <font>
      <b/>
      <sz val="12"/>
      <name val="Arial"/>
      <family val="2"/>
    </font>
    <font>
      <vertAlign val="superscript"/>
      <sz val="10"/>
      <name val="Arial"/>
      <family val="2"/>
    </font>
    <font>
      <sz val="10"/>
      <color indexed="8"/>
      <name val="Arial"/>
      <family val="2"/>
    </font>
    <font>
      <b/>
      <vertAlign val="superscript"/>
      <sz val="10"/>
      <name val="Arial"/>
      <family val="2"/>
    </font>
    <font>
      <b/>
      <vertAlign val="subscript"/>
      <sz val="10"/>
      <name val="Arial"/>
      <family val="2"/>
    </font>
    <font>
      <vertAlign val="superscript"/>
      <sz val="10"/>
      <color rgb="FF000000"/>
      <name val="Arial"/>
      <family val="2"/>
    </font>
    <font>
      <b/>
      <vertAlign val="superscript"/>
      <sz val="11"/>
      <color theme="1"/>
      <name val="Calibri"/>
      <family val="2"/>
      <scheme val="minor"/>
    </font>
    <font>
      <b/>
      <sz val="11"/>
      <color theme="0"/>
      <name val="Calibri"/>
      <family val="2"/>
      <scheme val="minor"/>
    </font>
    <font>
      <b/>
      <sz val="14"/>
      <color theme="0"/>
      <name val="Calibri"/>
      <family val="2"/>
      <scheme val="minor"/>
    </font>
    <font>
      <b/>
      <sz val="14"/>
      <color rgb="FFC00000"/>
      <name val="Calibri"/>
      <family val="2"/>
      <scheme val="minor"/>
    </font>
    <font>
      <b/>
      <sz val="14"/>
      <color rgb="FFC6513A"/>
      <name val="Calibri"/>
      <family val="2"/>
      <scheme val="minor"/>
    </font>
    <font>
      <sz val="10"/>
      <color theme="1"/>
      <name val="Calibri"/>
      <family val="2"/>
      <scheme val="minor"/>
    </font>
    <font>
      <b/>
      <sz val="11"/>
      <color indexed="8"/>
      <name val="Arial"/>
      <family val="2"/>
    </font>
    <font>
      <b/>
      <sz val="10"/>
      <color theme="1"/>
      <name val="Arial"/>
      <family val="2"/>
    </font>
    <font>
      <sz val="10"/>
      <color theme="1"/>
      <name val="Arial"/>
      <family val="2"/>
    </font>
    <font>
      <sz val="11"/>
      <color rgb="FFFFF2CC"/>
      <name val="Calibri"/>
      <family val="2"/>
      <scheme val="minor"/>
    </font>
    <font>
      <b/>
      <sz val="14"/>
      <color theme="1"/>
      <name val="Calibri"/>
      <family val="2"/>
      <scheme val="minor"/>
    </font>
    <font>
      <b/>
      <i/>
      <sz val="8"/>
      <color indexed="81"/>
      <name val="Tahoma"/>
      <family val="2"/>
    </font>
    <font>
      <i/>
      <sz val="11"/>
      <color theme="1"/>
      <name val="Calibri"/>
      <family val="2"/>
      <scheme val="minor"/>
    </font>
    <font>
      <i/>
      <sz val="8"/>
      <color indexed="81"/>
      <name val="Tahoma"/>
      <family val="2"/>
    </font>
    <font>
      <sz val="10"/>
      <color indexed="8"/>
      <name val="Calibri"/>
      <family val="2"/>
    </font>
    <font>
      <sz val="8"/>
      <color rgb="FF000000"/>
      <name val="Segoe UI"/>
      <family val="2"/>
    </font>
    <font>
      <sz val="12"/>
      <color rgb="FF000000"/>
      <name val="Arial"/>
      <family val="2"/>
    </font>
  </fonts>
  <fills count="21">
    <fill>
      <patternFill patternType="none"/>
    </fill>
    <fill>
      <patternFill patternType="gray125"/>
    </fill>
    <fill>
      <patternFill patternType="solid">
        <fgColor rgb="FFF69476"/>
        <bgColor indexed="64"/>
      </patternFill>
    </fill>
    <fill>
      <patternFill patternType="solid">
        <fgColor indexed="9"/>
        <bgColor indexed="64"/>
      </patternFill>
    </fill>
    <fill>
      <patternFill patternType="solid">
        <fgColor indexed="27"/>
        <bgColor indexed="64"/>
      </patternFill>
    </fill>
    <fill>
      <patternFill patternType="solid">
        <fgColor indexed="26"/>
        <bgColor indexed="64"/>
      </patternFill>
    </fill>
    <fill>
      <patternFill patternType="solid">
        <fgColor indexed="47"/>
        <bgColor indexed="64"/>
      </patternFill>
    </fill>
    <fill>
      <patternFill patternType="solid">
        <fgColor indexed="22"/>
        <bgColor indexed="64"/>
      </patternFill>
    </fill>
    <fill>
      <patternFill patternType="solid">
        <fgColor rgb="FFCC6600"/>
        <bgColor rgb="FFC6513A"/>
      </patternFill>
    </fill>
    <fill>
      <patternFill patternType="solid">
        <fgColor indexed="42"/>
        <bgColor theme="9" tint="0.79998168889431442"/>
      </patternFill>
    </fill>
    <fill>
      <patternFill patternType="solid">
        <fgColor indexed="43"/>
        <bgColor theme="7" tint="0.79998168889431442"/>
      </patternFill>
    </fill>
    <fill>
      <patternFill patternType="solid">
        <fgColor indexed="65"/>
        <bgColor theme="7" tint="0.79998168889431442"/>
      </patternFill>
    </fill>
    <fill>
      <patternFill patternType="solid">
        <fgColor theme="0" tint="-0.24994659260841701"/>
        <bgColor theme="2" tint="-9.9948118533890809E-2"/>
      </patternFill>
    </fill>
    <fill>
      <patternFill patternType="solid">
        <fgColor theme="7" tint="0.79998168889431442"/>
        <bgColor theme="7" tint="0.79995117038483843"/>
      </patternFill>
    </fill>
    <fill>
      <patternFill patternType="solid">
        <fgColor theme="7" tint="0.79998168889431442"/>
        <bgColor theme="7" tint="0.79998168889431442"/>
      </patternFill>
    </fill>
    <fill>
      <patternFill patternType="solid">
        <fgColor theme="7" tint="0.79998168889431442"/>
        <bgColor indexed="64"/>
      </patternFill>
    </fill>
    <fill>
      <patternFill patternType="solid">
        <fgColor theme="6" tint="0.79998168889431442"/>
        <bgColor theme="5" tint="0.79992065187536243"/>
      </patternFill>
    </fill>
    <fill>
      <patternFill patternType="solid">
        <fgColor rgb="FFFFF2CC"/>
        <bgColor theme="7" tint="0.79995117038483843"/>
      </patternFill>
    </fill>
    <fill>
      <patternFill patternType="solid">
        <fgColor theme="6" tint="0.79998168889431442"/>
        <bgColor theme="5" tint="0.79995117038483843"/>
      </patternFill>
    </fill>
    <fill>
      <patternFill patternType="solid">
        <fgColor theme="7" tint="0.79998168889431442"/>
        <bgColor theme="5" tint="0.79995117038483843"/>
      </patternFill>
    </fill>
    <fill>
      <patternFill patternType="solid">
        <fgColor rgb="FFFFFF00"/>
        <bgColor theme="9" tint="0.79998168889431442"/>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top/>
      <bottom/>
      <diagonal/>
    </border>
  </borders>
  <cellStyleXfs count="3">
    <xf numFmtId="0" fontId="0" fillId="0" borderId="0"/>
    <xf numFmtId="0" fontId="4" fillId="0" borderId="0"/>
    <xf numFmtId="43" fontId="4" fillId="0" borderId="0" applyFont="0" applyFill="0" applyBorder="0" applyAlignment="0" applyProtection="0"/>
  </cellStyleXfs>
  <cellXfs count="229">
    <xf numFmtId="0" fontId="0" fillId="0" borderId="0" xfId="0"/>
    <xf numFmtId="0" fontId="0" fillId="2" borderId="0" xfId="0" applyFill="1"/>
    <xf numFmtId="0" fontId="0" fillId="0" borderId="0" xfId="0" applyProtection="1">
      <protection locked="0"/>
    </xf>
    <xf numFmtId="0" fontId="10" fillId="3" borderId="0" xfId="0" applyFont="1" applyFill="1"/>
    <xf numFmtId="0" fontId="0" fillId="3" borderId="0" xfId="0" applyFill="1" applyProtection="1">
      <protection locked="0"/>
    </xf>
    <xf numFmtId="0" fontId="0" fillId="3" borderId="8" xfId="0" applyFill="1" applyBorder="1"/>
    <xf numFmtId="0" fontId="0" fillId="3" borderId="0" xfId="0" applyFill="1"/>
    <xf numFmtId="0" fontId="0" fillId="4" borderId="13" xfId="0" applyFill="1" applyBorder="1" applyAlignment="1">
      <alignment horizontal="center"/>
    </xf>
    <xf numFmtId="0" fontId="0" fillId="4" borderId="12" xfId="0" applyFill="1" applyBorder="1" applyAlignment="1">
      <alignment horizontal="center"/>
    </xf>
    <xf numFmtId="0" fontId="0" fillId="4" borderId="10" xfId="0" applyFill="1" applyBorder="1" applyAlignment="1">
      <alignment horizontal="center"/>
    </xf>
    <xf numFmtId="0" fontId="0" fillId="4" borderId="14" xfId="0" applyFill="1" applyBorder="1" applyAlignment="1">
      <alignment horizontal="center"/>
    </xf>
    <xf numFmtId="1" fontId="0" fillId="5" borderId="1" xfId="0" applyNumberFormat="1" applyFill="1" applyBorder="1" applyAlignment="1" applyProtection="1">
      <alignment horizontal="center"/>
      <protection locked="0"/>
    </xf>
    <xf numFmtId="0" fontId="0" fillId="4" borderId="15" xfId="0" applyFill="1" applyBorder="1"/>
    <xf numFmtId="0" fontId="0" fillId="4" borderId="0" xfId="0" applyFill="1" applyAlignment="1">
      <alignment horizontal="center"/>
    </xf>
    <xf numFmtId="0" fontId="0" fillId="4" borderId="12" xfId="0" applyFill="1" applyBorder="1"/>
    <xf numFmtId="0" fontId="0" fillId="4" borderId="2" xfId="0" applyFill="1" applyBorder="1"/>
    <xf numFmtId="0" fontId="0" fillId="4" borderId="0" xfId="0" applyFill="1"/>
    <xf numFmtId="0" fontId="0" fillId="4" borderId="15" xfId="0" applyFill="1" applyBorder="1" applyAlignment="1">
      <alignment horizontal="center"/>
    </xf>
    <xf numFmtId="0" fontId="0" fillId="4" borderId="2" xfId="0" applyFill="1" applyBorder="1" applyAlignment="1">
      <alignment horizontal="center"/>
    </xf>
    <xf numFmtId="0" fontId="0" fillId="5" borderId="1" xfId="0" applyFill="1" applyBorder="1" applyAlignment="1">
      <alignment horizontal="center"/>
    </xf>
    <xf numFmtId="0" fontId="0" fillId="4" borderId="11" xfId="0" applyFill="1" applyBorder="1" applyAlignment="1">
      <alignment horizontal="center"/>
    </xf>
    <xf numFmtId="0" fontId="0" fillId="5" borderId="15" xfId="0" applyFill="1" applyBorder="1" applyAlignment="1" applyProtection="1">
      <alignment horizontal="center"/>
      <protection locked="0"/>
    </xf>
    <xf numFmtId="1" fontId="0" fillId="5" borderId="0" xfId="0" applyNumberFormat="1" applyFill="1" applyAlignment="1" applyProtection="1">
      <alignment horizontal="center"/>
      <protection locked="0"/>
    </xf>
    <xf numFmtId="164" fontId="0" fillId="5" borderId="0" xfId="0" applyNumberFormat="1" applyFill="1" applyAlignment="1" applyProtection="1">
      <alignment horizontal="center"/>
      <protection locked="0"/>
    </xf>
    <xf numFmtId="164" fontId="0" fillId="6" borderId="12" xfId="0" applyNumberFormat="1" applyFill="1" applyBorder="1" applyAlignment="1" applyProtection="1">
      <alignment horizontal="center"/>
      <protection locked="0"/>
    </xf>
    <xf numFmtId="164" fontId="0" fillId="6" borderId="2" xfId="0" applyNumberFormat="1" applyFill="1" applyBorder="1" applyAlignment="1" applyProtection="1">
      <alignment horizontal="center"/>
      <protection locked="0"/>
    </xf>
    <xf numFmtId="164" fontId="0" fillId="6" borderId="7" xfId="0" applyNumberFormat="1" applyFill="1" applyBorder="1" applyAlignment="1" applyProtection="1">
      <alignment horizontal="center"/>
      <protection locked="0"/>
    </xf>
    <xf numFmtId="164" fontId="0" fillId="6" borderId="0" xfId="0" applyNumberFormat="1" applyFill="1" applyAlignment="1" applyProtection="1">
      <alignment horizontal="center"/>
      <protection locked="0"/>
    </xf>
    <xf numFmtId="164" fontId="0" fillId="6" borderId="3" xfId="0" applyNumberFormat="1" applyFill="1" applyBorder="1" applyAlignment="1" applyProtection="1">
      <alignment horizontal="center"/>
      <protection locked="0"/>
    </xf>
    <xf numFmtId="164" fontId="0" fillId="6" borderId="8" xfId="0" applyNumberFormat="1" applyFill="1" applyBorder="1" applyAlignment="1" applyProtection="1">
      <alignment horizontal="center"/>
      <protection locked="0"/>
    </xf>
    <xf numFmtId="0" fontId="4" fillId="4" borderId="1" xfId="0" applyFont="1" applyFill="1" applyBorder="1" applyAlignment="1">
      <alignment horizontal="center"/>
    </xf>
    <xf numFmtId="0" fontId="4" fillId="4" borderId="7" xfId="0" applyFont="1" applyFill="1" applyBorder="1" applyAlignment="1">
      <alignment horizontal="center"/>
    </xf>
    <xf numFmtId="0" fontId="4" fillId="4" borderId="9" xfId="0" applyFont="1" applyFill="1" applyBorder="1" applyAlignment="1">
      <alignment horizontal="center"/>
    </xf>
    <xf numFmtId="0" fontId="4" fillId="4" borderId="10" xfId="0" applyFont="1" applyFill="1" applyBorder="1" applyAlignment="1">
      <alignment horizontal="center"/>
    </xf>
    <xf numFmtId="0" fontId="4" fillId="5" borderId="7" xfId="0" applyFont="1" applyFill="1" applyBorder="1" applyAlignment="1" applyProtection="1">
      <alignment horizontal="center"/>
      <protection locked="0"/>
    </xf>
    <xf numFmtId="0" fontId="0" fillId="5" borderId="13" xfId="0" applyFill="1" applyBorder="1" applyAlignment="1" applyProtection="1">
      <alignment horizontal="center"/>
      <protection locked="0"/>
    </xf>
    <xf numFmtId="1" fontId="0" fillId="5" borderId="7" xfId="0" applyNumberFormat="1" applyFill="1" applyBorder="1" applyAlignment="1" applyProtection="1">
      <alignment horizontal="center"/>
      <protection locked="0"/>
    </xf>
    <xf numFmtId="0" fontId="4" fillId="5" borderId="8" xfId="0" applyFont="1" applyFill="1" applyBorder="1" applyAlignment="1" applyProtection="1">
      <alignment horizontal="center"/>
      <protection locked="0"/>
    </xf>
    <xf numFmtId="1" fontId="0" fillId="5" borderId="8" xfId="0" applyNumberFormat="1" applyFill="1" applyBorder="1" applyAlignment="1" applyProtection="1">
      <alignment horizontal="center"/>
      <protection locked="0"/>
    </xf>
    <xf numFmtId="0" fontId="0" fillId="5" borderId="8" xfId="0" applyFill="1" applyBorder="1" applyAlignment="1" applyProtection="1">
      <alignment horizontal="center"/>
      <protection locked="0"/>
    </xf>
    <xf numFmtId="0" fontId="0" fillId="5" borderId="9" xfId="0" applyFill="1" applyBorder="1" applyAlignment="1" applyProtection="1">
      <alignment horizontal="center"/>
      <protection locked="0"/>
    </xf>
    <xf numFmtId="0" fontId="0" fillId="5" borderId="10" xfId="0" applyFill="1" applyBorder="1" applyAlignment="1" applyProtection="1">
      <alignment horizontal="center"/>
      <protection locked="0"/>
    </xf>
    <xf numFmtId="1" fontId="0" fillId="5" borderId="9" xfId="0" applyNumberFormat="1" applyFill="1" applyBorder="1" applyAlignment="1" applyProtection="1">
      <alignment horizontal="center"/>
      <protection locked="0"/>
    </xf>
    <xf numFmtId="0" fontId="4" fillId="4" borderId="14" xfId="0" applyFont="1" applyFill="1" applyBorder="1" applyAlignment="1">
      <alignment horizontal="center"/>
    </xf>
    <xf numFmtId="164" fontId="0" fillId="5" borderId="2" xfId="0" applyNumberFormat="1" applyFill="1" applyBorder="1" applyAlignment="1" applyProtection="1">
      <alignment horizontal="center"/>
      <protection locked="0"/>
    </xf>
    <xf numFmtId="164" fontId="0" fillId="5" borderId="3" xfId="0" applyNumberFormat="1" applyFill="1" applyBorder="1" applyAlignment="1" applyProtection="1">
      <alignment horizontal="center"/>
      <protection locked="0"/>
    </xf>
    <xf numFmtId="164" fontId="0" fillId="5" borderId="14" xfId="0" applyNumberFormat="1" applyFill="1" applyBorder="1" applyAlignment="1" applyProtection="1">
      <alignment horizontal="center"/>
      <protection locked="0"/>
    </xf>
    <xf numFmtId="2" fontId="0" fillId="5" borderId="1" xfId="0" applyNumberFormat="1" applyFill="1" applyBorder="1" applyAlignment="1">
      <alignment horizontal="center"/>
    </xf>
    <xf numFmtId="0" fontId="4" fillId="4" borderId="1" xfId="0" applyFont="1" applyFill="1" applyBorder="1" applyAlignment="1">
      <alignment horizontal="center" wrapText="1"/>
    </xf>
    <xf numFmtId="1" fontId="0" fillId="0" borderId="0" xfId="0" applyNumberFormat="1"/>
    <xf numFmtId="164" fontId="0" fillId="5" borderId="13" xfId="0" applyNumberFormat="1" applyFill="1" applyBorder="1" applyAlignment="1" applyProtection="1">
      <alignment horizontal="center"/>
      <protection locked="0"/>
    </xf>
    <xf numFmtId="164" fontId="0" fillId="5" borderId="15" xfId="0" applyNumberFormat="1" applyFill="1" applyBorder="1" applyAlignment="1" applyProtection="1">
      <alignment horizontal="center"/>
      <protection locked="0"/>
    </xf>
    <xf numFmtId="164" fontId="0" fillId="5" borderId="10" xfId="0" applyNumberFormat="1" applyFill="1" applyBorder="1" applyAlignment="1" applyProtection="1">
      <alignment horizontal="center"/>
      <protection locked="0"/>
    </xf>
    <xf numFmtId="0" fontId="0" fillId="4" borderId="1" xfId="0" applyFill="1" applyBorder="1" applyAlignment="1">
      <alignment horizontal="center" wrapText="1"/>
    </xf>
    <xf numFmtId="0" fontId="0" fillId="4" borderId="4" xfId="0" applyFill="1" applyBorder="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18" fillId="8" borderId="0" xfId="0" applyFont="1" applyFill="1"/>
    <xf numFmtId="0" fontId="17" fillId="8" borderId="0" xfId="0" applyFont="1" applyFill="1"/>
    <xf numFmtId="0" fontId="19" fillId="8" borderId="0" xfId="0" applyFont="1" applyFill="1"/>
    <xf numFmtId="0" fontId="20" fillId="8" borderId="0" xfId="0" applyFont="1" applyFill="1"/>
    <xf numFmtId="0" fontId="19" fillId="8" borderId="0" xfId="0" applyFont="1" applyFill="1" applyProtection="1">
      <protection locked="0"/>
    </xf>
    <xf numFmtId="164" fontId="4" fillId="9" borderId="1" xfId="0" applyNumberFormat="1" applyFont="1" applyFill="1" applyBorder="1" applyAlignment="1" applyProtection="1">
      <alignment horizontal="center"/>
      <protection locked="0"/>
    </xf>
    <xf numFmtId="0" fontId="4" fillId="9" borderId="1" xfId="0" applyFont="1" applyFill="1" applyBorder="1" applyAlignment="1" applyProtection="1">
      <alignment horizontal="center"/>
      <protection locked="0"/>
    </xf>
    <xf numFmtId="1" fontId="4" fillId="9" borderId="1" xfId="0" applyNumberFormat="1" applyFont="1" applyFill="1" applyBorder="1" applyAlignment="1" applyProtection="1">
      <alignment horizontal="center"/>
      <protection locked="0"/>
    </xf>
    <xf numFmtId="2" fontId="4" fillId="9" borderId="1" xfId="0" applyNumberFormat="1" applyFont="1" applyFill="1" applyBorder="1" applyAlignment="1" applyProtection="1">
      <alignment horizontal="center"/>
      <protection locked="0"/>
    </xf>
    <xf numFmtId="0" fontId="2" fillId="10" borderId="1" xfId="0" applyFont="1" applyFill="1" applyBorder="1" applyAlignment="1">
      <alignment horizontal="left" vertical="top" wrapText="1"/>
    </xf>
    <xf numFmtId="1" fontId="2" fillId="10" borderId="1" xfId="0" applyNumberFormat="1" applyFont="1" applyFill="1" applyBorder="1" applyAlignment="1">
      <alignment horizontal="left" vertical="top" wrapText="1"/>
    </xf>
    <xf numFmtId="165" fontId="2" fillId="10" borderId="1" xfId="0" applyNumberFormat="1" applyFont="1" applyFill="1" applyBorder="1" applyAlignment="1">
      <alignment horizontal="left" vertical="top" wrapText="1"/>
    </xf>
    <xf numFmtId="164" fontId="2" fillId="10" borderId="1" xfId="0" applyNumberFormat="1" applyFont="1" applyFill="1" applyBorder="1" applyAlignment="1">
      <alignment horizontal="left" vertical="top" wrapText="1"/>
    </xf>
    <xf numFmtId="2" fontId="2" fillId="10" borderId="1" xfId="0" applyNumberFormat="1" applyFont="1" applyFill="1" applyBorder="1" applyAlignment="1">
      <alignment horizontal="left" vertical="top" wrapText="1"/>
    </xf>
    <xf numFmtId="0" fontId="0" fillId="12" borderId="4" xfId="0" applyFill="1" applyBorder="1"/>
    <xf numFmtId="0" fontId="0" fillId="12" borderId="1" xfId="0" applyFill="1" applyBorder="1"/>
    <xf numFmtId="0" fontId="2" fillId="10" borderId="9" xfId="0" applyFont="1" applyFill="1" applyBorder="1" applyAlignment="1">
      <alignment horizontal="left"/>
    </xf>
    <xf numFmtId="0" fontId="2" fillId="10" borderId="10" xfId="0" applyFont="1" applyFill="1" applyBorder="1" applyAlignment="1">
      <alignment horizontal="left"/>
    </xf>
    <xf numFmtId="0" fontId="2" fillId="10" borderId="13" xfId="0" applyFont="1" applyFill="1" applyBorder="1" applyAlignment="1">
      <alignment horizontal="left"/>
    </xf>
    <xf numFmtId="0" fontId="1" fillId="14" borderId="1" xfId="0" applyFont="1" applyFill="1" applyBorder="1" applyAlignment="1">
      <alignment horizontal="left"/>
    </xf>
    <xf numFmtId="0" fontId="12" fillId="14" borderId="1" xfId="0" applyFont="1" applyFill="1" applyBorder="1" applyAlignment="1">
      <alignment horizontal="left"/>
    </xf>
    <xf numFmtId="0" fontId="23" fillId="14" borderId="1" xfId="0" applyFont="1" applyFill="1" applyBorder="1" applyAlignment="1">
      <alignment horizontal="center"/>
    </xf>
    <xf numFmtId="0" fontId="0" fillId="16" borderId="7" xfId="0" applyFill="1" applyBorder="1" applyAlignment="1" applyProtection="1">
      <alignment horizontal="center"/>
      <protection locked="0"/>
    </xf>
    <xf numFmtId="1" fontId="0" fillId="16" borderId="7" xfId="0" applyNumberFormat="1" applyFill="1" applyBorder="1" applyAlignment="1" applyProtection="1">
      <alignment horizontal="center"/>
      <protection locked="0"/>
    </xf>
    <xf numFmtId="164" fontId="0" fillId="16" borderId="7" xfId="0" applyNumberFormat="1" applyFill="1" applyBorder="1" applyAlignment="1" applyProtection="1">
      <alignment horizontal="center"/>
      <protection locked="0"/>
    </xf>
    <xf numFmtId="164" fontId="0" fillId="16" borderId="2" xfId="0" applyNumberFormat="1" applyFill="1" applyBorder="1" applyAlignment="1" applyProtection="1">
      <alignment horizontal="center"/>
      <protection locked="0"/>
    </xf>
    <xf numFmtId="1" fontId="0" fillId="16" borderId="2" xfId="0" applyNumberFormat="1" applyFill="1" applyBorder="1" applyAlignment="1" applyProtection="1">
      <alignment horizontal="center"/>
      <protection locked="0"/>
    </xf>
    <xf numFmtId="0" fontId="0" fillId="16" borderId="8" xfId="0" applyFill="1" applyBorder="1" applyAlignment="1" applyProtection="1">
      <alignment horizontal="center"/>
      <protection locked="0"/>
    </xf>
    <xf numFmtId="1" fontId="0" fillId="16" borderId="8" xfId="0" applyNumberFormat="1" applyFill="1" applyBorder="1" applyAlignment="1" applyProtection="1">
      <alignment horizontal="center"/>
      <protection locked="0"/>
    </xf>
    <xf numFmtId="164" fontId="0" fillId="16" borderId="8" xfId="0" applyNumberFormat="1" applyFill="1" applyBorder="1" applyAlignment="1" applyProtection="1">
      <alignment horizontal="center"/>
      <protection locked="0"/>
    </xf>
    <xf numFmtId="164" fontId="0" fillId="16" borderId="3" xfId="0" applyNumberFormat="1" applyFill="1" applyBorder="1" applyAlignment="1" applyProtection="1">
      <alignment horizontal="center"/>
      <protection locked="0"/>
    </xf>
    <xf numFmtId="1" fontId="0" fillId="16" borderId="3" xfId="0" applyNumberFormat="1" applyFill="1" applyBorder="1" applyAlignment="1" applyProtection="1">
      <alignment horizontal="center"/>
      <protection locked="0"/>
    </xf>
    <xf numFmtId="0" fontId="12" fillId="17" borderId="1" xfId="0" applyFont="1" applyFill="1" applyBorder="1" applyAlignment="1">
      <alignment horizontal="left"/>
    </xf>
    <xf numFmtId="0" fontId="0" fillId="17" borderId="1" xfId="0" applyFill="1" applyBorder="1" applyAlignment="1">
      <alignment horizontal="left"/>
    </xf>
    <xf numFmtId="1" fontId="0" fillId="18" borderId="7" xfId="0" applyNumberFormat="1" applyFill="1" applyBorder="1" applyAlignment="1" applyProtection="1">
      <alignment horizontal="center"/>
      <protection locked="0"/>
    </xf>
    <xf numFmtId="164" fontId="0" fillId="18" borderId="7" xfId="0" applyNumberFormat="1" applyFill="1" applyBorder="1" applyAlignment="1" applyProtection="1">
      <alignment horizontal="center"/>
      <protection locked="0"/>
    </xf>
    <xf numFmtId="165" fontId="0" fillId="18" borderId="7" xfId="0" applyNumberFormat="1" applyFill="1" applyBorder="1" applyAlignment="1" applyProtection="1">
      <alignment horizontal="center"/>
      <protection locked="0"/>
    </xf>
    <xf numFmtId="0" fontId="0" fillId="18" borderId="7" xfId="0" applyFill="1" applyBorder="1" applyAlignment="1" applyProtection="1">
      <alignment horizontal="center"/>
      <protection locked="0"/>
    </xf>
    <xf numFmtId="2" fontId="0" fillId="18" borderId="7" xfId="0" applyNumberFormat="1" applyFill="1" applyBorder="1" applyAlignment="1" applyProtection="1">
      <alignment horizontal="center"/>
      <protection locked="0"/>
    </xf>
    <xf numFmtId="166" fontId="26" fillId="8" borderId="0" xfId="0" applyNumberFormat="1" applyFont="1" applyFill="1"/>
    <xf numFmtId="0" fontId="1" fillId="0" borderId="0" xfId="0" applyFont="1"/>
    <xf numFmtId="0" fontId="0" fillId="17" borderId="3" xfId="0" applyFill="1" applyBorder="1"/>
    <xf numFmtId="0" fontId="2" fillId="17" borderId="7" xfId="0" applyFont="1" applyFill="1" applyBorder="1" applyAlignment="1">
      <alignment horizontal="left" vertical="top" wrapText="1"/>
    </xf>
    <xf numFmtId="0" fontId="0" fillId="17" borderId="9" xfId="0" applyFill="1" applyBorder="1" applyAlignment="1">
      <alignment horizontal="left" vertical="top" wrapText="1"/>
    </xf>
    <xf numFmtId="0" fontId="24" fillId="14" borderId="7" xfId="0" applyFont="1" applyFill="1" applyBorder="1" applyAlignment="1">
      <alignment horizontal="left" vertical="top"/>
    </xf>
    <xf numFmtId="0" fontId="25" fillId="15" borderId="7" xfId="0" applyFont="1" applyFill="1" applyBorder="1" applyAlignment="1" applyProtection="1">
      <alignment horizontal="left" vertical="top"/>
      <protection locked="0"/>
    </xf>
    <xf numFmtId="0" fontId="25" fillId="15" borderId="9" xfId="0" applyFont="1" applyFill="1" applyBorder="1" applyAlignment="1" applyProtection="1">
      <alignment horizontal="left" vertical="top"/>
      <protection locked="0"/>
    </xf>
    <xf numFmtId="0" fontId="2" fillId="14" borderId="7" xfId="0" applyFont="1" applyFill="1" applyBorder="1" applyAlignment="1">
      <alignment horizontal="left" vertical="top" wrapText="1"/>
    </xf>
    <xf numFmtId="0" fontId="0" fillId="14" borderId="8" xfId="0" applyFill="1" applyBorder="1" applyAlignment="1">
      <alignment horizontal="left" vertical="top" wrapText="1"/>
    </xf>
    <xf numFmtId="0" fontId="0" fillId="14" borderId="9" xfId="0" applyFill="1" applyBorder="1" applyAlignment="1">
      <alignment horizontal="left" vertical="top" wrapText="1"/>
    </xf>
    <xf numFmtId="0" fontId="0" fillId="17" borderId="8" xfId="0" applyFill="1" applyBorder="1" applyAlignment="1">
      <alignment horizontal="left" vertical="top" wrapText="1"/>
    </xf>
    <xf numFmtId="0" fontId="28" fillId="0" borderId="0" xfId="0" applyFont="1"/>
    <xf numFmtId="0" fontId="12" fillId="17" borderId="0" xfId="0" applyFont="1" applyFill="1" applyAlignment="1">
      <alignment horizontal="left" vertical="top"/>
    </xf>
    <xf numFmtId="0" fontId="12" fillId="17" borderId="15" xfId="0" applyFont="1" applyFill="1" applyBorder="1" applyAlignment="1">
      <alignment horizontal="left" vertical="top"/>
    </xf>
    <xf numFmtId="0" fontId="12" fillId="17" borderId="3" xfId="0" applyFont="1" applyFill="1" applyBorder="1" applyAlignment="1">
      <alignment horizontal="left" vertical="top"/>
    </xf>
    <xf numFmtId="0" fontId="12" fillId="17" borderId="10" xfId="0" applyFont="1" applyFill="1" applyBorder="1" applyAlignment="1">
      <alignment horizontal="left" vertical="top"/>
    </xf>
    <xf numFmtId="0" fontId="12" fillId="17" borderId="11" xfId="0" applyFont="1" applyFill="1" applyBorder="1" applyAlignment="1">
      <alignment horizontal="left" vertical="top"/>
    </xf>
    <xf numFmtId="0" fontId="12" fillId="17" borderId="14" xfId="0" applyFont="1" applyFill="1" applyBorder="1" applyAlignment="1">
      <alignment horizontal="left" vertical="top"/>
    </xf>
    <xf numFmtId="0" fontId="4" fillId="5" borderId="1" xfId="0" applyFont="1" applyFill="1" applyBorder="1" applyAlignment="1">
      <alignment horizontal="center"/>
    </xf>
    <xf numFmtId="0" fontId="4" fillId="5" borderId="1" xfId="0" applyFont="1" applyFill="1" applyBorder="1" applyAlignment="1" applyProtection="1">
      <alignment horizontal="center"/>
      <protection locked="0"/>
    </xf>
    <xf numFmtId="0" fontId="12" fillId="17" borderId="4" xfId="0" applyFont="1" applyFill="1" applyBorder="1" applyAlignment="1">
      <alignment horizontal="left"/>
    </xf>
    <xf numFmtId="0" fontId="1" fillId="17" borderId="3" xfId="0" applyFont="1" applyFill="1" applyBorder="1"/>
    <xf numFmtId="0" fontId="10" fillId="0" borderId="0" xfId="1" applyFont="1" applyAlignment="1">
      <alignment horizontal="left"/>
    </xf>
    <xf numFmtId="0" fontId="4" fillId="0" borderId="0" xfId="1"/>
    <xf numFmtId="0" fontId="4" fillId="0" borderId="0" xfId="1" applyAlignment="1">
      <alignment horizontal="center"/>
    </xf>
    <xf numFmtId="15" fontId="3" fillId="0" borderId="0" xfId="1" applyNumberFormat="1" applyFont="1"/>
    <xf numFmtId="164" fontId="4" fillId="0" borderId="0" xfId="1" applyNumberFormat="1"/>
    <xf numFmtId="164" fontId="3" fillId="0" borderId="0" xfId="1" applyNumberFormat="1" applyFont="1"/>
    <xf numFmtId="0" fontId="3" fillId="0" borderId="0" xfId="1" applyFont="1"/>
    <xf numFmtId="0" fontId="3" fillId="0" borderId="0" xfId="1" applyFont="1" applyAlignment="1">
      <alignment horizontal="center"/>
    </xf>
    <xf numFmtId="2" fontId="4" fillId="5" borderId="1" xfId="1" applyNumberFormat="1" applyFill="1" applyBorder="1"/>
    <xf numFmtId="0" fontId="4" fillId="5" borderId="1" xfId="1" applyFill="1" applyBorder="1"/>
    <xf numFmtId="2" fontId="3" fillId="0" borderId="0" xfId="1" applyNumberFormat="1" applyFont="1"/>
    <xf numFmtId="2" fontId="4" fillId="0" borderId="0" xfId="1" applyNumberFormat="1"/>
    <xf numFmtId="164" fontId="4" fillId="0" borderId="0" xfId="1" applyNumberFormat="1" applyAlignment="1">
      <alignment horizontal="center"/>
    </xf>
    <xf numFmtId="164" fontId="3" fillId="0" borderId="0" xfId="1" applyNumberFormat="1" applyFont="1" applyAlignment="1">
      <alignment horizontal="center"/>
    </xf>
    <xf numFmtId="0" fontId="3" fillId="0" borderId="0" xfId="1" applyFont="1" applyAlignment="1">
      <alignment horizontal="right"/>
    </xf>
    <xf numFmtId="164" fontId="4" fillId="9" borderId="10" xfId="0" applyNumberFormat="1" applyFont="1" applyFill="1" applyBorder="1" applyAlignment="1" applyProtection="1">
      <alignment horizontal="left"/>
      <protection locked="0"/>
    </xf>
    <xf numFmtId="1" fontId="0" fillId="0" borderId="0" xfId="0" applyNumberFormat="1" applyProtection="1">
      <protection locked="0"/>
    </xf>
    <xf numFmtId="0" fontId="0" fillId="0" borderId="3" xfId="0" applyBorder="1"/>
    <xf numFmtId="0" fontId="0" fillId="0" borderId="3" xfId="0" applyBorder="1" applyProtection="1">
      <protection locked="0"/>
    </xf>
    <xf numFmtId="165" fontId="0" fillId="16" borderId="3" xfId="0" applyNumberFormat="1" applyFill="1" applyBorder="1" applyAlignment="1" applyProtection="1">
      <alignment horizontal="center"/>
      <protection locked="0"/>
    </xf>
    <xf numFmtId="165" fontId="0" fillId="0" borderId="0" xfId="0" applyNumberFormat="1"/>
    <xf numFmtId="164" fontId="0" fillId="0" borderId="0" xfId="0" applyNumberFormat="1"/>
    <xf numFmtId="165" fontId="0" fillId="0" borderId="0" xfId="0" applyNumberFormat="1" applyAlignment="1">
      <alignment horizontal="center"/>
    </xf>
    <xf numFmtId="164" fontId="4" fillId="20" borderId="1" xfId="0" applyNumberFormat="1" applyFont="1" applyFill="1" applyBorder="1" applyAlignment="1" applyProtection="1">
      <alignment horizontal="center"/>
      <protection locked="0"/>
    </xf>
    <xf numFmtId="164" fontId="0" fillId="12" borderId="1" xfId="0" applyNumberFormat="1" applyFill="1" applyBorder="1"/>
    <xf numFmtId="164" fontId="4" fillId="5" borderId="1" xfId="1" applyNumberFormat="1" applyFill="1" applyBorder="1"/>
    <xf numFmtId="1" fontId="4" fillId="5" borderId="1" xfId="1" applyNumberFormat="1" applyFill="1" applyBorder="1"/>
    <xf numFmtId="0" fontId="24" fillId="14" borderId="1" xfId="0" applyFont="1" applyFill="1" applyBorder="1" applyAlignment="1">
      <alignment horizontal="left" vertical="top"/>
    </xf>
    <xf numFmtId="0" fontId="25" fillId="15" borderId="1" xfId="0" applyFont="1" applyFill="1" applyBorder="1" applyAlignment="1" applyProtection="1">
      <alignment horizontal="left" vertical="top"/>
      <protection locked="0"/>
    </xf>
    <xf numFmtId="0" fontId="12" fillId="17" borderId="4" xfId="0" applyFont="1" applyFill="1" applyBorder="1" applyAlignment="1">
      <alignment horizontal="left"/>
    </xf>
    <xf numFmtId="0" fontId="0" fillId="0" borderId="6" xfId="0" applyBorder="1" applyAlignment="1">
      <alignment horizontal="left"/>
    </xf>
    <xf numFmtId="164" fontId="4" fillId="9" borderId="15" xfId="0" applyNumberFormat="1" applyFont="1" applyFill="1" applyBorder="1" applyAlignment="1" applyProtection="1">
      <alignment horizontal="left"/>
      <protection locked="0"/>
    </xf>
    <xf numFmtId="0" fontId="0" fillId="0" borderId="0" xfId="0" applyAlignment="1">
      <alignment horizontal="left"/>
    </xf>
    <xf numFmtId="0" fontId="12" fillId="13" borderId="10" xfId="0" applyFont="1" applyFill="1" applyBorder="1" applyAlignment="1">
      <alignment horizontal="left"/>
    </xf>
    <xf numFmtId="0" fontId="0" fillId="15" borderId="14" xfId="0" applyFill="1" applyBorder="1"/>
    <xf numFmtId="0" fontId="3" fillId="7" borderId="7" xfId="0" applyFont="1" applyFill="1" applyBorder="1" applyAlignment="1">
      <alignment horizontal="center" vertical="top" wrapText="1"/>
    </xf>
    <xf numFmtId="0" fontId="0" fillId="0" borderId="9" xfId="0" applyBorder="1" applyAlignment="1">
      <alignment vertical="top"/>
    </xf>
    <xf numFmtId="164" fontId="23" fillId="19" borderId="4" xfId="0" applyNumberFormat="1" applyFont="1" applyFill="1" applyBorder="1" applyAlignment="1" applyProtection="1">
      <alignment horizontal="center"/>
      <protection locked="0"/>
    </xf>
    <xf numFmtId="0" fontId="24" fillId="19" borderId="5" xfId="0" applyFont="1" applyFill="1" applyBorder="1" applyAlignment="1">
      <alignment horizontal="center"/>
    </xf>
    <xf numFmtId="0" fontId="24" fillId="19" borderId="6" xfId="0" applyFont="1" applyFill="1" applyBorder="1" applyAlignment="1">
      <alignment horizontal="center"/>
    </xf>
    <xf numFmtId="164" fontId="23" fillId="19" borderId="4" xfId="0" applyNumberFormat="1" applyFont="1" applyFill="1" applyBorder="1" applyAlignment="1">
      <alignment horizontal="center"/>
    </xf>
    <xf numFmtId="164" fontId="23" fillId="19" borderId="5" xfId="0" applyNumberFormat="1" applyFont="1" applyFill="1" applyBorder="1" applyAlignment="1">
      <alignment horizontal="center"/>
    </xf>
    <xf numFmtId="164" fontId="23" fillId="19" borderId="6" xfId="0" applyNumberFormat="1" applyFont="1" applyFill="1" applyBorder="1" applyAlignment="1">
      <alignment horizontal="center"/>
    </xf>
    <xf numFmtId="0" fontId="3" fillId="7" borderId="7" xfId="0" applyFont="1" applyFill="1" applyBorder="1" applyAlignment="1">
      <alignment horizontal="center" wrapText="1"/>
    </xf>
    <xf numFmtId="0" fontId="0" fillId="0" borderId="9" xfId="0" applyBorder="1"/>
    <xf numFmtId="0" fontId="2" fillId="17" borderId="7" xfId="0" applyFont="1" applyFill="1" applyBorder="1" applyAlignment="1">
      <alignment horizontal="left" vertical="top" wrapText="1"/>
    </xf>
    <xf numFmtId="0" fontId="0" fillId="17" borderId="9" xfId="0" applyFill="1" applyBorder="1" applyAlignment="1">
      <alignment horizontal="left" vertical="top" wrapText="1"/>
    </xf>
    <xf numFmtId="0" fontId="2" fillId="13" borderId="2" xfId="0" applyFont="1" applyFill="1" applyBorder="1" applyAlignment="1">
      <alignment horizontal="left" vertical="top" wrapText="1"/>
    </xf>
    <xf numFmtId="0" fontId="0" fillId="0" borderId="3" xfId="0" applyBorder="1"/>
    <xf numFmtId="0" fontId="2" fillId="14" borderId="7" xfId="0" applyFont="1" applyFill="1" applyBorder="1" applyAlignment="1">
      <alignment horizontal="left" vertical="top" wrapText="1"/>
    </xf>
    <xf numFmtId="0" fontId="0" fillId="14" borderId="8" xfId="0" applyFill="1" applyBorder="1" applyAlignment="1">
      <alignment horizontal="left" vertical="top" wrapText="1"/>
    </xf>
    <xf numFmtId="0" fontId="0" fillId="14" borderId="9" xfId="0" applyFill="1" applyBorder="1" applyAlignment="1">
      <alignment horizontal="left" vertical="top" wrapText="1"/>
    </xf>
    <xf numFmtId="0" fontId="0" fillId="17" borderId="8" xfId="0" applyFill="1" applyBorder="1" applyAlignment="1">
      <alignment horizontal="left" vertical="top" wrapText="1"/>
    </xf>
    <xf numFmtId="0" fontId="12" fillId="13" borderId="4" xfId="0" applyFont="1" applyFill="1" applyBorder="1" applyAlignment="1">
      <alignment horizontal="left"/>
    </xf>
    <xf numFmtId="0" fontId="2" fillId="17" borderId="13" xfId="0" applyFont="1" applyFill="1" applyBorder="1" applyAlignment="1">
      <alignment horizontal="left" vertical="top"/>
    </xf>
    <xf numFmtId="0" fontId="0" fillId="0" borderId="12" xfId="0" applyBorder="1" applyAlignment="1">
      <alignment horizontal="left" vertical="top"/>
    </xf>
    <xf numFmtId="0" fontId="0" fillId="0" borderId="2" xfId="0" applyBorder="1" applyAlignment="1">
      <alignment horizontal="left" vertical="top"/>
    </xf>
    <xf numFmtId="0" fontId="12" fillId="14" borderId="13" xfId="0" applyFont="1" applyFill="1" applyBorder="1" applyAlignment="1">
      <alignment horizontal="left" vertical="top" wrapText="1"/>
    </xf>
    <xf numFmtId="0" fontId="0" fillId="0" borderId="2" xfId="0" applyBorder="1" applyAlignment="1">
      <alignment horizontal="left"/>
    </xf>
    <xf numFmtId="0" fontId="24" fillId="14" borderId="13" xfId="0" applyFont="1" applyFill="1" applyBorder="1" applyAlignment="1">
      <alignment horizontal="left" vertical="top"/>
    </xf>
    <xf numFmtId="0" fontId="24" fillId="14" borderId="10" xfId="0" applyFont="1" applyFill="1" applyBorder="1" applyAlignment="1">
      <alignment horizontal="left" vertical="top"/>
    </xf>
    <xf numFmtId="0" fontId="0" fillId="0" borderId="14" xfId="0" applyBorder="1" applyAlignment="1">
      <alignment horizontal="left" vertical="top"/>
    </xf>
    <xf numFmtId="0" fontId="0" fillId="0" borderId="12" xfId="0" applyBorder="1" applyAlignment="1">
      <alignment horizontal="left"/>
    </xf>
    <xf numFmtId="0" fontId="12" fillId="14" borderId="4" xfId="0" applyFont="1" applyFill="1" applyBorder="1" applyAlignment="1">
      <alignment horizontal="left" vertical="top" wrapText="1"/>
    </xf>
    <xf numFmtId="0" fontId="0" fillId="0" borderId="5" xfId="0" applyBorder="1" applyAlignment="1">
      <alignment horizontal="left"/>
    </xf>
    <xf numFmtId="0" fontId="2" fillId="17" borderId="13" xfId="0" applyFont="1" applyFill="1" applyBorder="1" applyAlignment="1">
      <alignment horizontal="left" vertical="top" wrapText="1"/>
    </xf>
    <xf numFmtId="0" fontId="0" fillId="0" borderId="2" xfId="0" applyBorder="1" applyAlignment="1">
      <alignment horizontal="left" vertical="top" wrapText="1"/>
    </xf>
    <xf numFmtId="0" fontId="12" fillId="17" borderId="15" xfId="0" applyFont="1" applyFill="1" applyBorder="1" applyAlignment="1">
      <alignment horizontal="left" vertical="top" wrapText="1"/>
    </xf>
    <xf numFmtId="0" fontId="0" fillId="0" borderId="3" xfId="0" applyBorder="1" applyAlignment="1">
      <alignment horizontal="left" vertical="top" wrapText="1"/>
    </xf>
    <xf numFmtId="0" fontId="12" fillId="17" borderId="10" xfId="0" applyFont="1" applyFill="1" applyBorder="1" applyAlignment="1">
      <alignment horizontal="left" vertical="top" wrapText="1"/>
    </xf>
    <xf numFmtId="0" fontId="0" fillId="0" borderId="14" xfId="0" applyBorder="1" applyAlignment="1">
      <alignment horizontal="left" vertical="top" wrapText="1"/>
    </xf>
    <xf numFmtId="0" fontId="12" fillId="17" borderId="6" xfId="0" applyFont="1" applyFill="1" applyBorder="1" applyAlignment="1">
      <alignment horizontal="left"/>
    </xf>
    <xf numFmtId="0" fontId="1" fillId="17" borderId="7"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12" fillId="13" borderId="13" xfId="0" applyFont="1" applyFill="1" applyBorder="1" applyAlignment="1">
      <alignment horizontal="left"/>
    </xf>
    <xf numFmtId="0" fontId="0" fillId="0" borderId="2" xfId="0" applyBorder="1"/>
    <xf numFmtId="0" fontId="22" fillId="10" borderId="13" xfId="0" applyFont="1" applyFill="1" applyBorder="1" applyAlignment="1">
      <alignment horizontal="left"/>
    </xf>
    <xf numFmtId="0" fontId="0" fillId="11" borderId="12" xfId="0" applyFill="1" applyBorder="1"/>
    <xf numFmtId="0" fontId="0" fillId="11" borderId="2" xfId="0" applyFill="1" applyBorder="1"/>
    <xf numFmtId="0" fontId="2" fillId="10" borderId="4" xfId="0" applyFont="1" applyFill="1" applyBorder="1" applyAlignment="1">
      <alignment horizontal="left"/>
    </xf>
    <xf numFmtId="0" fontId="21" fillId="11" borderId="5" xfId="0" applyFont="1" applyFill="1" applyBorder="1"/>
    <xf numFmtId="0" fontId="21" fillId="11" borderId="6" xfId="0" applyFont="1" applyFill="1" applyBorder="1"/>
    <xf numFmtId="0" fontId="0" fillId="11" borderId="5" xfId="0" applyFill="1" applyBorder="1"/>
    <xf numFmtId="0" fontId="0" fillId="11" borderId="6" xfId="0" applyFill="1" applyBorder="1"/>
    <xf numFmtId="0" fontId="0" fillId="4" borderId="4" xfId="0" applyFill="1" applyBorder="1" applyAlignment="1">
      <alignment horizontal="center"/>
    </xf>
    <xf numFmtId="0" fontId="0" fillId="0" borderId="5" xfId="0" applyBorder="1"/>
    <xf numFmtId="0" fontId="0" fillId="4" borderId="12" xfId="0" applyFill="1" applyBorder="1" applyAlignment="1">
      <alignment horizontal="center"/>
    </xf>
    <xf numFmtId="0" fontId="0" fillId="4" borderId="2" xfId="0" applyFill="1" applyBorder="1" applyAlignment="1">
      <alignment horizontal="center"/>
    </xf>
    <xf numFmtId="0" fontId="0" fillId="4" borderId="13" xfId="0" applyFill="1" applyBorder="1" applyAlignment="1">
      <alignment horizontal="center"/>
    </xf>
    <xf numFmtId="0" fontId="0" fillId="0" borderId="2" xfId="0" applyBorder="1" applyAlignment="1">
      <alignment horizontal="center"/>
    </xf>
    <xf numFmtId="0" fontId="0" fillId="4" borderId="10" xfId="0" applyFill="1" applyBorder="1" applyAlignment="1">
      <alignment horizontal="center"/>
    </xf>
    <xf numFmtId="0" fontId="0" fillId="0" borderId="11" xfId="0" applyBorder="1" applyAlignment="1">
      <alignment horizontal="center"/>
    </xf>
    <xf numFmtId="0" fontId="0" fillId="0" borderId="14" xfId="0" applyBorder="1" applyAlignment="1">
      <alignment horizontal="center"/>
    </xf>
    <xf numFmtId="0" fontId="0" fillId="0" borderId="12" xfId="0" applyBorder="1" applyAlignment="1">
      <alignment horizontal="center"/>
    </xf>
    <xf numFmtId="0" fontId="4" fillId="4" borderId="4" xfId="0" applyFont="1" applyFill="1" applyBorder="1"/>
    <xf numFmtId="0" fontId="4" fillId="0" borderId="6" xfId="0" applyFont="1" applyBorder="1"/>
    <xf numFmtId="2" fontId="0" fillId="4" borderId="12" xfId="0" applyNumberFormat="1" applyFill="1" applyBorder="1" applyAlignment="1">
      <alignment horizontal="center"/>
    </xf>
    <xf numFmtId="0" fontId="0" fillId="4" borderId="11" xfId="0" applyFill="1" applyBorder="1" applyAlignment="1">
      <alignment horizontal="center"/>
    </xf>
    <xf numFmtId="0" fontId="0" fillId="4" borderId="14" xfId="0" applyFill="1" applyBorder="1" applyAlignment="1">
      <alignment horizontal="center"/>
    </xf>
    <xf numFmtId="0" fontId="4" fillId="4" borderId="4" xfId="0" applyFont="1" applyFill="1" applyBorder="1" applyAlignment="1">
      <alignment wrapText="1"/>
    </xf>
    <xf numFmtId="0" fontId="0" fillId="0" borderId="6" xfId="0" applyBorder="1"/>
    <xf numFmtId="0" fontId="3" fillId="4" borderId="4" xfId="0" applyFont="1" applyFill="1" applyBorder="1" applyAlignment="1">
      <alignment wrapText="1"/>
    </xf>
    <xf numFmtId="0" fontId="3" fillId="0" borderId="6" xfId="0" applyFont="1" applyBorder="1"/>
    <xf numFmtId="0" fontId="0" fillId="4" borderId="4" xfId="0" applyFill="1" applyBorder="1" applyAlignment="1">
      <alignment wrapText="1"/>
    </xf>
    <xf numFmtId="0" fontId="0" fillId="0" borderId="11" xfId="0" applyBorder="1"/>
    <xf numFmtId="0" fontId="0" fillId="0" borderId="14" xfId="0" applyBorder="1"/>
    <xf numFmtId="0" fontId="0" fillId="4" borderId="15" xfId="0" applyFill="1" applyBorder="1" applyAlignment="1">
      <alignment horizontal="center"/>
    </xf>
    <xf numFmtId="0" fontId="0" fillId="0" borderId="0" xfId="0" applyAlignment="1">
      <alignment horizontal="center"/>
    </xf>
    <xf numFmtId="0" fontId="0" fillId="0" borderId="3" xfId="0" applyBorder="1" applyAlignment="1">
      <alignment horizontal="center"/>
    </xf>
  </cellXfs>
  <cellStyles count="3">
    <cellStyle name="Comma 2" xfId="2" xr:uid="{25CDFFD0-44FC-4A9C-91BB-00B574AAC1A9}"/>
    <cellStyle name="Normal" xfId="0" builtinId="0"/>
    <cellStyle name="Normal 2" xfId="1" xr:uid="{352C8DCB-5B69-4C84-B249-C26EEF6C6274}"/>
  </cellStyles>
  <dxfs count="0"/>
  <tableStyles count="0" defaultTableStyle="TableStyleMedium2" defaultPivotStyle="PivotStyleLight16"/>
  <colors>
    <mruColors>
      <color rgb="FFFFF2CC"/>
      <color rgb="FFC6513A"/>
      <color rgb="FF000000"/>
      <color rgb="FFCC6600"/>
      <color rgb="FFFF0066"/>
      <color rgb="FFF694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'Felled stems'!$D$3:$D$20</c:f>
              <c:numCache>
                <c:formatCode>0.0</c:formatCode>
                <c:ptCount val="18"/>
                <c:pt idx="0">
                  <c:v>20.35687918174342</c:v>
                </c:pt>
                <c:pt idx="1">
                  <c:v>26.563386464367035</c:v>
                </c:pt>
                <c:pt idx="2">
                  <c:v>30.08212059969949</c:v>
                </c:pt>
                <c:pt idx="3">
                  <c:v>32.664808876577489</c:v>
                </c:pt>
                <c:pt idx="4">
                  <c:v>34.748727882369941</c:v>
                </c:pt>
                <c:pt idx="5">
                  <c:v>36.517340378095618</c:v>
                </c:pt>
                <c:pt idx="6">
                  <c:v>38.066587239576911</c:v>
                </c:pt>
                <c:pt idx="7">
                  <c:v>39.453482199326267</c:v>
                </c:pt>
                <c:pt idx="8">
                  <c:v>40.714899030038346</c:v>
                </c:pt>
                <c:pt idx="9">
                  <c:v>41.876174267202423</c:v>
                </c:pt>
                <c:pt idx="10">
                  <c:v>42.955529076681159</c:v>
                </c:pt>
                <c:pt idx="11">
                  <c:v>43.966542956627023</c:v>
                </c:pt>
                <c:pt idx="12">
                  <c:v>44.919630514243678</c:v>
                </c:pt>
                <c:pt idx="13">
                  <c:v>45.822969771858205</c:v>
                </c:pt>
                <c:pt idx="14">
                  <c:v>46.683110751229627</c:v>
                </c:pt>
                <c:pt idx="15">
                  <c:v>47.505388638432194</c:v>
                </c:pt>
                <c:pt idx="16">
                  <c:v>48.294212684709741</c:v>
                </c:pt>
                <c:pt idx="17">
                  <c:v>49.053273392661595</c:v>
                </c:pt>
              </c:numCache>
            </c:numRef>
          </c:xVal>
          <c:yVal>
            <c:numRef>
              <c:f>'Felled stems'!$E$3:$E$20</c:f>
              <c:numCache>
                <c:formatCode>0.0</c:formatCode>
                <c:ptCount val="18"/>
                <c:pt idx="0">
                  <c:v>18.410360723193836</c:v>
                </c:pt>
                <c:pt idx="1">
                  <c:v>21.827093345789212</c:v>
                </c:pt>
                <c:pt idx="2">
                  <c:v>23.394749383476743</c:v>
                </c:pt>
                <c:pt idx="3">
                  <c:v>24.411717435760256</c:v>
                </c:pt>
                <c:pt idx="4">
                  <c:v>25.16154116046458</c:v>
                </c:pt>
                <c:pt idx="5">
                  <c:v>25.753808932888802</c:v>
                </c:pt>
                <c:pt idx="6">
                  <c:v>26.242372083708485</c:v>
                </c:pt>
                <c:pt idx="7">
                  <c:v>26.65764519067611</c:v>
                </c:pt>
                <c:pt idx="8">
                  <c:v>27.018464980731949</c:v>
                </c:pt>
                <c:pt idx="9">
                  <c:v>27.337293203114381</c:v>
                </c:pt>
                <c:pt idx="10">
                  <c:v>27.622794255781045</c:v>
                </c:pt>
                <c:pt idx="11">
                  <c:v>27.881231073319043</c:v>
                </c:pt>
                <c:pt idx="12">
                  <c:v>28.117274509538976</c:v>
                </c:pt>
                <c:pt idx="13">
                  <c:v>28.3344988105477</c:v>
                </c:pt>
                <c:pt idx="14">
                  <c:v>28.535698633477125</c:v>
                </c:pt>
                <c:pt idx="15">
                  <c:v>28.723099479242702</c:v>
                </c:pt>
                <c:pt idx="16">
                  <c:v>28.898501783241251</c:v>
                </c:pt>
                <c:pt idx="17">
                  <c:v>29.063382241703508</c:v>
                </c:pt>
              </c:numCache>
            </c:numRef>
          </c:yVal>
          <c:smooth val="0"/>
          <c:extLst>
            <c:ext xmlns:c16="http://schemas.microsoft.com/office/drawing/2014/chart" uri="{C3380CC4-5D6E-409C-BE32-E72D297353CC}">
              <c16:uniqueId val="{00000000-CE59-4943-BA22-A5D469A119F3}"/>
            </c:ext>
          </c:extLst>
        </c:ser>
        <c:dLbls>
          <c:showLegendKey val="0"/>
          <c:showVal val="0"/>
          <c:showCatName val="0"/>
          <c:showSerName val="0"/>
          <c:showPercent val="0"/>
          <c:showBubbleSize val="0"/>
        </c:dLbls>
        <c:axId val="795399112"/>
        <c:axId val="795398392"/>
      </c:scatterChart>
      <c:valAx>
        <c:axId val="795399112"/>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398392"/>
        <c:crosses val="autoZero"/>
        <c:crossBetween val="midCat"/>
      </c:valAx>
      <c:valAx>
        <c:axId val="79539839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399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Inputs!$E$1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fmlaLink="Inputs!$D$16"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Inputs!$F$23"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checked="Checked" firstButton="1" fmlaLink="Inputs!$F$22"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Radio" checked="Checked" firstButton="1" fmlaLink="Inputs!$E$9"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checked="Checked" firstButton="1" fmlaLink="Inputs!$F$9"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checked="Checked" firstButton="1" fmlaLink="Inputs!$G$9"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fmlaLink="Inputs!$H$9"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GBox" noThreeD="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609600</xdr:colOff>
          <xdr:row>2</xdr:row>
          <xdr:rowOff>190500</xdr:rowOff>
        </xdr:from>
        <xdr:to>
          <xdr:col>7</xdr:col>
          <xdr:colOff>342900</xdr:colOff>
          <xdr:row>4</xdr:row>
          <xdr:rowOff>142875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NZ" sz="1200" b="0" i="0" u="none" strike="noStrike" baseline="0">
                  <a:solidFill>
                    <a:srgbClr val="000000"/>
                  </a:solidFill>
                  <a:latin typeface="Arial"/>
                  <a:cs typeface="Arial"/>
                </a:rPr>
                <a:t>Run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0</xdr:colOff>
          <xdr:row>9</xdr:row>
          <xdr:rowOff>0</xdr:rowOff>
        </xdr:to>
        <xdr:sp macro="" textlink="">
          <xdr:nvSpPr>
            <xdr:cNvPr id="12470" name="Option Button 182" descr="Waste&#10;" hidden="1">
              <a:extLst>
                <a:ext uri="{63B3BB69-23CF-44E3-9099-C40C66FF867C}">
                  <a14:compatExt spid="_x0000_s12470"/>
                </a:ext>
                <a:ext uri="{FF2B5EF4-FFF2-40B4-BE49-F238E27FC236}">
                  <a16:creationId xmlns:a16="http://schemas.microsoft.com/office/drawing/2014/main" id="{00000000-0008-0000-0000-0000B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Waste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5</xdr:col>
          <xdr:colOff>0</xdr:colOff>
          <xdr:row>10</xdr:row>
          <xdr:rowOff>0</xdr:rowOff>
        </xdr:to>
        <xdr:sp macro="" textlink="">
          <xdr:nvSpPr>
            <xdr:cNvPr id="12471" name="Option Button 183" hidden="1">
              <a:extLst>
                <a:ext uri="{63B3BB69-23CF-44E3-9099-C40C66FF867C}">
                  <a14:compatExt spid="_x0000_s12471"/>
                </a:ext>
                <a:ext uri="{FF2B5EF4-FFF2-40B4-BE49-F238E27FC236}">
                  <a16:creationId xmlns:a16="http://schemas.microsoft.com/office/drawing/2014/main" id="{00000000-0008-0000-0000-0000B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Prod.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0</xdr:colOff>
          <xdr:row>10</xdr:row>
          <xdr:rowOff>0</xdr:rowOff>
        </xdr:to>
        <xdr:sp macro="" textlink="">
          <xdr:nvSpPr>
            <xdr:cNvPr id="12472" name="Group Box 184" hidden="1">
              <a:extLst>
                <a:ext uri="{63B3BB69-23CF-44E3-9099-C40C66FF867C}">
                  <a14:compatExt spid="_x0000_s12472"/>
                </a:ext>
                <a:ext uri="{FF2B5EF4-FFF2-40B4-BE49-F238E27FC236}">
                  <a16:creationId xmlns:a16="http://schemas.microsoft.com/office/drawing/2014/main" id="{00000000-0008-0000-0000-0000B8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0</xdr:rowOff>
        </xdr:from>
        <xdr:to>
          <xdr:col>6</xdr:col>
          <xdr:colOff>0</xdr:colOff>
          <xdr:row>9</xdr:row>
          <xdr:rowOff>0</xdr:rowOff>
        </xdr:to>
        <xdr:sp macro="" textlink="">
          <xdr:nvSpPr>
            <xdr:cNvPr id="12473" name="Option Button 185" hidden="1">
              <a:extLst>
                <a:ext uri="{63B3BB69-23CF-44E3-9099-C40C66FF867C}">
                  <a14:compatExt spid="_x0000_s12473"/>
                </a:ext>
                <a:ext uri="{FF2B5EF4-FFF2-40B4-BE49-F238E27FC236}">
                  <a16:creationId xmlns:a16="http://schemas.microsoft.com/office/drawing/2014/main" id="{00000000-0008-0000-0000-0000B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Waste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0</xdr:rowOff>
        </xdr:from>
        <xdr:to>
          <xdr:col>6</xdr:col>
          <xdr:colOff>0</xdr:colOff>
          <xdr:row>10</xdr:row>
          <xdr:rowOff>0</xdr:rowOff>
        </xdr:to>
        <xdr:sp macro="" textlink="">
          <xdr:nvSpPr>
            <xdr:cNvPr id="12474" name="Option Button 186" hidden="1">
              <a:extLst>
                <a:ext uri="{63B3BB69-23CF-44E3-9099-C40C66FF867C}">
                  <a14:compatExt spid="_x0000_s12474"/>
                </a:ext>
                <a:ext uri="{FF2B5EF4-FFF2-40B4-BE49-F238E27FC236}">
                  <a16:creationId xmlns:a16="http://schemas.microsoft.com/office/drawing/2014/main" id="{00000000-0008-0000-0000-0000B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Prod.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238125</xdr:rowOff>
        </xdr:from>
        <xdr:to>
          <xdr:col>6</xdr:col>
          <xdr:colOff>0</xdr:colOff>
          <xdr:row>10</xdr:row>
          <xdr:rowOff>0</xdr:rowOff>
        </xdr:to>
        <xdr:sp macro="" textlink="">
          <xdr:nvSpPr>
            <xdr:cNvPr id="12475" name="Group Box 187" hidden="1">
              <a:extLst>
                <a:ext uri="{63B3BB69-23CF-44E3-9099-C40C66FF867C}">
                  <a14:compatExt spid="_x0000_s12475"/>
                </a:ext>
                <a:ext uri="{FF2B5EF4-FFF2-40B4-BE49-F238E27FC236}">
                  <a16:creationId xmlns:a16="http://schemas.microsoft.com/office/drawing/2014/main" id="{00000000-0008-0000-0000-0000BB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7</xdr:col>
          <xdr:colOff>0</xdr:colOff>
          <xdr:row>9</xdr:row>
          <xdr:rowOff>0</xdr:rowOff>
        </xdr:to>
        <xdr:sp macro="" textlink="">
          <xdr:nvSpPr>
            <xdr:cNvPr id="12476" name="Option Button 188" hidden="1">
              <a:extLst>
                <a:ext uri="{63B3BB69-23CF-44E3-9099-C40C66FF867C}">
                  <a14:compatExt spid="_x0000_s12476"/>
                </a:ext>
                <a:ext uri="{FF2B5EF4-FFF2-40B4-BE49-F238E27FC236}">
                  <a16:creationId xmlns:a16="http://schemas.microsoft.com/office/drawing/2014/main" id="{00000000-0008-0000-0000-0000B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Waste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7</xdr:col>
          <xdr:colOff>0</xdr:colOff>
          <xdr:row>10</xdr:row>
          <xdr:rowOff>0</xdr:rowOff>
        </xdr:to>
        <xdr:sp macro="" textlink="">
          <xdr:nvSpPr>
            <xdr:cNvPr id="12477" name="Option Button 189" hidden="1">
              <a:extLst>
                <a:ext uri="{63B3BB69-23CF-44E3-9099-C40C66FF867C}">
                  <a14:compatExt spid="_x0000_s12477"/>
                </a:ext>
                <a:ext uri="{FF2B5EF4-FFF2-40B4-BE49-F238E27FC236}">
                  <a16:creationId xmlns:a16="http://schemas.microsoft.com/office/drawing/2014/main" id="{00000000-0008-0000-0000-0000B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Prod.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7</xdr:col>
          <xdr:colOff>0</xdr:colOff>
          <xdr:row>10</xdr:row>
          <xdr:rowOff>0</xdr:rowOff>
        </xdr:to>
        <xdr:sp macro="" textlink="">
          <xdr:nvSpPr>
            <xdr:cNvPr id="12478" name="Group Box 190" hidden="1">
              <a:extLst>
                <a:ext uri="{63B3BB69-23CF-44E3-9099-C40C66FF867C}">
                  <a14:compatExt spid="_x0000_s12478"/>
                </a:ext>
                <a:ext uri="{FF2B5EF4-FFF2-40B4-BE49-F238E27FC236}">
                  <a16:creationId xmlns:a16="http://schemas.microsoft.com/office/drawing/2014/main" id="{00000000-0008-0000-0000-0000B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8</xdr:col>
          <xdr:colOff>0</xdr:colOff>
          <xdr:row>9</xdr:row>
          <xdr:rowOff>0</xdr:rowOff>
        </xdr:to>
        <xdr:sp macro="" textlink="">
          <xdr:nvSpPr>
            <xdr:cNvPr id="12479" name="Option Button 191" hidden="1">
              <a:extLst>
                <a:ext uri="{63B3BB69-23CF-44E3-9099-C40C66FF867C}">
                  <a14:compatExt spid="_x0000_s12479"/>
                </a:ext>
                <a:ext uri="{FF2B5EF4-FFF2-40B4-BE49-F238E27FC236}">
                  <a16:creationId xmlns:a16="http://schemas.microsoft.com/office/drawing/2014/main" id="{00000000-0008-0000-0000-0000B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Waste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0</xdr:rowOff>
        </xdr:from>
        <xdr:to>
          <xdr:col>8</xdr:col>
          <xdr:colOff>0</xdr:colOff>
          <xdr:row>10</xdr:row>
          <xdr:rowOff>0</xdr:rowOff>
        </xdr:to>
        <xdr:sp macro="" textlink="">
          <xdr:nvSpPr>
            <xdr:cNvPr id="12480" name="Option Button 192" hidden="1">
              <a:extLst>
                <a:ext uri="{63B3BB69-23CF-44E3-9099-C40C66FF867C}">
                  <a14:compatExt spid="_x0000_s12480"/>
                </a:ext>
                <a:ext uri="{FF2B5EF4-FFF2-40B4-BE49-F238E27FC236}">
                  <a16:creationId xmlns:a16="http://schemas.microsoft.com/office/drawing/2014/main" id="{00000000-0008-0000-0000-0000C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Prod.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8</xdr:col>
          <xdr:colOff>0</xdr:colOff>
          <xdr:row>10</xdr:row>
          <xdr:rowOff>0</xdr:rowOff>
        </xdr:to>
        <xdr:sp macro="" textlink="">
          <xdr:nvSpPr>
            <xdr:cNvPr id="12481" name="Group Box 193" hidden="1">
              <a:extLst>
                <a:ext uri="{63B3BB69-23CF-44E3-9099-C40C66FF867C}">
                  <a14:compatExt spid="_x0000_s12481"/>
                </a:ext>
                <a:ext uri="{FF2B5EF4-FFF2-40B4-BE49-F238E27FC236}">
                  <a16:creationId xmlns:a16="http://schemas.microsoft.com/office/drawing/2014/main" id="{00000000-0008-0000-0000-0000C1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7</xdr:col>
          <xdr:colOff>0</xdr:colOff>
          <xdr:row>21</xdr:row>
          <xdr:rowOff>0</xdr:rowOff>
        </xdr:to>
        <xdr:sp macro="" textlink="">
          <xdr:nvSpPr>
            <xdr:cNvPr id="12487" name="Option Button 199" hidden="1">
              <a:extLst>
                <a:ext uri="{63B3BB69-23CF-44E3-9099-C40C66FF867C}">
                  <a14:compatExt spid="_x0000_s12487"/>
                </a:ext>
                <a:ext uri="{FF2B5EF4-FFF2-40B4-BE49-F238E27FC236}">
                  <a16:creationId xmlns:a16="http://schemas.microsoft.com/office/drawing/2014/main" id="{00000000-0008-0000-0000-0000C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Weibull distribution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22</xdr:row>
          <xdr:rowOff>0</xdr:rowOff>
        </xdr:to>
        <xdr:sp macro="" textlink="">
          <xdr:nvSpPr>
            <xdr:cNvPr id="12488" name="Option Button 200" hidden="1">
              <a:extLst>
                <a:ext uri="{63B3BB69-23CF-44E3-9099-C40C66FF867C}">
                  <a14:compatExt spid="_x0000_s12488"/>
                </a:ext>
                <a:ext uri="{FF2B5EF4-FFF2-40B4-BE49-F238E27FC236}">
                  <a16:creationId xmlns:a16="http://schemas.microsoft.com/office/drawing/2014/main" id="{00000000-0008-0000-0000-0000C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Scaled tree list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7</xdr:col>
          <xdr:colOff>0</xdr:colOff>
          <xdr:row>22</xdr:row>
          <xdr:rowOff>0</xdr:rowOff>
        </xdr:to>
        <xdr:sp macro="" textlink="">
          <xdr:nvSpPr>
            <xdr:cNvPr id="12489" name="Group Box 201" hidden="1">
              <a:extLst>
                <a:ext uri="{63B3BB69-23CF-44E3-9099-C40C66FF867C}">
                  <a14:compatExt spid="_x0000_s12489"/>
                </a:ext>
                <a:ext uri="{FF2B5EF4-FFF2-40B4-BE49-F238E27FC236}">
                  <a16:creationId xmlns:a16="http://schemas.microsoft.com/office/drawing/2014/main" id="{00000000-0008-0000-0000-0000C9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2</xdr:col>
          <xdr:colOff>1362075</xdr:colOff>
          <xdr:row>21</xdr:row>
          <xdr:rowOff>0</xdr:rowOff>
        </xdr:to>
        <xdr:sp macro="" textlink="">
          <xdr:nvSpPr>
            <xdr:cNvPr id="12490" name="Option Button 202" hidden="1">
              <a:extLst>
                <a:ext uri="{63B3BB69-23CF-44E3-9099-C40C66FF867C}">
                  <a14:compatExt spid="_x0000_s12490"/>
                </a:ext>
                <a:ext uri="{FF2B5EF4-FFF2-40B4-BE49-F238E27FC236}">
                  <a16:creationId xmlns:a16="http://schemas.microsoft.com/office/drawing/2014/main" id="{00000000-0008-0000-0000-0000C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Use indices specified in cells D3 and D4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2</xdr:col>
          <xdr:colOff>1362075</xdr:colOff>
          <xdr:row>22</xdr:row>
          <xdr:rowOff>0</xdr:rowOff>
        </xdr:to>
        <xdr:sp macro="" textlink="">
          <xdr:nvSpPr>
            <xdr:cNvPr id="12491" name="Option Button 203" hidden="1">
              <a:extLst>
                <a:ext uri="{63B3BB69-23CF-44E3-9099-C40C66FF867C}">
                  <a14:compatExt spid="_x0000_s12491"/>
                </a:ext>
                <a:ext uri="{FF2B5EF4-FFF2-40B4-BE49-F238E27FC236}">
                  <a16:creationId xmlns:a16="http://schemas.microsoft.com/office/drawing/2014/main" id="{00000000-0008-0000-0000-0000C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Estimate indices from stand metrics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1352550</xdr:colOff>
          <xdr:row>23</xdr:row>
          <xdr:rowOff>0</xdr:rowOff>
        </xdr:to>
        <xdr:sp macro="" textlink="">
          <xdr:nvSpPr>
            <xdr:cNvPr id="12492" name="Option Button 204" hidden="1">
              <a:extLst>
                <a:ext uri="{63B3BB69-23CF-44E3-9099-C40C66FF867C}">
                  <a14:compatExt spid="_x0000_s12492"/>
                </a:ext>
                <a:ext uri="{FF2B5EF4-FFF2-40B4-BE49-F238E27FC236}">
                  <a16:creationId xmlns:a16="http://schemas.microsoft.com/office/drawing/2014/main" id="{00000000-0008-0000-0000-0000C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Estimate indices from Starting tree list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0</xdr:rowOff>
        </xdr:from>
        <xdr:to>
          <xdr:col>4</xdr:col>
          <xdr:colOff>0</xdr:colOff>
          <xdr:row>27</xdr:row>
          <xdr:rowOff>0</xdr:rowOff>
        </xdr:to>
        <xdr:sp macro="" textlink="">
          <xdr:nvSpPr>
            <xdr:cNvPr id="12496" name="Group Box 208" hidden="1">
              <a:extLst>
                <a:ext uri="{63B3BB69-23CF-44E3-9099-C40C66FF867C}">
                  <a14:compatExt spid="_x0000_s12496"/>
                </a:ext>
                <a:ext uri="{FF2B5EF4-FFF2-40B4-BE49-F238E27FC236}">
                  <a16:creationId xmlns:a16="http://schemas.microsoft.com/office/drawing/2014/main" id="{00000000-0008-0000-0000-0000D0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26</xdr:row>
          <xdr:rowOff>219075</xdr:rowOff>
        </xdr:from>
        <xdr:to>
          <xdr:col>3</xdr:col>
          <xdr:colOff>390525</xdr:colOff>
          <xdr:row>28</xdr:row>
          <xdr:rowOff>0</xdr:rowOff>
        </xdr:to>
        <xdr:sp macro="" textlink="">
          <xdr:nvSpPr>
            <xdr:cNvPr id="12497" name="Option Button 209" hidden="1">
              <a:extLst>
                <a:ext uri="{63B3BB69-23CF-44E3-9099-C40C66FF867C}">
                  <a14:compatExt spid="_x0000_s12497"/>
                </a:ext>
                <a:ext uri="{FF2B5EF4-FFF2-40B4-BE49-F238E27FC236}">
                  <a16:creationId xmlns:a16="http://schemas.microsoft.com/office/drawing/2014/main" id="{00000000-0008-0000-0000-0000D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BA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26</xdr:row>
          <xdr:rowOff>219075</xdr:rowOff>
        </xdr:from>
        <xdr:to>
          <xdr:col>4</xdr:col>
          <xdr:colOff>0</xdr:colOff>
          <xdr:row>28</xdr:row>
          <xdr:rowOff>0</xdr:rowOff>
        </xdr:to>
        <xdr:sp macro="" textlink="">
          <xdr:nvSpPr>
            <xdr:cNvPr id="12498" name="Option Button 210" hidden="1">
              <a:extLst>
                <a:ext uri="{63B3BB69-23CF-44E3-9099-C40C66FF867C}">
                  <a14:compatExt spid="_x0000_s12498"/>
                </a:ext>
                <a:ext uri="{FF2B5EF4-FFF2-40B4-BE49-F238E27FC236}">
                  <a16:creationId xmlns:a16="http://schemas.microsoft.com/office/drawing/2014/main" id="{00000000-0008-0000-0000-0000D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DBH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219075</xdr:rowOff>
        </xdr:from>
        <xdr:to>
          <xdr:col>4</xdr:col>
          <xdr:colOff>0</xdr:colOff>
          <xdr:row>28</xdr:row>
          <xdr:rowOff>0</xdr:rowOff>
        </xdr:to>
        <xdr:sp macro="" textlink="">
          <xdr:nvSpPr>
            <xdr:cNvPr id="12499" name="Group Box 211" hidden="1">
              <a:extLst>
                <a:ext uri="{63B3BB69-23CF-44E3-9099-C40C66FF867C}">
                  <a14:compatExt spid="_x0000_s12499"/>
                </a:ext>
                <a:ext uri="{FF2B5EF4-FFF2-40B4-BE49-F238E27FC236}">
                  <a16:creationId xmlns:a16="http://schemas.microsoft.com/office/drawing/2014/main" id="{00000000-0008-0000-0000-0000D3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895350</xdr:colOff>
          <xdr:row>26</xdr:row>
          <xdr:rowOff>9525</xdr:rowOff>
        </xdr:from>
        <xdr:to>
          <xdr:col>3</xdr:col>
          <xdr:colOff>0</xdr:colOff>
          <xdr:row>27</xdr:row>
          <xdr:rowOff>0</xdr:rowOff>
        </xdr:to>
        <xdr:sp macro="" textlink="">
          <xdr:nvSpPr>
            <xdr:cNvPr id="12500" name="Option Button 212" hidden="1">
              <a:extLst>
                <a:ext uri="{63B3BB69-23CF-44E3-9099-C40C66FF867C}">
                  <a14:compatExt spid="_x0000_s12500"/>
                </a:ext>
                <a:ext uri="{FF2B5EF4-FFF2-40B4-BE49-F238E27FC236}">
                  <a16:creationId xmlns:a16="http://schemas.microsoft.com/office/drawing/2014/main" id="{00000000-0008-0000-0000-0000D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MTH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26</xdr:row>
          <xdr:rowOff>0</xdr:rowOff>
        </xdr:from>
        <xdr:to>
          <xdr:col>4</xdr:col>
          <xdr:colOff>0</xdr:colOff>
          <xdr:row>27</xdr:row>
          <xdr:rowOff>0</xdr:rowOff>
        </xdr:to>
        <xdr:sp macro="" textlink="">
          <xdr:nvSpPr>
            <xdr:cNvPr id="12501" name="Option Button 213" hidden="1">
              <a:extLst>
                <a:ext uri="{63B3BB69-23CF-44E3-9099-C40C66FF867C}">
                  <a14:compatExt spid="_x0000_s12501"/>
                </a:ext>
                <a:ext uri="{FF2B5EF4-FFF2-40B4-BE49-F238E27FC236}">
                  <a16:creationId xmlns:a16="http://schemas.microsoft.com/office/drawing/2014/main" id="{00000000-0008-0000-0000-0000D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Z" sz="800" b="0" i="0" u="none" strike="noStrike" baseline="0">
                  <a:solidFill>
                    <a:srgbClr val="000000"/>
                  </a:solidFill>
                  <a:latin typeface="Segoe UI"/>
                  <a:cs typeface="Segoe UI"/>
                </a:rPr>
                <a:t>Mean height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13</xdr:row>
          <xdr:rowOff>152400</xdr:rowOff>
        </xdr:from>
        <xdr:to>
          <xdr:col>3</xdr:col>
          <xdr:colOff>571500</xdr:colOff>
          <xdr:row>17</xdr:row>
          <xdr:rowOff>133350</xdr:rowOff>
        </xdr:to>
        <xdr:sp macro="" textlink="">
          <xdr:nvSpPr>
            <xdr:cNvPr id="28677" name="Group Box 5" hidden="1">
              <a:extLst>
                <a:ext uri="{63B3BB69-23CF-44E3-9099-C40C66FF867C}">
                  <a14:compatExt spid="_x0000_s28677"/>
                </a:ext>
                <a:ext uri="{FF2B5EF4-FFF2-40B4-BE49-F238E27FC236}">
                  <a16:creationId xmlns:a16="http://schemas.microsoft.com/office/drawing/2014/main" id="{00000000-0008-0000-0100-000005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Productivity indices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1228725</xdr:colOff>
          <xdr:row>13</xdr:row>
          <xdr:rowOff>152400</xdr:rowOff>
        </xdr:from>
        <xdr:to>
          <xdr:col>5</xdr:col>
          <xdr:colOff>219075</xdr:colOff>
          <xdr:row>17</xdr:row>
          <xdr:rowOff>171450</xdr:rowOff>
        </xdr:to>
        <xdr:sp macro="" textlink="">
          <xdr:nvSpPr>
            <xdr:cNvPr id="28679" name="Group Box 7" hidden="1">
              <a:extLst>
                <a:ext uri="{63B3BB69-23CF-44E3-9099-C40C66FF867C}">
                  <a14:compatExt spid="_x0000_s28679"/>
                </a:ext>
                <a:ext uri="{FF2B5EF4-FFF2-40B4-BE49-F238E27FC236}">
                  <a16:creationId xmlns:a16="http://schemas.microsoft.com/office/drawing/2014/main" id="{00000000-0008-0000-0100-000007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Diameter distribution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933450</xdr:colOff>
          <xdr:row>21</xdr:row>
          <xdr:rowOff>0</xdr:rowOff>
        </xdr:from>
        <xdr:to>
          <xdr:col>4</xdr:col>
          <xdr:colOff>123825</xdr:colOff>
          <xdr:row>21</xdr:row>
          <xdr:rowOff>190500</xdr:rowOff>
        </xdr:to>
        <xdr:sp macro="" textlink="">
          <xdr:nvSpPr>
            <xdr:cNvPr id="28680" name="Group Box 8" hidden="1">
              <a:extLst>
                <a:ext uri="{63B3BB69-23CF-44E3-9099-C40C66FF867C}">
                  <a14:compatExt spid="_x0000_s28680"/>
                </a:ext>
                <a:ext uri="{FF2B5EF4-FFF2-40B4-BE49-F238E27FC236}">
                  <a16:creationId xmlns:a16="http://schemas.microsoft.com/office/drawing/2014/main" id="{00000000-0008-0000-0100-000008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1381125</xdr:colOff>
          <xdr:row>22</xdr:row>
          <xdr:rowOff>0</xdr:rowOff>
        </xdr:from>
        <xdr:to>
          <xdr:col>4</xdr:col>
          <xdr:colOff>123825</xdr:colOff>
          <xdr:row>22</xdr:row>
          <xdr:rowOff>209550</xdr:rowOff>
        </xdr:to>
        <xdr:sp macro="" textlink="">
          <xdr:nvSpPr>
            <xdr:cNvPr id="28685" name="Group Box 13" hidden="1">
              <a:extLst>
                <a:ext uri="{63B3BB69-23CF-44E3-9099-C40C66FF867C}">
                  <a14:compatExt spid="_x0000_s28685"/>
                </a:ext>
                <a:ext uri="{FF2B5EF4-FFF2-40B4-BE49-F238E27FC236}">
                  <a16:creationId xmlns:a16="http://schemas.microsoft.com/office/drawing/2014/main" id="{00000000-0008-0000-0100-00000D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47625</xdr:rowOff>
        </xdr:from>
        <xdr:to>
          <xdr:col>4</xdr:col>
          <xdr:colOff>781050</xdr:colOff>
          <xdr:row>10</xdr:row>
          <xdr:rowOff>85725</xdr:rowOff>
        </xdr:to>
        <xdr:sp macro="" textlink="">
          <xdr:nvSpPr>
            <xdr:cNvPr id="28688" name="Group Box 16" hidden="1">
              <a:extLst>
                <a:ext uri="{63B3BB69-23CF-44E3-9099-C40C66FF867C}">
                  <a14:compatExt spid="_x0000_s28688"/>
                </a:ext>
                <a:ext uri="{FF2B5EF4-FFF2-40B4-BE49-F238E27FC236}">
                  <a16:creationId xmlns:a16="http://schemas.microsoft.com/office/drawing/2014/main" id="{00000000-0008-0000-0100-000010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Group Box 48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7</xdr:row>
          <xdr:rowOff>161925</xdr:rowOff>
        </xdr:from>
        <xdr:to>
          <xdr:col>5</xdr:col>
          <xdr:colOff>571500</xdr:colOff>
          <xdr:row>10</xdr:row>
          <xdr:rowOff>57150</xdr:rowOff>
        </xdr:to>
        <xdr:sp macro="" textlink="">
          <xdr:nvSpPr>
            <xdr:cNvPr id="28691" name="Group Box 19" hidden="1">
              <a:extLst>
                <a:ext uri="{63B3BB69-23CF-44E3-9099-C40C66FF867C}">
                  <a14:compatExt spid="_x0000_s28691"/>
                </a:ext>
                <a:ext uri="{FF2B5EF4-FFF2-40B4-BE49-F238E27FC236}">
                  <a16:creationId xmlns:a16="http://schemas.microsoft.com/office/drawing/2014/main" id="{00000000-0008-0000-0100-000013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Group Box 52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533400</xdr:colOff>
          <xdr:row>7</xdr:row>
          <xdr:rowOff>85725</xdr:rowOff>
        </xdr:from>
        <xdr:to>
          <xdr:col>7</xdr:col>
          <xdr:colOff>66675</xdr:colOff>
          <xdr:row>11</xdr:row>
          <xdr:rowOff>0</xdr:rowOff>
        </xdr:to>
        <xdr:sp macro="" textlink="">
          <xdr:nvSpPr>
            <xdr:cNvPr id="28694" name="Group Box 22" hidden="1">
              <a:extLst>
                <a:ext uri="{63B3BB69-23CF-44E3-9099-C40C66FF867C}">
                  <a14:compatExt spid="_x0000_s28694"/>
                </a:ext>
                <a:ext uri="{FF2B5EF4-FFF2-40B4-BE49-F238E27FC236}">
                  <a16:creationId xmlns:a16="http://schemas.microsoft.com/office/drawing/2014/main" id="{00000000-0008-0000-0100-000016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Group Box 55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7</xdr:row>
          <xdr:rowOff>85725</xdr:rowOff>
        </xdr:from>
        <xdr:to>
          <xdr:col>8</xdr:col>
          <xdr:colOff>66675</xdr:colOff>
          <xdr:row>11</xdr:row>
          <xdr:rowOff>0</xdr:rowOff>
        </xdr:to>
        <xdr:sp macro="" textlink="">
          <xdr:nvSpPr>
            <xdr:cNvPr id="28696" name="Group Box 24" hidden="1">
              <a:extLst>
                <a:ext uri="{63B3BB69-23CF-44E3-9099-C40C66FF867C}">
                  <a14:compatExt spid="_x0000_s28696"/>
                </a:ext>
                <a:ext uri="{FF2B5EF4-FFF2-40B4-BE49-F238E27FC236}">
                  <a16:creationId xmlns:a16="http://schemas.microsoft.com/office/drawing/2014/main" id="{00000000-0008-0000-0100-000018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Group Box 55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7</xdr:row>
          <xdr:rowOff>85725</xdr:rowOff>
        </xdr:from>
        <xdr:to>
          <xdr:col>8</xdr:col>
          <xdr:colOff>66675</xdr:colOff>
          <xdr:row>11</xdr:row>
          <xdr:rowOff>0</xdr:rowOff>
        </xdr:to>
        <xdr:sp macro="" textlink="">
          <xdr:nvSpPr>
            <xdr:cNvPr id="28699" name="Group Box 27" hidden="1">
              <a:extLst>
                <a:ext uri="{63B3BB69-23CF-44E3-9099-C40C66FF867C}">
                  <a14:compatExt spid="_x0000_s28699"/>
                </a:ext>
                <a:ext uri="{FF2B5EF4-FFF2-40B4-BE49-F238E27FC236}">
                  <a16:creationId xmlns:a16="http://schemas.microsoft.com/office/drawing/2014/main" id="{00000000-0008-0000-0100-00001B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Group Box 55</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196215</xdr:colOff>
          <xdr:row>8</xdr:row>
          <xdr:rowOff>110489</xdr:rowOff>
        </xdr:from>
        <xdr:to>
          <xdr:col>5</xdr:col>
          <xdr:colOff>428625</xdr:colOff>
          <xdr:row>10</xdr:row>
          <xdr:rowOff>142874</xdr:rowOff>
        </xdr:to>
        <xdr:sp macro="" textlink="">
          <xdr:nvSpPr>
            <xdr:cNvPr id="41985" name="CommandButton1" hidden="1">
              <a:extLst>
                <a:ext uri="{63B3BB69-23CF-44E3-9099-C40C66FF867C}">
                  <a14:compatExt spid="_x0000_s41985"/>
                </a:ext>
                <a:ext uri="{FF2B5EF4-FFF2-40B4-BE49-F238E27FC236}">
                  <a16:creationId xmlns:a16="http://schemas.microsoft.com/office/drawing/2014/main" id="{00000000-0008-0000-02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22</xdr:row>
      <xdr:rowOff>33337</xdr:rowOff>
    </xdr:from>
    <xdr:to>
      <xdr:col>6</xdr:col>
      <xdr:colOff>0</xdr:colOff>
      <xdr:row>36</xdr:row>
      <xdr:rowOff>109537</xdr:rowOff>
    </xdr:to>
    <xdr:graphicFrame macro="">
      <xdr:nvGraphicFramePr>
        <xdr:cNvPr id="2" name="Chart 1">
          <a:extLst>
            <a:ext uri="{FF2B5EF4-FFF2-40B4-BE49-F238E27FC236}">
              <a16:creationId xmlns:a16="http://schemas.microsoft.com/office/drawing/2014/main" id="{BA5956E3-88E1-55D3-F083-5D84B4ACAC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R\C%20Predictor\input.xlsx" TargetMode="External"/><Relationship Id="rId1" Type="http://schemas.openxmlformats.org/officeDocument/2006/relationships/externalLinkPath" Target="file:///C:\R\C%20Predictor\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rowthmodel"/>
      <sheetName val="Inputs"/>
      <sheetName val="300 Index"/>
      <sheetName val="parameters"/>
      <sheetName val="Lists"/>
      <sheetName val="Starting tree list"/>
      <sheetName val="Harvest summary"/>
      <sheetName val="Felled stems"/>
      <sheetName val="Harvested logs"/>
      <sheetName val="C Change"/>
      <sheetName val="Batch runs"/>
      <sheetName val="LP1OUT"/>
      <sheetName val="LP2OUT"/>
      <sheetName val="INPUT"/>
      <sheetName val="Nitrogen"/>
      <sheetName val="Phosphorus"/>
    </sheetNames>
    <sheetDataSet>
      <sheetData sheetId="0">
        <row r="5">
          <cell r="E5">
            <v>1200</v>
          </cell>
        </row>
        <row r="6">
          <cell r="E6">
            <v>50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ctrlProp" Target="../ctrlProps/ctrlProp26.xml"/><Relationship Id="rId7" Type="http://schemas.openxmlformats.org/officeDocument/2006/relationships/ctrlProp" Target="../ctrlProps/ctrlProp30.xml"/><Relationship Id="rId12"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3.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AB259-B3AA-4DFA-955E-136BE7312C6D}">
  <sheetPr codeName="Sheet1">
    <tabColor rgb="FF92D050"/>
  </sheetPr>
  <dimension ref="A1:BFY221"/>
  <sheetViews>
    <sheetView zoomScale="85" zoomScaleNormal="85" workbookViewId="0">
      <selection activeCell="H7" sqref="H7"/>
    </sheetView>
  </sheetViews>
  <sheetFormatPr defaultColWidth="0" defaultRowHeight="15" zeroHeight="1" x14ac:dyDescent="0.25"/>
  <cols>
    <col min="1" max="1" width="2.85546875" customWidth="1"/>
    <col min="2" max="2" width="12.5703125" customWidth="1"/>
    <col min="3" max="3" width="20.7109375" customWidth="1"/>
    <col min="4" max="4" width="12" customWidth="1"/>
    <col min="5" max="5" width="8.28515625" customWidth="1"/>
    <col min="6" max="8" width="8.85546875" customWidth="1"/>
    <col min="9" max="9" width="2.5703125" customWidth="1"/>
    <col min="10" max="10" width="7.7109375" customWidth="1"/>
    <col min="11" max="11" width="9.28515625" customWidth="1"/>
    <col min="12" max="12" width="8.85546875" customWidth="1"/>
    <col min="13" max="13" width="7.85546875" customWidth="1"/>
    <col min="14" max="14" width="9.7109375" customWidth="1"/>
    <col min="15" max="15" width="11.42578125" customWidth="1"/>
    <col min="16" max="16" width="8.85546875" customWidth="1"/>
    <col min="17" max="17" width="10.140625" customWidth="1"/>
    <col min="18" max="18" width="11.7109375" customWidth="1"/>
    <col min="19" max="19" width="9.7109375" customWidth="1"/>
    <col min="20" max="20" width="7.28515625" bestFit="1" customWidth="1"/>
    <col min="21" max="24" width="13" bestFit="1" customWidth="1"/>
    <col min="25" max="25" width="9.140625" bestFit="1" customWidth="1"/>
    <col min="26" max="28" width="13" bestFit="1" customWidth="1"/>
    <col min="29" max="29" width="11" customWidth="1"/>
    <col min="30" max="30" width="4.140625" hidden="1" customWidth="1"/>
    <col min="31" max="1533" width="8.85546875" hidden="1" customWidth="1"/>
    <col min="1534" max="1598" width="0" hidden="1" customWidth="1"/>
    <col min="1599" max="1600" width="8.85546875" customWidth="1"/>
    <col min="1601" max="1601" width="0" hidden="1" customWidth="1"/>
  </cols>
  <sheetData>
    <row r="1" spans="1:1533" s="1" customFormat="1" ht="18.75" x14ac:dyDescent="0.3">
      <c r="A1" s="59"/>
      <c r="B1" s="57" t="s">
        <v>0</v>
      </c>
      <c r="C1" s="57"/>
      <c r="D1" s="57"/>
      <c r="E1" s="57"/>
      <c r="F1" s="58"/>
      <c r="G1" s="58"/>
      <c r="H1" s="58"/>
      <c r="I1" s="58"/>
      <c r="J1" s="58" t="s">
        <v>1</v>
      </c>
      <c r="K1" s="58"/>
      <c r="L1" s="57"/>
      <c r="M1" s="57"/>
      <c r="N1" s="57"/>
      <c r="O1" s="57"/>
      <c r="P1" s="57"/>
      <c r="Q1" s="57"/>
      <c r="R1" s="57"/>
      <c r="S1" s="57"/>
      <c r="T1" s="57"/>
      <c r="U1" s="57"/>
      <c r="V1" s="57"/>
      <c r="W1" s="57"/>
      <c r="X1" s="57"/>
      <c r="Y1" s="57"/>
      <c r="Z1" s="57"/>
      <c r="AA1" s="57"/>
      <c r="AB1" s="57"/>
      <c r="AC1" s="57"/>
      <c r="AD1" s="59"/>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row>
    <row r="2" spans="1:1533" s="1" customFormat="1" ht="15.4" customHeight="1" x14ac:dyDescent="0.3">
      <c r="A2" s="59"/>
      <c r="B2" s="166" t="s">
        <v>2</v>
      </c>
      <c r="C2" s="152" t="s">
        <v>3</v>
      </c>
      <c r="D2" s="153"/>
      <c r="E2" s="150" t="s">
        <v>4</v>
      </c>
      <c r="F2" s="151"/>
      <c r="G2" s="151"/>
      <c r="H2" s="57"/>
      <c r="I2" s="57"/>
      <c r="J2" s="58" t="s">
        <v>5</v>
      </c>
      <c r="K2" s="57"/>
      <c r="L2" s="57"/>
      <c r="M2" s="57"/>
      <c r="N2" s="57"/>
      <c r="O2" s="57"/>
      <c r="P2" s="57"/>
      <c r="Q2" s="57"/>
      <c r="R2" s="57"/>
      <c r="S2" s="57"/>
      <c r="T2" s="57"/>
      <c r="U2" s="57"/>
      <c r="V2" s="57"/>
      <c r="W2" s="57"/>
      <c r="X2" s="57"/>
      <c r="Y2" s="57"/>
      <c r="Z2" s="57"/>
      <c r="AA2" s="57"/>
      <c r="AB2" s="57"/>
      <c r="AC2" s="57"/>
      <c r="AD2" s="59"/>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OY2"/>
      <c r="AOZ2"/>
      <c r="APA2"/>
      <c r="APB2"/>
      <c r="APC2"/>
      <c r="APD2"/>
      <c r="APE2"/>
      <c r="APF2"/>
      <c r="APG2"/>
      <c r="APH2"/>
      <c r="API2"/>
      <c r="APJ2"/>
      <c r="APK2"/>
      <c r="APL2"/>
      <c r="APM2"/>
      <c r="APN2"/>
      <c r="APO2"/>
      <c r="APP2"/>
      <c r="APQ2"/>
      <c r="APR2"/>
      <c r="APS2"/>
      <c r="APT2"/>
      <c r="APU2"/>
      <c r="APV2"/>
      <c r="APW2"/>
      <c r="APX2"/>
      <c r="APY2"/>
      <c r="APZ2"/>
      <c r="AQA2"/>
      <c r="AQB2"/>
      <c r="AQC2"/>
      <c r="AQD2"/>
      <c r="AQE2"/>
      <c r="AQF2"/>
      <c r="AQG2"/>
      <c r="AQH2"/>
      <c r="AQI2"/>
      <c r="AQJ2"/>
      <c r="AQK2"/>
      <c r="AQL2"/>
      <c r="AQM2"/>
      <c r="AQN2"/>
      <c r="AQO2"/>
      <c r="AQP2"/>
      <c r="AQQ2"/>
      <c r="AQR2"/>
      <c r="AQS2"/>
      <c r="AQT2"/>
      <c r="AQU2"/>
      <c r="AQV2"/>
      <c r="AQW2"/>
      <c r="AQX2"/>
      <c r="AQY2"/>
      <c r="AQZ2"/>
      <c r="ARA2"/>
      <c r="ARB2"/>
      <c r="ARC2"/>
      <c r="ARD2"/>
      <c r="ARE2"/>
      <c r="ARF2"/>
      <c r="ARG2"/>
      <c r="ARH2"/>
      <c r="ARI2"/>
      <c r="ARJ2"/>
      <c r="ARK2"/>
      <c r="ARL2"/>
      <c r="ARM2"/>
      <c r="ARN2"/>
      <c r="ARO2"/>
      <c r="ARP2"/>
      <c r="ARQ2"/>
      <c r="ARR2"/>
      <c r="ARS2"/>
      <c r="ART2"/>
      <c r="ARU2"/>
      <c r="ARV2"/>
      <c r="ARW2"/>
      <c r="ARX2"/>
      <c r="ARY2"/>
      <c r="ARZ2"/>
      <c r="ASA2"/>
      <c r="ASB2"/>
      <c r="ASC2"/>
      <c r="ASD2"/>
      <c r="ASE2"/>
      <c r="ASF2"/>
      <c r="ASG2"/>
      <c r="ASH2"/>
      <c r="ASI2"/>
      <c r="ASJ2"/>
      <c r="ASK2"/>
      <c r="ASL2"/>
      <c r="ASM2"/>
      <c r="ASN2"/>
      <c r="ASO2"/>
      <c r="ASP2"/>
      <c r="ASQ2"/>
      <c r="ASR2"/>
      <c r="ASS2"/>
      <c r="AST2"/>
      <c r="ASU2"/>
      <c r="ASV2"/>
      <c r="ASW2"/>
      <c r="ASX2"/>
      <c r="ASY2"/>
      <c r="ASZ2"/>
      <c r="ATA2"/>
      <c r="ATB2"/>
      <c r="ATC2"/>
      <c r="ATD2"/>
      <c r="ATE2"/>
      <c r="ATF2"/>
      <c r="ATG2"/>
      <c r="ATH2"/>
      <c r="ATI2"/>
      <c r="ATJ2"/>
      <c r="ATK2"/>
      <c r="ATL2"/>
      <c r="ATM2"/>
      <c r="ATN2"/>
      <c r="ATO2"/>
      <c r="ATP2"/>
      <c r="ATQ2"/>
      <c r="ATR2"/>
      <c r="ATS2"/>
      <c r="ATT2"/>
      <c r="ATU2"/>
      <c r="ATV2"/>
      <c r="ATW2"/>
      <c r="ATX2"/>
      <c r="ATY2"/>
      <c r="ATZ2"/>
      <c r="AUA2"/>
      <c r="AUB2"/>
      <c r="AUC2"/>
      <c r="AUD2"/>
      <c r="AUE2"/>
      <c r="AUF2"/>
      <c r="AUG2"/>
      <c r="AUH2"/>
      <c r="AUI2"/>
      <c r="AUJ2"/>
      <c r="AUK2"/>
      <c r="AUL2"/>
      <c r="AUM2"/>
      <c r="AUN2"/>
      <c r="AUO2"/>
      <c r="AUP2"/>
      <c r="AUQ2"/>
      <c r="AUR2"/>
      <c r="AUS2"/>
      <c r="AUT2"/>
      <c r="AUU2"/>
      <c r="AUV2"/>
      <c r="AUW2"/>
      <c r="AUX2"/>
      <c r="AUY2"/>
      <c r="AUZ2"/>
      <c r="AVA2"/>
      <c r="AVB2"/>
      <c r="AVC2"/>
      <c r="AVD2"/>
      <c r="AVE2"/>
      <c r="AVF2"/>
      <c r="AVG2"/>
      <c r="AVH2"/>
      <c r="AVI2"/>
      <c r="AVJ2"/>
      <c r="AVK2"/>
      <c r="AVL2"/>
      <c r="AVM2"/>
      <c r="AVN2"/>
      <c r="AVO2"/>
      <c r="AVP2"/>
      <c r="AVQ2"/>
      <c r="AVR2"/>
      <c r="AVS2"/>
      <c r="AVT2"/>
      <c r="AVU2"/>
      <c r="AVV2"/>
      <c r="AVW2"/>
      <c r="AVX2"/>
      <c r="AVY2"/>
      <c r="AVZ2"/>
      <c r="AWA2"/>
      <c r="AWB2"/>
      <c r="AWC2"/>
      <c r="AWD2"/>
      <c r="AWE2"/>
      <c r="AWF2"/>
      <c r="AWG2"/>
      <c r="AWH2"/>
      <c r="AWI2"/>
      <c r="AWJ2"/>
      <c r="AWK2"/>
      <c r="AWL2"/>
      <c r="AWM2"/>
      <c r="AWN2"/>
      <c r="AWO2"/>
      <c r="AWP2"/>
      <c r="AWQ2"/>
      <c r="AWR2"/>
      <c r="AWS2"/>
      <c r="AWT2"/>
      <c r="AWU2"/>
      <c r="AWV2"/>
      <c r="AWW2"/>
      <c r="AWX2"/>
      <c r="AWY2"/>
      <c r="AWZ2"/>
      <c r="AXA2"/>
      <c r="AXB2"/>
      <c r="AXC2"/>
      <c r="AXD2"/>
      <c r="AXE2"/>
      <c r="AXF2"/>
      <c r="AXG2"/>
      <c r="AXH2"/>
      <c r="AXI2"/>
      <c r="AXJ2"/>
      <c r="AXK2"/>
      <c r="AXL2"/>
      <c r="AXM2"/>
      <c r="AXN2"/>
      <c r="AXO2"/>
      <c r="AXP2"/>
      <c r="AXQ2"/>
      <c r="AXR2"/>
      <c r="AXS2"/>
      <c r="AXT2"/>
      <c r="AXU2"/>
      <c r="AXV2"/>
      <c r="AXW2"/>
      <c r="AXX2"/>
      <c r="AXY2"/>
      <c r="AXZ2"/>
      <c r="AYA2"/>
      <c r="AYB2"/>
      <c r="AYC2"/>
      <c r="AYD2"/>
      <c r="AYE2"/>
      <c r="AYF2"/>
      <c r="AYG2"/>
      <c r="AYH2"/>
      <c r="AYI2"/>
      <c r="AYJ2"/>
      <c r="AYK2"/>
      <c r="AYL2"/>
      <c r="AYM2"/>
      <c r="AYN2"/>
      <c r="AYO2"/>
      <c r="AYP2"/>
      <c r="AYQ2"/>
      <c r="AYR2"/>
      <c r="AYS2"/>
      <c r="AYT2"/>
      <c r="AYU2"/>
      <c r="AYV2"/>
      <c r="AYW2"/>
      <c r="AYX2"/>
      <c r="AYY2"/>
      <c r="AYZ2"/>
      <c r="AZA2"/>
      <c r="AZB2"/>
      <c r="AZC2"/>
      <c r="AZD2"/>
      <c r="AZE2"/>
      <c r="AZF2"/>
      <c r="AZG2"/>
      <c r="AZH2"/>
      <c r="AZI2"/>
      <c r="AZJ2"/>
      <c r="AZK2"/>
      <c r="AZL2"/>
      <c r="AZM2"/>
      <c r="AZN2"/>
      <c r="AZO2"/>
      <c r="AZP2"/>
      <c r="AZQ2"/>
      <c r="AZR2"/>
      <c r="AZS2"/>
      <c r="AZT2"/>
      <c r="AZU2"/>
      <c r="AZV2"/>
      <c r="AZW2"/>
      <c r="AZX2"/>
      <c r="AZY2"/>
      <c r="AZZ2"/>
      <c r="BAA2"/>
      <c r="BAB2"/>
      <c r="BAC2"/>
      <c r="BAD2"/>
      <c r="BAE2"/>
      <c r="BAF2"/>
      <c r="BAG2"/>
      <c r="BAH2"/>
      <c r="BAI2"/>
      <c r="BAJ2"/>
      <c r="BAK2"/>
      <c r="BAL2"/>
      <c r="BAM2"/>
      <c r="BAN2"/>
      <c r="BAO2"/>
      <c r="BAP2"/>
      <c r="BAQ2"/>
      <c r="BAR2"/>
      <c r="BAS2"/>
      <c r="BAT2"/>
      <c r="BAU2"/>
      <c r="BAV2"/>
      <c r="BAW2"/>
      <c r="BAX2"/>
      <c r="BAY2"/>
      <c r="BAZ2"/>
      <c r="BBA2"/>
      <c r="BBB2"/>
      <c r="BBC2"/>
      <c r="BBD2"/>
      <c r="BBE2"/>
      <c r="BBF2"/>
      <c r="BBG2"/>
      <c r="BBH2"/>
      <c r="BBI2"/>
      <c r="BBJ2"/>
      <c r="BBK2"/>
      <c r="BBL2"/>
      <c r="BBM2"/>
      <c r="BBN2"/>
      <c r="BBO2"/>
      <c r="BBP2"/>
      <c r="BBQ2"/>
      <c r="BBR2"/>
      <c r="BBS2"/>
      <c r="BBT2"/>
      <c r="BBU2"/>
      <c r="BBV2"/>
      <c r="BBW2"/>
      <c r="BBX2"/>
      <c r="BBY2"/>
      <c r="BBZ2"/>
      <c r="BCA2"/>
      <c r="BCB2"/>
      <c r="BCC2"/>
      <c r="BCD2"/>
      <c r="BCE2"/>
      <c r="BCF2"/>
      <c r="BCG2"/>
      <c r="BCH2"/>
      <c r="BCI2"/>
      <c r="BCJ2"/>
      <c r="BCK2"/>
      <c r="BCL2"/>
      <c r="BCM2"/>
      <c r="BCN2"/>
      <c r="BCO2"/>
      <c r="BCP2"/>
      <c r="BCQ2"/>
      <c r="BCR2"/>
      <c r="BCS2"/>
      <c r="BCT2"/>
      <c r="BCU2"/>
      <c r="BCV2"/>
      <c r="BCW2"/>
      <c r="BCX2"/>
      <c r="BCY2"/>
      <c r="BCZ2"/>
      <c r="BDA2"/>
      <c r="BDB2"/>
      <c r="BDC2"/>
      <c r="BDD2"/>
      <c r="BDE2"/>
      <c r="BDF2"/>
      <c r="BDG2"/>
      <c r="BDH2"/>
      <c r="BDI2"/>
      <c r="BDJ2"/>
      <c r="BDK2"/>
      <c r="BDL2"/>
      <c r="BDM2"/>
      <c r="BDN2"/>
      <c r="BDO2"/>
      <c r="BDP2"/>
      <c r="BDQ2"/>
      <c r="BDR2"/>
      <c r="BDS2"/>
      <c r="BDT2"/>
      <c r="BDU2"/>
      <c r="BDV2"/>
      <c r="BDW2"/>
      <c r="BDX2"/>
      <c r="BDY2"/>
      <c r="BDZ2"/>
      <c r="BEA2"/>
      <c r="BEB2"/>
      <c r="BEC2"/>
      <c r="BED2"/>
      <c r="BEE2"/>
      <c r="BEF2"/>
      <c r="BEG2"/>
      <c r="BEH2"/>
      <c r="BEI2"/>
      <c r="BEJ2"/>
      <c r="BEK2"/>
      <c r="BEL2"/>
      <c r="BEM2"/>
      <c r="BEN2"/>
      <c r="BEO2"/>
      <c r="BEP2"/>
      <c r="BEQ2"/>
      <c r="BER2"/>
      <c r="BES2"/>
      <c r="BET2"/>
      <c r="BEU2"/>
      <c r="BEV2"/>
      <c r="BEW2"/>
      <c r="BEX2"/>
      <c r="BEY2"/>
      <c r="BEZ2"/>
      <c r="BFA2"/>
      <c r="BFB2"/>
      <c r="BFC2"/>
      <c r="BFD2"/>
      <c r="BFE2"/>
      <c r="BFF2"/>
      <c r="BFG2"/>
      <c r="BFH2"/>
      <c r="BFI2"/>
      <c r="BFJ2"/>
      <c r="BFK2"/>
      <c r="BFL2"/>
      <c r="BFM2"/>
      <c r="BFN2"/>
      <c r="BFO2"/>
      <c r="BFP2"/>
      <c r="BFQ2"/>
      <c r="BFR2"/>
      <c r="BFS2"/>
      <c r="BFT2"/>
      <c r="BFU2"/>
      <c r="BFV2"/>
      <c r="BFW2"/>
      <c r="BFX2"/>
      <c r="BFY2"/>
    </row>
    <row r="3" spans="1:1533" s="1" customFormat="1" ht="16.899999999999999" customHeight="1" x14ac:dyDescent="0.3">
      <c r="A3" s="59"/>
      <c r="B3" s="167"/>
      <c r="C3" s="172" t="s">
        <v>6</v>
      </c>
      <c r="D3" s="149"/>
      <c r="E3" s="62">
        <v>35.587950195312501</v>
      </c>
      <c r="F3" s="57"/>
      <c r="G3" s="57"/>
      <c r="H3" s="57"/>
      <c r="I3" s="57"/>
      <c r="J3" s="159" t="s">
        <v>7</v>
      </c>
      <c r="K3" s="160"/>
      <c r="L3" s="160"/>
      <c r="M3" s="160"/>
      <c r="N3" s="160"/>
      <c r="O3" s="160"/>
      <c r="P3" s="160"/>
      <c r="Q3" s="160"/>
      <c r="R3" s="160"/>
      <c r="S3" s="161"/>
      <c r="T3" s="156" t="s">
        <v>8</v>
      </c>
      <c r="U3" s="157"/>
      <c r="V3" s="157"/>
      <c r="W3" s="157"/>
      <c r="X3" s="158"/>
      <c r="Y3" s="156" t="s">
        <v>9</v>
      </c>
      <c r="Z3" s="157"/>
      <c r="AA3" s="157"/>
      <c r="AB3" s="157"/>
      <c r="AC3" s="158"/>
      <c r="AD3" s="59"/>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c r="AMX3"/>
      <c r="AMY3"/>
      <c r="AMZ3"/>
      <c r="ANA3"/>
      <c r="ANB3"/>
      <c r="ANC3"/>
      <c r="AND3"/>
      <c r="ANE3"/>
      <c r="ANF3"/>
      <c r="ANG3"/>
      <c r="ANH3"/>
      <c r="ANI3"/>
      <c r="ANJ3"/>
      <c r="ANK3"/>
      <c r="ANL3"/>
      <c r="ANM3"/>
      <c r="ANN3"/>
      <c r="ANO3"/>
      <c r="ANP3"/>
      <c r="ANQ3"/>
      <c r="ANR3"/>
      <c r="ANS3"/>
      <c r="ANT3"/>
      <c r="ANU3"/>
      <c r="ANV3"/>
      <c r="ANW3"/>
      <c r="ANX3"/>
      <c r="ANY3"/>
      <c r="ANZ3"/>
      <c r="AOA3"/>
      <c r="AOB3"/>
      <c r="AOC3"/>
      <c r="AOD3"/>
      <c r="AOE3"/>
      <c r="AOF3"/>
      <c r="AOG3"/>
      <c r="AOH3"/>
      <c r="AOI3"/>
      <c r="AOJ3"/>
      <c r="AOK3"/>
      <c r="AOL3"/>
      <c r="AOM3"/>
      <c r="AON3"/>
      <c r="AOO3"/>
      <c r="AOP3"/>
      <c r="AOQ3"/>
      <c r="AOR3"/>
      <c r="AOS3"/>
      <c r="AOT3"/>
      <c r="AOU3"/>
      <c r="AOV3"/>
      <c r="AOW3"/>
      <c r="AOX3"/>
      <c r="AOY3"/>
      <c r="AOZ3"/>
      <c r="APA3"/>
      <c r="APB3"/>
      <c r="APC3"/>
      <c r="APD3"/>
      <c r="APE3"/>
      <c r="APF3"/>
      <c r="APG3"/>
      <c r="APH3"/>
      <c r="API3"/>
      <c r="APJ3"/>
      <c r="APK3"/>
      <c r="APL3"/>
      <c r="APM3"/>
      <c r="APN3"/>
      <c r="APO3"/>
      <c r="APP3"/>
      <c r="APQ3"/>
      <c r="APR3"/>
      <c r="APS3"/>
      <c r="APT3"/>
      <c r="APU3"/>
      <c r="APV3"/>
      <c r="APW3"/>
      <c r="APX3"/>
      <c r="APY3"/>
      <c r="APZ3"/>
      <c r="AQA3"/>
      <c r="AQB3"/>
      <c r="AQC3"/>
      <c r="AQD3"/>
      <c r="AQE3"/>
      <c r="AQF3"/>
      <c r="AQG3"/>
      <c r="AQH3"/>
      <c r="AQI3"/>
      <c r="AQJ3"/>
      <c r="AQK3"/>
      <c r="AQL3"/>
      <c r="AQM3"/>
      <c r="AQN3"/>
      <c r="AQO3"/>
      <c r="AQP3"/>
      <c r="AQQ3"/>
      <c r="AQR3"/>
      <c r="AQS3"/>
      <c r="AQT3"/>
      <c r="AQU3"/>
      <c r="AQV3"/>
      <c r="AQW3"/>
      <c r="AQX3"/>
      <c r="AQY3"/>
      <c r="AQZ3"/>
      <c r="ARA3"/>
      <c r="ARB3"/>
      <c r="ARC3"/>
      <c r="ARD3"/>
      <c r="ARE3"/>
      <c r="ARF3"/>
      <c r="ARG3"/>
      <c r="ARH3"/>
      <c r="ARI3"/>
      <c r="ARJ3"/>
      <c r="ARK3"/>
      <c r="ARL3"/>
      <c r="ARM3"/>
      <c r="ARN3"/>
      <c r="ARO3"/>
      <c r="ARP3"/>
      <c r="ARQ3"/>
      <c r="ARR3"/>
      <c r="ARS3"/>
      <c r="ART3"/>
      <c r="ARU3"/>
      <c r="ARV3"/>
      <c r="ARW3"/>
      <c r="ARX3"/>
      <c r="ARY3"/>
      <c r="ARZ3"/>
      <c r="ASA3"/>
      <c r="ASB3"/>
      <c r="ASC3"/>
      <c r="ASD3"/>
      <c r="ASE3"/>
      <c r="ASF3"/>
      <c r="ASG3"/>
      <c r="ASH3"/>
      <c r="ASI3"/>
      <c r="ASJ3"/>
      <c r="ASK3"/>
      <c r="ASL3"/>
      <c r="ASM3"/>
      <c r="ASN3"/>
      <c r="ASO3"/>
      <c r="ASP3"/>
      <c r="ASQ3"/>
      <c r="ASR3"/>
      <c r="ASS3"/>
      <c r="AST3"/>
      <c r="ASU3"/>
      <c r="ASV3"/>
      <c r="ASW3"/>
      <c r="ASX3"/>
      <c r="ASY3"/>
      <c r="ASZ3"/>
      <c r="ATA3"/>
      <c r="ATB3"/>
      <c r="ATC3"/>
      <c r="ATD3"/>
      <c r="ATE3"/>
      <c r="ATF3"/>
      <c r="ATG3"/>
      <c r="ATH3"/>
      <c r="ATI3"/>
      <c r="ATJ3"/>
      <c r="ATK3"/>
      <c r="ATL3"/>
      <c r="ATM3"/>
      <c r="ATN3"/>
      <c r="ATO3"/>
      <c r="ATP3"/>
      <c r="ATQ3"/>
      <c r="ATR3"/>
      <c r="ATS3"/>
      <c r="ATT3"/>
      <c r="ATU3"/>
      <c r="ATV3"/>
      <c r="ATW3"/>
      <c r="ATX3"/>
      <c r="ATY3"/>
      <c r="ATZ3"/>
      <c r="AUA3"/>
      <c r="AUB3"/>
      <c r="AUC3"/>
      <c r="AUD3"/>
      <c r="AUE3"/>
      <c r="AUF3"/>
      <c r="AUG3"/>
      <c r="AUH3"/>
      <c r="AUI3"/>
      <c r="AUJ3"/>
      <c r="AUK3"/>
      <c r="AUL3"/>
      <c r="AUM3"/>
      <c r="AUN3"/>
      <c r="AUO3"/>
      <c r="AUP3"/>
      <c r="AUQ3"/>
      <c r="AUR3"/>
      <c r="AUS3"/>
      <c r="AUT3"/>
      <c r="AUU3"/>
      <c r="AUV3"/>
      <c r="AUW3"/>
      <c r="AUX3"/>
      <c r="AUY3"/>
      <c r="AUZ3"/>
      <c r="AVA3"/>
      <c r="AVB3"/>
      <c r="AVC3"/>
      <c r="AVD3"/>
      <c r="AVE3"/>
      <c r="AVF3"/>
      <c r="AVG3"/>
      <c r="AVH3"/>
      <c r="AVI3"/>
      <c r="AVJ3"/>
      <c r="AVK3"/>
      <c r="AVL3"/>
      <c r="AVM3"/>
      <c r="AVN3"/>
      <c r="AVO3"/>
      <c r="AVP3"/>
      <c r="AVQ3"/>
      <c r="AVR3"/>
      <c r="AVS3"/>
      <c r="AVT3"/>
      <c r="AVU3"/>
      <c r="AVV3"/>
      <c r="AVW3"/>
      <c r="AVX3"/>
      <c r="AVY3"/>
      <c r="AVZ3"/>
      <c r="AWA3"/>
      <c r="AWB3"/>
      <c r="AWC3"/>
      <c r="AWD3"/>
      <c r="AWE3"/>
      <c r="AWF3"/>
      <c r="AWG3"/>
      <c r="AWH3"/>
      <c r="AWI3"/>
      <c r="AWJ3"/>
      <c r="AWK3"/>
      <c r="AWL3"/>
      <c r="AWM3"/>
      <c r="AWN3"/>
      <c r="AWO3"/>
      <c r="AWP3"/>
      <c r="AWQ3"/>
      <c r="AWR3"/>
      <c r="AWS3"/>
      <c r="AWT3"/>
      <c r="AWU3"/>
      <c r="AWV3"/>
      <c r="AWW3"/>
      <c r="AWX3"/>
      <c r="AWY3"/>
      <c r="AWZ3"/>
      <c r="AXA3"/>
      <c r="AXB3"/>
      <c r="AXC3"/>
      <c r="AXD3"/>
      <c r="AXE3"/>
      <c r="AXF3"/>
      <c r="AXG3"/>
      <c r="AXH3"/>
      <c r="AXI3"/>
      <c r="AXJ3"/>
      <c r="AXK3"/>
      <c r="AXL3"/>
      <c r="AXM3"/>
      <c r="AXN3"/>
      <c r="AXO3"/>
      <c r="AXP3"/>
      <c r="AXQ3"/>
      <c r="AXR3"/>
      <c r="AXS3"/>
      <c r="AXT3"/>
      <c r="AXU3"/>
      <c r="AXV3"/>
      <c r="AXW3"/>
      <c r="AXX3"/>
      <c r="AXY3"/>
      <c r="AXZ3"/>
      <c r="AYA3"/>
      <c r="AYB3"/>
      <c r="AYC3"/>
      <c r="AYD3"/>
      <c r="AYE3"/>
      <c r="AYF3"/>
      <c r="AYG3"/>
      <c r="AYH3"/>
      <c r="AYI3"/>
      <c r="AYJ3"/>
      <c r="AYK3"/>
      <c r="AYL3"/>
      <c r="AYM3"/>
      <c r="AYN3"/>
      <c r="AYO3"/>
      <c r="AYP3"/>
      <c r="AYQ3"/>
      <c r="AYR3"/>
      <c r="AYS3"/>
      <c r="AYT3"/>
      <c r="AYU3"/>
      <c r="AYV3"/>
      <c r="AYW3"/>
      <c r="AYX3"/>
      <c r="AYY3"/>
      <c r="AYZ3"/>
      <c r="AZA3"/>
      <c r="AZB3"/>
      <c r="AZC3"/>
      <c r="AZD3"/>
      <c r="AZE3"/>
      <c r="AZF3"/>
      <c r="AZG3"/>
      <c r="AZH3"/>
      <c r="AZI3"/>
      <c r="AZJ3"/>
      <c r="AZK3"/>
      <c r="AZL3"/>
      <c r="AZM3"/>
      <c r="AZN3"/>
      <c r="AZO3"/>
      <c r="AZP3"/>
      <c r="AZQ3"/>
      <c r="AZR3"/>
      <c r="AZS3"/>
      <c r="AZT3"/>
      <c r="AZU3"/>
      <c r="AZV3"/>
      <c r="AZW3"/>
      <c r="AZX3"/>
      <c r="AZY3"/>
      <c r="AZZ3"/>
      <c r="BAA3"/>
      <c r="BAB3"/>
      <c r="BAC3"/>
      <c r="BAD3"/>
      <c r="BAE3"/>
      <c r="BAF3"/>
      <c r="BAG3"/>
      <c r="BAH3"/>
      <c r="BAI3"/>
      <c r="BAJ3"/>
      <c r="BAK3"/>
      <c r="BAL3"/>
      <c r="BAM3"/>
      <c r="BAN3"/>
      <c r="BAO3"/>
      <c r="BAP3"/>
      <c r="BAQ3"/>
      <c r="BAR3"/>
      <c r="BAS3"/>
      <c r="BAT3"/>
      <c r="BAU3"/>
      <c r="BAV3"/>
      <c r="BAW3"/>
      <c r="BAX3"/>
      <c r="BAY3"/>
      <c r="BAZ3"/>
      <c r="BBA3"/>
      <c r="BBB3"/>
      <c r="BBC3"/>
      <c r="BBD3"/>
      <c r="BBE3"/>
      <c r="BBF3"/>
      <c r="BBG3"/>
      <c r="BBH3"/>
      <c r="BBI3"/>
      <c r="BBJ3"/>
      <c r="BBK3"/>
      <c r="BBL3"/>
      <c r="BBM3"/>
      <c r="BBN3"/>
      <c r="BBO3"/>
      <c r="BBP3"/>
      <c r="BBQ3"/>
      <c r="BBR3"/>
      <c r="BBS3"/>
      <c r="BBT3"/>
      <c r="BBU3"/>
      <c r="BBV3"/>
      <c r="BBW3"/>
      <c r="BBX3"/>
      <c r="BBY3"/>
      <c r="BBZ3"/>
      <c r="BCA3"/>
      <c r="BCB3"/>
      <c r="BCC3"/>
      <c r="BCD3"/>
      <c r="BCE3"/>
      <c r="BCF3"/>
      <c r="BCG3"/>
      <c r="BCH3"/>
      <c r="BCI3"/>
      <c r="BCJ3"/>
      <c r="BCK3"/>
      <c r="BCL3"/>
      <c r="BCM3"/>
      <c r="BCN3"/>
      <c r="BCO3"/>
      <c r="BCP3"/>
      <c r="BCQ3"/>
      <c r="BCR3"/>
      <c r="BCS3"/>
      <c r="BCT3"/>
      <c r="BCU3"/>
      <c r="BCV3"/>
      <c r="BCW3"/>
      <c r="BCX3"/>
      <c r="BCY3"/>
      <c r="BCZ3"/>
      <c r="BDA3"/>
      <c r="BDB3"/>
      <c r="BDC3"/>
      <c r="BDD3"/>
      <c r="BDE3"/>
      <c r="BDF3"/>
      <c r="BDG3"/>
      <c r="BDH3"/>
      <c r="BDI3"/>
      <c r="BDJ3"/>
      <c r="BDK3"/>
      <c r="BDL3"/>
      <c r="BDM3"/>
      <c r="BDN3"/>
      <c r="BDO3"/>
      <c r="BDP3"/>
      <c r="BDQ3"/>
      <c r="BDR3"/>
      <c r="BDS3"/>
      <c r="BDT3"/>
      <c r="BDU3"/>
      <c r="BDV3"/>
      <c r="BDW3"/>
      <c r="BDX3"/>
      <c r="BDY3"/>
      <c r="BDZ3"/>
      <c r="BEA3"/>
      <c r="BEB3"/>
      <c r="BEC3"/>
      <c r="BED3"/>
      <c r="BEE3"/>
      <c r="BEF3"/>
      <c r="BEG3"/>
      <c r="BEH3"/>
      <c r="BEI3"/>
      <c r="BEJ3"/>
      <c r="BEK3"/>
      <c r="BEL3"/>
      <c r="BEM3"/>
      <c r="BEN3"/>
      <c r="BEO3"/>
      <c r="BEP3"/>
      <c r="BEQ3"/>
      <c r="BER3"/>
      <c r="BES3"/>
      <c r="BET3"/>
      <c r="BEU3"/>
      <c r="BEV3"/>
      <c r="BEW3"/>
      <c r="BEX3"/>
      <c r="BEY3"/>
      <c r="BEZ3"/>
      <c r="BFA3"/>
      <c r="BFB3"/>
      <c r="BFC3"/>
      <c r="BFD3"/>
      <c r="BFE3"/>
      <c r="BFF3"/>
      <c r="BFG3"/>
      <c r="BFH3"/>
      <c r="BFI3"/>
      <c r="BFJ3"/>
      <c r="BFK3"/>
      <c r="BFL3"/>
      <c r="BFM3"/>
      <c r="BFN3"/>
      <c r="BFO3"/>
      <c r="BFP3"/>
      <c r="BFQ3"/>
      <c r="BFR3"/>
      <c r="BFS3"/>
      <c r="BFT3"/>
      <c r="BFU3"/>
      <c r="BFV3"/>
      <c r="BFW3"/>
      <c r="BFX3"/>
      <c r="BFY3"/>
    </row>
    <row r="4" spans="1:1533" s="1" customFormat="1" ht="18.75" x14ac:dyDescent="0.3">
      <c r="A4" s="59"/>
      <c r="B4" s="167"/>
      <c r="C4" s="172" t="s">
        <v>10</v>
      </c>
      <c r="D4" s="149"/>
      <c r="E4" s="62">
        <v>19.946746826171875</v>
      </c>
      <c r="F4" s="57"/>
      <c r="G4" s="57"/>
      <c r="H4" s="57"/>
      <c r="I4" s="57"/>
      <c r="J4" s="162" t="s">
        <v>11</v>
      </c>
      <c r="K4" s="162" t="s">
        <v>12</v>
      </c>
      <c r="L4" s="162" t="s">
        <v>13</v>
      </c>
      <c r="M4" s="162" t="s">
        <v>14</v>
      </c>
      <c r="N4" s="162" t="s">
        <v>15</v>
      </c>
      <c r="O4" s="162" t="s">
        <v>16</v>
      </c>
      <c r="P4" s="162" t="s">
        <v>17</v>
      </c>
      <c r="Q4" s="162" t="s">
        <v>18</v>
      </c>
      <c r="R4" s="162" t="s">
        <v>19</v>
      </c>
      <c r="S4" s="162" t="s">
        <v>20</v>
      </c>
      <c r="T4" s="154" t="s">
        <v>21</v>
      </c>
      <c r="U4" s="154" t="s">
        <v>22</v>
      </c>
      <c r="V4" s="154" t="s">
        <v>23</v>
      </c>
      <c r="W4" s="154" t="s">
        <v>24</v>
      </c>
      <c r="X4" s="154" t="s">
        <v>25</v>
      </c>
      <c r="Y4" s="154" t="s">
        <v>21</v>
      </c>
      <c r="Z4" s="154" t="s">
        <v>22</v>
      </c>
      <c r="AA4" s="154" t="s">
        <v>23</v>
      </c>
      <c r="AB4" s="154" t="s">
        <v>24</v>
      </c>
      <c r="AC4" s="154" t="s">
        <v>25</v>
      </c>
      <c r="AD4" s="59"/>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c r="AMX4"/>
      <c r="AMY4"/>
      <c r="AMZ4"/>
      <c r="ANA4"/>
      <c r="ANB4"/>
      <c r="ANC4"/>
      <c r="AND4"/>
      <c r="ANE4"/>
      <c r="ANF4"/>
      <c r="ANG4"/>
      <c r="ANH4"/>
      <c r="ANI4"/>
      <c r="ANJ4"/>
      <c r="ANK4"/>
      <c r="ANL4"/>
      <c r="ANM4"/>
      <c r="ANN4"/>
      <c r="ANO4"/>
      <c r="ANP4"/>
      <c r="ANQ4"/>
      <c r="ANR4"/>
      <c r="ANS4"/>
      <c r="ANT4"/>
      <c r="ANU4"/>
      <c r="ANV4"/>
      <c r="ANW4"/>
      <c r="ANX4"/>
      <c r="ANY4"/>
      <c r="ANZ4"/>
      <c r="AOA4"/>
      <c r="AOB4"/>
      <c r="AOC4"/>
      <c r="AOD4"/>
      <c r="AOE4"/>
      <c r="AOF4"/>
      <c r="AOG4"/>
      <c r="AOH4"/>
      <c r="AOI4"/>
      <c r="AOJ4"/>
      <c r="AOK4"/>
      <c r="AOL4"/>
      <c r="AOM4"/>
      <c r="AON4"/>
      <c r="AOO4"/>
      <c r="AOP4"/>
      <c r="AOQ4"/>
      <c r="AOR4"/>
      <c r="AOS4"/>
      <c r="AOT4"/>
      <c r="AOU4"/>
      <c r="AOV4"/>
      <c r="AOW4"/>
      <c r="AOX4"/>
      <c r="AOY4"/>
      <c r="AOZ4"/>
      <c r="APA4"/>
      <c r="APB4"/>
      <c r="APC4"/>
      <c r="APD4"/>
      <c r="APE4"/>
      <c r="APF4"/>
      <c r="APG4"/>
      <c r="APH4"/>
      <c r="API4"/>
      <c r="APJ4"/>
      <c r="APK4"/>
      <c r="APL4"/>
      <c r="APM4"/>
      <c r="APN4"/>
      <c r="APO4"/>
      <c r="APP4"/>
      <c r="APQ4"/>
      <c r="APR4"/>
      <c r="APS4"/>
      <c r="APT4"/>
      <c r="APU4"/>
      <c r="APV4"/>
      <c r="APW4"/>
      <c r="APX4"/>
      <c r="APY4"/>
      <c r="APZ4"/>
      <c r="AQA4"/>
      <c r="AQB4"/>
      <c r="AQC4"/>
      <c r="AQD4"/>
      <c r="AQE4"/>
      <c r="AQF4"/>
      <c r="AQG4"/>
      <c r="AQH4"/>
      <c r="AQI4"/>
      <c r="AQJ4"/>
      <c r="AQK4"/>
      <c r="AQL4"/>
      <c r="AQM4"/>
      <c r="AQN4"/>
      <c r="AQO4"/>
      <c r="AQP4"/>
      <c r="AQQ4"/>
      <c r="AQR4"/>
      <c r="AQS4"/>
      <c r="AQT4"/>
      <c r="AQU4"/>
      <c r="AQV4"/>
      <c r="AQW4"/>
      <c r="AQX4"/>
      <c r="AQY4"/>
      <c r="AQZ4"/>
      <c r="ARA4"/>
      <c r="ARB4"/>
      <c r="ARC4"/>
      <c r="ARD4"/>
      <c r="ARE4"/>
      <c r="ARF4"/>
      <c r="ARG4"/>
      <c r="ARH4"/>
      <c r="ARI4"/>
      <c r="ARJ4"/>
      <c r="ARK4"/>
      <c r="ARL4"/>
      <c r="ARM4"/>
      <c r="ARN4"/>
      <c r="ARO4"/>
      <c r="ARP4"/>
      <c r="ARQ4"/>
      <c r="ARR4"/>
      <c r="ARS4"/>
      <c r="ART4"/>
      <c r="ARU4"/>
      <c r="ARV4"/>
      <c r="ARW4"/>
      <c r="ARX4"/>
      <c r="ARY4"/>
      <c r="ARZ4"/>
      <c r="ASA4"/>
      <c r="ASB4"/>
      <c r="ASC4"/>
      <c r="ASD4"/>
      <c r="ASE4"/>
      <c r="ASF4"/>
      <c r="ASG4"/>
      <c r="ASH4"/>
      <c r="ASI4"/>
      <c r="ASJ4"/>
      <c r="ASK4"/>
      <c r="ASL4"/>
      <c r="ASM4"/>
      <c r="ASN4"/>
      <c r="ASO4"/>
      <c r="ASP4"/>
      <c r="ASQ4"/>
      <c r="ASR4"/>
      <c r="ASS4"/>
      <c r="AST4"/>
      <c r="ASU4"/>
      <c r="ASV4"/>
      <c r="ASW4"/>
      <c r="ASX4"/>
      <c r="ASY4"/>
      <c r="ASZ4"/>
      <c r="ATA4"/>
      <c r="ATB4"/>
      <c r="ATC4"/>
      <c r="ATD4"/>
      <c r="ATE4"/>
      <c r="ATF4"/>
      <c r="ATG4"/>
      <c r="ATH4"/>
      <c r="ATI4"/>
      <c r="ATJ4"/>
      <c r="ATK4"/>
      <c r="ATL4"/>
      <c r="ATM4"/>
      <c r="ATN4"/>
      <c r="ATO4"/>
      <c r="ATP4"/>
      <c r="ATQ4"/>
      <c r="ATR4"/>
      <c r="ATS4"/>
      <c r="ATT4"/>
      <c r="ATU4"/>
      <c r="ATV4"/>
      <c r="ATW4"/>
      <c r="ATX4"/>
      <c r="ATY4"/>
      <c r="ATZ4"/>
      <c r="AUA4"/>
      <c r="AUB4"/>
      <c r="AUC4"/>
      <c r="AUD4"/>
      <c r="AUE4"/>
      <c r="AUF4"/>
      <c r="AUG4"/>
      <c r="AUH4"/>
      <c r="AUI4"/>
      <c r="AUJ4"/>
      <c r="AUK4"/>
      <c r="AUL4"/>
      <c r="AUM4"/>
      <c r="AUN4"/>
      <c r="AUO4"/>
      <c r="AUP4"/>
      <c r="AUQ4"/>
      <c r="AUR4"/>
      <c r="AUS4"/>
      <c r="AUT4"/>
      <c r="AUU4"/>
      <c r="AUV4"/>
      <c r="AUW4"/>
      <c r="AUX4"/>
      <c r="AUY4"/>
      <c r="AUZ4"/>
      <c r="AVA4"/>
      <c r="AVB4"/>
      <c r="AVC4"/>
      <c r="AVD4"/>
      <c r="AVE4"/>
      <c r="AVF4"/>
      <c r="AVG4"/>
      <c r="AVH4"/>
      <c r="AVI4"/>
      <c r="AVJ4"/>
      <c r="AVK4"/>
      <c r="AVL4"/>
      <c r="AVM4"/>
      <c r="AVN4"/>
      <c r="AVO4"/>
      <c r="AVP4"/>
      <c r="AVQ4"/>
      <c r="AVR4"/>
      <c r="AVS4"/>
      <c r="AVT4"/>
      <c r="AVU4"/>
      <c r="AVV4"/>
      <c r="AVW4"/>
      <c r="AVX4"/>
      <c r="AVY4"/>
      <c r="AVZ4"/>
      <c r="AWA4"/>
      <c r="AWB4"/>
      <c r="AWC4"/>
      <c r="AWD4"/>
      <c r="AWE4"/>
      <c r="AWF4"/>
      <c r="AWG4"/>
      <c r="AWH4"/>
      <c r="AWI4"/>
      <c r="AWJ4"/>
      <c r="AWK4"/>
      <c r="AWL4"/>
      <c r="AWM4"/>
      <c r="AWN4"/>
      <c r="AWO4"/>
      <c r="AWP4"/>
      <c r="AWQ4"/>
      <c r="AWR4"/>
      <c r="AWS4"/>
      <c r="AWT4"/>
      <c r="AWU4"/>
      <c r="AWV4"/>
      <c r="AWW4"/>
      <c r="AWX4"/>
      <c r="AWY4"/>
      <c r="AWZ4"/>
      <c r="AXA4"/>
      <c r="AXB4"/>
      <c r="AXC4"/>
      <c r="AXD4"/>
      <c r="AXE4"/>
      <c r="AXF4"/>
      <c r="AXG4"/>
      <c r="AXH4"/>
      <c r="AXI4"/>
      <c r="AXJ4"/>
      <c r="AXK4"/>
      <c r="AXL4"/>
      <c r="AXM4"/>
      <c r="AXN4"/>
      <c r="AXO4"/>
      <c r="AXP4"/>
      <c r="AXQ4"/>
      <c r="AXR4"/>
      <c r="AXS4"/>
      <c r="AXT4"/>
      <c r="AXU4"/>
      <c r="AXV4"/>
      <c r="AXW4"/>
      <c r="AXX4"/>
      <c r="AXY4"/>
      <c r="AXZ4"/>
      <c r="AYA4"/>
      <c r="AYB4"/>
      <c r="AYC4"/>
      <c r="AYD4"/>
      <c r="AYE4"/>
      <c r="AYF4"/>
      <c r="AYG4"/>
      <c r="AYH4"/>
      <c r="AYI4"/>
      <c r="AYJ4"/>
      <c r="AYK4"/>
      <c r="AYL4"/>
      <c r="AYM4"/>
      <c r="AYN4"/>
      <c r="AYO4"/>
      <c r="AYP4"/>
      <c r="AYQ4"/>
      <c r="AYR4"/>
      <c r="AYS4"/>
      <c r="AYT4"/>
      <c r="AYU4"/>
      <c r="AYV4"/>
      <c r="AYW4"/>
      <c r="AYX4"/>
      <c r="AYY4"/>
      <c r="AYZ4"/>
      <c r="AZA4"/>
      <c r="AZB4"/>
      <c r="AZC4"/>
      <c r="AZD4"/>
      <c r="AZE4"/>
      <c r="AZF4"/>
      <c r="AZG4"/>
      <c r="AZH4"/>
      <c r="AZI4"/>
      <c r="AZJ4"/>
      <c r="AZK4"/>
      <c r="AZL4"/>
      <c r="AZM4"/>
      <c r="AZN4"/>
      <c r="AZO4"/>
      <c r="AZP4"/>
      <c r="AZQ4"/>
      <c r="AZR4"/>
      <c r="AZS4"/>
      <c r="AZT4"/>
      <c r="AZU4"/>
      <c r="AZV4"/>
      <c r="AZW4"/>
      <c r="AZX4"/>
      <c r="AZY4"/>
      <c r="AZZ4"/>
      <c r="BAA4"/>
      <c r="BAB4"/>
      <c r="BAC4"/>
      <c r="BAD4"/>
      <c r="BAE4"/>
      <c r="BAF4"/>
      <c r="BAG4"/>
      <c r="BAH4"/>
      <c r="BAI4"/>
      <c r="BAJ4"/>
      <c r="BAK4"/>
      <c r="BAL4"/>
      <c r="BAM4"/>
      <c r="BAN4"/>
      <c r="BAO4"/>
      <c r="BAP4"/>
      <c r="BAQ4"/>
      <c r="BAR4"/>
      <c r="BAS4"/>
      <c r="BAT4"/>
      <c r="BAU4"/>
      <c r="BAV4"/>
      <c r="BAW4"/>
      <c r="BAX4"/>
      <c r="BAY4"/>
      <c r="BAZ4"/>
      <c r="BBA4"/>
      <c r="BBB4"/>
      <c r="BBC4"/>
      <c r="BBD4"/>
      <c r="BBE4"/>
      <c r="BBF4"/>
      <c r="BBG4"/>
      <c r="BBH4"/>
      <c r="BBI4"/>
      <c r="BBJ4"/>
      <c r="BBK4"/>
      <c r="BBL4"/>
      <c r="BBM4"/>
      <c r="BBN4"/>
      <c r="BBO4"/>
      <c r="BBP4"/>
      <c r="BBQ4"/>
      <c r="BBR4"/>
      <c r="BBS4"/>
      <c r="BBT4"/>
      <c r="BBU4"/>
      <c r="BBV4"/>
      <c r="BBW4"/>
      <c r="BBX4"/>
      <c r="BBY4"/>
      <c r="BBZ4"/>
      <c r="BCA4"/>
      <c r="BCB4"/>
      <c r="BCC4"/>
      <c r="BCD4"/>
      <c r="BCE4"/>
      <c r="BCF4"/>
      <c r="BCG4"/>
      <c r="BCH4"/>
      <c r="BCI4"/>
      <c r="BCJ4"/>
      <c r="BCK4"/>
      <c r="BCL4"/>
      <c r="BCM4"/>
      <c r="BCN4"/>
      <c r="BCO4"/>
      <c r="BCP4"/>
      <c r="BCQ4"/>
      <c r="BCR4"/>
      <c r="BCS4"/>
      <c r="BCT4"/>
      <c r="BCU4"/>
      <c r="BCV4"/>
      <c r="BCW4"/>
      <c r="BCX4"/>
      <c r="BCY4"/>
      <c r="BCZ4"/>
      <c r="BDA4"/>
      <c r="BDB4"/>
      <c r="BDC4"/>
      <c r="BDD4"/>
      <c r="BDE4"/>
      <c r="BDF4"/>
      <c r="BDG4"/>
      <c r="BDH4"/>
      <c r="BDI4"/>
      <c r="BDJ4"/>
      <c r="BDK4"/>
      <c r="BDL4"/>
      <c r="BDM4"/>
      <c r="BDN4"/>
      <c r="BDO4"/>
      <c r="BDP4"/>
      <c r="BDQ4"/>
      <c r="BDR4"/>
      <c r="BDS4"/>
      <c r="BDT4"/>
      <c r="BDU4"/>
      <c r="BDV4"/>
      <c r="BDW4"/>
      <c r="BDX4"/>
      <c r="BDY4"/>
      <c r="BDZ4"/>
      <c r="BEA4"/>
      <c r="BEB4"/>
      <c r="BEC4"/>
      <c r="BED4"/>
      <c r="BEE4"/>
      <c r="BEF4"/>
      <c r="BEG4"/>
      <c r="BEH4"/>
      <c r="BEI4"/>
      <c r="BEJ4"/>
      <c r="BEK4"/>
      <c r="BEL4"/>
      <c r="BEM4"/>
      <c r="BEN4"/>
      <c r="BEO4"/>
      <c r="BEP4"/>
      <c r="BEQ4"/>
      <c r="BER4"/>
      <c r="BES4"/>
      <c r="BET4"/>
      <c r="BEU4"/>
      <c r="BEV4"/>
      <c r="BEW4"/>
      <c r="BEX4"/>
      <c r="BEY4"/>
      <c r="BEZ4"/>
      <c r="BFA4"/>
      <c r="BFB4"/>
      <c r="BFC4"/>
      <c r="BFD4"/>
      <c r="BFE4"/>
      <c r="BFF4"/>
      <c r="BFG4"/>
      <c r="BFH4"/>
      <c r="BFI4"/>
      <c r="BFJ4"/>
      <c r="BFK4"/>
      <c r="BFL4"/>
      <c r="BFM4"/>
      <c r="BFN4"/>
      <c r="BFO4"/>
      <c r="BFP4"/>
      <c r="BFQ4"/>
      <c r="BFR4"/>
      <c r="BFS4"/>
      <c r="BFT4"/>
      <c r="BFU4"/>
      <c r="BFV4"/>
      <c r="BFW4"/>
      <c r="BFX4"/>
      <c r="BFY4"/>
    </row>
    <row r="5" spans="1:1533" s="1" customFormat="1" ht="18.75" x14ac:dyDescent="0.3">
      <c r="A5" s="59"/>
      <c r="B5" s="167"/>
      <c r="C5" s="172" t="s">
        <v>26</v>
      </c>
      <c r="D5" s="149"/>
      <c r="E5" s="63">
        <v>1200</v>
      </c>
      <c r="F5" s="57"/>
      <c r="G5" s="57"/>
      <c r="H5" s="57"/>
      <c r="I5" s="57"/>
      <c r="J5" s="163"/>
      <c r="K5" s="163"/>
      <c r="L5" s="163"/>
      <c r="M5" s="163"/>
      <c r="N5" s="163"/>
      <c r="O5" s="163"/>
      <c r="P5" s="163"/>
      <c r="Q5" s="163"/>
      <c r="R5" s="163"/>
      <c r="S5" s="163"/>
      <c r="T5" s="155"/>
      <c r="U5" s="155" t="s">
        <v>27</v>
      </c>
      <c r="V5" s="155" t="s">
        <v>27</v>
      </c>
      <c r="W5" s="155" t="s">
        <v>27</v>
      </c>
      <c r="X5" s="155" t="s">
        <v>27</v>
      </c>
      <c r="Y5" s="155"/>
      <c r="Z5" s="155" t="s">
        <v>27</v>
      </c>
      <c r="AA5" s="155" t="s">
        <v>27</v>
      </c>
      <c r="AB5" s="155" t="s">
        <v>27</v>
      </c>
      <c r="AC5" s="155" t="s">
        <v>27</v>
      </c>
      <c r="AD5" s="59"/>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c r="AMX5"/>
      <c r="AMY5"/>
      <c r="AMZ5"/>
      <c r="ANA5"/>
      <c r="ANB5"/>
      <c r="ANC5"/>
      <c r="AND5"/>
      <c r="ANE5"/>
      <c r="ANF5"/>
      <c r="ANG5"/>
      <c r="ANH5"/>
      <c r="ANI5"/>
      <c r="ANJ5"/>
      <c r="ANK5"/>
      <c r="ANL5"/>
      <c r="ANM5"/>
      <c r="ANN5"/>
      <c r="ANO5"/>
      <c r="ANP5"/>
      <c r="ANQ5"/>
      <c r="ANR5"/>
      <c r="ANS5"/>
      <c r="ANT5"/>
      <c r="ANU5"/>
      <c r="ANV5"/>
      <c r="ANW5"/>
      <c r="ANX5"/>
      <c r="ANY5"/>
      <c r="ANZ5"/>
      <c r="AOA5"/>
      <c r="AOB5"/>
      <c r="AOC5"/>
      <c r="AOD5"/>
      <c r="AOE5"/>
      <c r="AOF5"/>
      <c r="AOG5"/>
      <c r="AOH5"/>
      <c r="AOI5"/>
      <c r="AOJ5"/>
      <c r="AOK5"/>
      <c r="AOL5"/>
      <c r="AOM5"/>
      <c r="AON5"/>
      <c r="AOO5"/>
      <c r="AOP5"/>
      <c r="AOQ5"/>
      <c r="AOR5"/>
      <c r="AOS5"/>
      <c r="AOT5"/>
      <c r="AOU5"/>
      <c r="AOV5"/>
      <c r="AOW5"/>
      <c r="AOX5"/>
      <c r="AOY5"/>
      <c r="AOZ5"/>
      <c r="APA5"/>
      <c r="APB5"/>
      <c r="APC5"/>
      <c r="APD5"/>
      <c r="APE5"/>
      <c r="APF5"/>
      <c r="APG5"/>
      <c r="APH5"/>
      <c r="API5"/>
      <c r="APJ5"/>
      <c r="APK5"/>
      <c r="APL5"/>
      <c r="APM5"/>
      <c r="APN5"/>
      <c r="APO5"/>
      <c r="APP5"/>
      <c r="APQ5"/>
      <c r="APR5"/>
      <c r="APS5"/>
      <c r="APT5"/>
      <c r="APU5"/>
      <c r="APV5"/>
      <c r="APW5"/>
      <c r="APX5"/>
      <c r="APY5"/>
      <c r="APZ5"/>
      <c r="AQA5"/>
      <c r="AQB5"/>
      <c r="AQC5"/>
      <c r="AQD5"/>
      <c r="AQE5"/>
      <c r="AQF5"/>
      <c r="AQG5"/>
      <c r="AQH5"/>
      <c r="AQI5"/>
      <c r="AQJ5"/>
      <c r="AQK5"/>
      <c r="AQL5"/>
      <c r="AQM5"/>
      <c r="AQN5"/>
      <c r="AQO5"/>
      <c r="AQP5"/>
      <c r="AQQ5"/>
      <c r="AQR5"/>
      <c r="AQS5"/>
      <c r="AQT5"/>
      <c r="AQU5"/>
      <c r="AQV5"/>
      <c r="AQW5"/>
      <c r="AQX5"/>
      <c r="AQY5"/>
      <c r="AQZ5"/>
      <c r="ARA5"/>
      <c r="ARB5"/>
      <c r="ARC5"/>
      <c r="ARD5"/>
      <c r="ARE5"/>
      <c r="ARF5"/>
      <c r="ARG5"/>
      <c r="ARH5"/>
      <c r="ARI5"/>
      <c r="ARJ5"/>
      <c r="ARK5"/>
      <c r="ARL5"/>
      <c r="ARM5"/>
      <c r="ARN5"/>
      <c r="ARO5"/>
      <c r="ARP5"/>
      <c r="ARQ5"/>
      <c r="ARR5"/>
      <c r="ARS5"/>
      <c r="ART5"/>
      <c r="ARU5"/>
      <c r="ARV5"/>
      <c r="ARW5"/>
      <c r="ARX5"/>
      <c r="ARY5"/>
      <c r="ARZ5"/>
      <c r="ASA5"/>
      <c r="ASB5"/>
      <c r="ASC5"/>
      <c r="ASD5"/>
      <c r="ASE5"/>
      <c r="ASF5"/>
      <c r="ASG5"/>
      <c r="ASH5"/>
      <c r="ASI5"/>
      <c r="ASJ5"/>
      <c r="ASK5"/>
      <c r="ASL5"/>
      <c r="ASM5"/>
      <c r="ASN5"/>
      <c r="ASO5"/>
      <c r="ASP5"/>
      <c r="ASQ5"/>
      <c r="ASR5"/>
      <c r="ASS5"/>
      <c r="AST5"/>
      <c r="ASU5"/>
      <c r="ASV5"/>
      <c r="ASW5"/>
      <c r="ASX5"/>
      <c r="ASY5"/>
      <c r="ASZ5"/>
      <c r="ATA5"/>
      <c r="ATB5"/>
      <c r="ATC5"/>
      <c r="ATD5"/>
      <c r="ATE5"/>
      <c r="ATF5"/>
      <c r="ATG5"/>
      <c r="ATH5"/>
      <c r="ATI5"/>
      <c r="ATJ5"/>
      <c r="ATK5"/>
      <c r="ATL5"/>
      <c r="ATM5"/>
      <c r="ATN5"/>
      <c r="ATO5"/>
      <c r="ATP5"/>
      <c r="ATQ5"/>
      <c r="ATR5"/>
      <c r="ATS5"/>
      <c r="ATT5"/>
      <c r="ATU5"/>
      <c r="ATV5"/>
      <c r="ATW5"/>
      <c r="ATX5"/>
      <c r="ATY5"/>
      <c r="ATZ5"/>
      <c r="AUA5"/>
      <c r="AUB5"/>
      <c r="AUC5"/>
      <c r="AUD5"/>
      <c r="AUE5"/>
      <c r="AUF5"/>
      <c r="AUG5"/>
      <c r="AUH5"/>
      <c r="AUI5"/>
      <c r="AUJ5"/>
      <c r="AUK5"/>
      <c r="AUL5"/>
      <c r="AUM5"/>
      <c r="AUN5"/>
      <c r="AUO5"/>
      <c r="AUP5"/>
      <c r="AUQ5"/>
      <c r="AUR5"/>
      <c r="AUS5"/>
      <c r="AUT5"/>
      <c r="AUU5"/>
      <c r="AUV5"/>
      <c r="AUW5"/>
      <c r="AUX5"/>
      <c r="AUY5"/>
      <c r="AUZ5"/>
      <c r="AVA5"/>
      <c r="AVB5"/>
      <c r="AVC5"/>
      <c r="AVD5"/>
      <c r="AVE5"/>
      <c r="AVF5"/>
      <c r="AVG5"/>
      <c r="AVH5"/>
      <c r="AVI5"/>
      <c r="AVJ5"/>
      <c r="AVK5"/>
      <c r="AVL5"/>
      <c r="AVM5"/>
      <c r="AVN5"/>
      <c r="AVO5"/>
      <c r="AVP5"/>
      <c r="AVQ5"/>
      <c r="AVR5"/>
      <c r="AVS5"/>
      <c r="AVT5"/>
      <c r="AVU5"/>
      <c r="AVV5"/>
      <c r="AVW5"/>
      <c r="AVX5"/>
      <c r="AVY5"/>
      <c r="AVZ5"/>
      <c r="AWA5"/>
      <c r="AWB5"/>
      <c r="AWC5"/>
      <c r="AWD5"/>
      <c r="AWE5"/>
      <c r="AWF5"/>
      <c r="AWG5"/>
      <c r="AWH5"/>
      <c r="AWI5"/>
      <c r="AWJ5"/>
      <c r="AWK5"/>
      <c r="AWL5"/>
      <c r="AWM5"/>
      <c r="AWN5"/>
      <c r="AWO5"/>
      <c r="AWP5"/>
      <c r="AWQ5"/>
      <c r="AWR5"/>
      <c r="AWS5"/>
      <c r="AWT5"/>
      <c r="AWU5"/>
      <c r="AWV5"/>
      <c r="AWW5"/>
      <c r="AWX5"/>
      <c r="AWY5"/>
      <c r="AWZ5"/>
      <c r="AXA5"/>
      <c r="AXB5"/>
      <c r="AXC5"/>
      <c r="AXD5"/>
      <c r="AXE5"/>
      <c r="AXF5"/>
      <c r="AXG5"/>
      <c r="AXH5"/>
      <c r="AXI5"/>
      <c r="AXJ5"/>
      <c r="AXK5"/>
      <c r="AXL5"/>
      <c r="AXM5"/>
      <c r="AXN5"/>
      <c r="AXO5"/>
      <c r="AXP5"/>
      <c r="AXQ5"/>
      <c r="AXR5"/>
      <c r="AXS5"/>
      <c r="AXT5"/>
      <c r="AXU5"/>
      <c r="AXV5"/>
      <c r="AXW5"/>
      <c r="AXX5"/>
      <c r="AXY5"/>
      <c r="AXZ5"/>
      <c r="AYA5"/>
      <c r="AYB5"/>
      <c r="AYC5"/>
      <c r="AYD5"/>
      <c r="AYE5"/>
      <c r="AYF5"/>
      <c r="AYG5"/>
      <c r="AYH5"/>
      <c r="AYI5"/>
      <c r="AYJ5"/>
      <c r="AYK5"/>
      <c r="AYL5"/>
      <c r="AYM5"/>
      <c r="AYN5"/>
      <c r="AYO5"/>
      <c r="AYP5"/>
      <c r="AYQ5"/>
      <c r="AYR5"/>
      <c r="AYS5"/>
      <c r="AYT5"/>
      <c r="AYU5"/>
      <c r="AYV5"/>
      <c r="AYW5"/>
      <c r="AYX5"/>
      <c r="AYY5"/>
      <c r="AYZ5"/>
      <c r="AZA5"/>
      <c r="AZB5"/>
      <c r="AZC5"/>
      <c r="AZD5"/>
      <c r="AZE5"/>
      <c r="AZF5"/>
      <c r="AZG5"/>
      <c r="AZH5"/>
      <c r="AZI5"/>
      <c r="AZJ5"/>
      <c r="AZK5"/>
      <c r="AZL5"/>
      <c r="AZM5"/>
      <c r="AZN5"/>
      <c r="AZO5"/>
      <c r="AZP5"/>
      <c r="AZQ5"/>
      <c r="AZR5"/>
      <c r="AZS5"/>
      <c r="AZT5"/>
      <c r="AZU5"/>
      <c r="AZV5"/>
      <c r="AZW5"/>
      <c r="AZX5"/>
      <c r="AZY5"/>
      <c r="AZZ5"/>
      <c r="BAA5"/>
      <c r="BAB5"/>
      <c r="BAC5"/>
      <c r="BAD5"/>
      <c r="BAE5"/>
      <c r="BAF5"/>
      <c r="BAG5"/>
      <c r="BAH5"/>
      <c r="BAI5"/>
      <c r="BAJ5"/>
      <c r="BAK5"/>
      <c r="BAL5"/>
      <c r="BAM5"/>
      <c r="BAN5"/>
      <c r="BAO5"/>
      <c r="BAP5"/>
      <c r="BAQ5"/>
      <c r="BAR5"/>
      <c r="BAS5"/>
      <c r="BAT5"/>
      <c r="BAU5"/>
      <c r="BAV5"/>
      <c r="BAW5"/>
      <c r="BAX5"/>
      <c r="BAY5"/>
      <c r="BAZ5"/>
      <c r="BBA5"/>
      <c r="BBB5"/>
      <c r="BBC5"/>
      <c r="BBD5"/>
      <c r="BBE5"/>
      <c r="BBF5"/>
      <c r="BBG5"/>
      <c r="BBH5"/>
      <c r="BBI5"/>
      <c r="BBJ5"/>
      <c r="BBK5"/>
      <c r="BBL5"/>
      <c r="BBM5"/>
      <c r="BBN5"/>
      <c r="BBO5"/>
      <c r="BBP5"/>
      <c r="BBQ5"/>
      <c r="BBR5"/>
      <c r="BBS5"/>
      <c r="BBT5"/>
      <c r="BBU5"/>
      <c r="BBV5"/>
      <c r="BBW5"/>
      <c r="BBX5"/>
      <c r="BBY5"/>
      <c r="BBZ5"/>
      <c r="BCA5"/>
      <c r="BCB5"/>
      <c r="BCC5"/>
      <c r="BCD5"/>
      <c r="BCE5"/>
      <c r="BCF5"/>
      <c r="BCG5"/>
      <c r="BCH5"/>
      <c r="BCI5"/>
      <c r="BCJ5"/>
      <c r="BCK5"/>
      <c r="BCL5"/>
      <c r="BCM5"/>
      <c r="BCN5"/>
      <c r="BCO5"/>
      <c r="BCP5"/>
      <c r="BCQ5"/>
      <c r="BCR5"/>
      <c r="BCS5"/>
      <c r="BCT5"/>
      <c r="BCU5"/>
      <c r="BCV5"/>
      <c r="BCW5"/>
      <c r="BCX5"/>
      <c r="BCY5"/>
      <c r="BCZ5"/>
      <c r="BDA5"/>
      <c r="BDB5"/>
      <c r="BDC5"/>
      <c r="BDD5"/>
      <c r="BDE5"/>
      <c r="BDF5"/>
      <c r="BDG5"/>
      <c r="BDH5"/>
      <c r="BDI5"/>
      <c r="BDJ5"/>
      <c r="BDK5"/>
      <c r="BDL5"/>
      <c r="BDM5"/>
      <c r="BDN5"/>
      <c r="BDO5"/>
      <c r="BDP5"/>
      <c r="BDQ5"/>
      <c r="BDR5"/>
      <c r="BDS5"/>
      <c r="BDT5"/>
      <c r="BDU5"/>
      <c r="BDV5"/>
      <c r="BDW5"/>
      <c r="BDX5"/>
      <c r="BDY5"/>
      <c r="BDZ5"/>
      <c r="BEA5"/>
      <c r="BEB5"/>
      <c r="BEC5"/>
      <c r="BED5"/>
      <c r="BEE5"/>
      <c r="BEF5"/>
      <c r="BEG5"/>
      <c r="BEH5"/>
      <c r="BEI5"/>
      <c r="BEJ5"/>
      <c r="BEK5"/>
      <c r="BEL5"/>
      <c r="BEM5"/>
      <c r="BEN5"/>
      <c r="BEO5"/>
      <c r="BEP5"/>
      <c r="BEQ5"/>
      <c r="BER5"/>
      <c r="BES5"/>
      <c r="BET5"/>
      <c r="BEU5"/>
      <c r="BEV5"/>
      <c r="BEW5"/>
      <c r="BEX5"/>
      <c r="BEY5"/>
      <c r="BEZ5"/>
      <c r="BFA5"/>
      <c r="BFB5"/>
      <c r="BFC5"/>
      <c r="BFD5"/>
      <c r="BFE5"/>
      <c r="BFF5"/>
      <c r="BFG5"/>
      <c r="BFH5"/>
      <c r="BFI5"/>
      <c r="BFJ5"/>
      <c r="BFK5"/>
      <c r="BFL5"/>
      <c r="BFM5"/>
      <c r="BFN5"/>
      <c r="BFO5"/>
      <c r="BFP5"/>
      <c r="BFQ5"/>
      <c r="BFR5"/>
      <c r="BFS5"/>
      <c r="BFT5"/>
      <c r="BFU5"/>
      <c r="BFV5"/>
      <c r="BFW5"/>
      <c r="BFX5"/>
      <c r="BFY5"/>
    </row>
    <row r="6" spans="1:1533" s="1" customFormat="1" ht="16.899999999999999" customHeight="1" x14ac:dyDescent="0.3">
      <c r="A6" s="59"/>
      <c r="B6" s="167"/>
      <c r="C6" s="172" t="s">
        <v>28</v>
      </c>
      <c r="D6" s="149"/>
      <c r="E6" s="63">
        <v>50</v>
      </c>
      <c r="F6" s="57"/>
      <c r="G6" s="57"/>
      <c r="H6" s="57"/>
      <c r="I6" s="57"/>
      <c r="J6" s="79">
        <v>0</v>
      </c>
      <c r="K6" s="80">
        <v>1200</v>
      </c>
      <c r="L6" s="81">
        <v>0</v>
      </c>
      <c r="M6" s="81">
        <v>0</v>
      </c>
      <c r="N6" s="81">
        <v>7.6799999999999993E-3</v>
      </c>
      <c r="O6" s="80">
        <v>0</v>
      </c>
      <c r="P6" s="81">
        <v>0.25</v>
      </c>
      <c r="Q6" s="82">
        <v>0.23271722988266166</v>
      </c>
      <c r="R6" s="82">
        <v>287.92759825672118</v>
      </c>
      <c r="S6" s="82">
        <v>0</v>
      </c>
      <c r="T6" s="83">
        <v>5.0602679166666664E-3</v>
      </c>
      <c r="U6" s="88">
        <v>4.3896299999999994E-3</v>
      </c>
      <c r="V6" s="83">
        <v>6.706379166666667E-4</v>
      </c>
      <c r="W6" s="83">
        <v>0</v>
      </c>
      <c r="X6" s="83">
        <v>0</v>
      </c>
      <c r="Y6" s="83">
        <v>302.5148533613625</v>
      </c>
      <c r="Z6" s="83">
        <v>4.3896299999999994E-3</v>
      </c>
      <c r="AA6" s="83">
        <v>6.706379166666667E-4</v>
      </c>
      <c r="AB6" s="83">
        <v>262.47512628070507</v>
      </c>
      <c r="AC6" s="83">
        <v>40.034666812740788</v>
      </c>
      <c r="AD6" s="59"/>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c r="AMN6"/>
      <c r="AMO6"/>
      <c r="AMP6"/>
      <c r="AMQ6"/>
      <c r="AMR6"/>
      <c r="AMS6"/>
      <c r="AMT6"/>
      <c r="AMU6"/>
      <c r="AMV6"/>
      <c r="AMW6"/>
      <c r="AMX6"/>
      <c r="AMY6"/>
      <c r="AMZ6"/>
      <c r="ANA6"/>
      <c r="ANB6"/>
      <c r="ANC6"/>
      <c r="AND6"/>
      <c r="ANE6"/>
      <c r="ANF6"/>
      <c r="ANG6"/>
      <c r="ANH6"/>
      <c r="ANI6"/>
      <c r="ANJ6"/>
      <c r="ANK6"/>
      <c r="ANL6"/>
      <c r="ANM6"/>
      <c r="ANN6"/>
      <c r="ANO6"/>
      <c r="ANP6"/>
      <c r="ANQ6"/>
      <c r="ANR6"/>
      <c r="ANS6"/>
      <c r="ANT6"/>
      <c r="ANU6"/>
      <c r="ANV6"/>
      <c r="ANW6"/>
      <c r="ANX6"/>
      <c r="ANY6"/>
      <c r="ANZ6"/>
      <c r="AOA6"/>
      <c r="AOB6"/>
      <c r="AOC6"/>
      <c r="AOD6"/>
      <c r="AOE6"/>
      <c r="AOF6"/>
      <c r="AOG6"/>
      <c r="AOH6"/>
      <c r="AOI6"/>
      <c r="AOJ6"/>
      <c r="AOK6"/>
      <c r="AOL6"/>
      <c r="AOM6"/>
      <c r="AON6"/>
      <c r="AOO6"/>
      <c r="AOP6"/>
      <c r="AOQ6"/>
      <c r="AOR6"/>
      <c r="AOS6"/>
      <c r="AOT6"/>
      <c r="AOU6"/>
      <c r="AOV6"/>
      <c r="AOW6"/>
      <c r="AOX6"/>
      <c r="AOY6"/>
      <c r="AOZ6"/>
      <c r="APA6"/>
      <c r="APB6"/>
      <c r="APC6"/>
      <c r="APD6"/>
      <c r="APE6"/>
      <c r="APF6"/>
      <c r="APG6"/>
      <c r="APH6"/>
      <c r="API6"/>
      <c r="APJ6"/>
      <c r="APK6"/>
      <c r="APL6"/>
      <c r="APM6"/>
      <c r="APN6"/>
      <c r="APO6"/>
      <c r="APP6"/>
      <c r="APQ6"/>
      <c r="APR6"/>
      <c r="APS6"/>
      <c r="APT6"/>
      <c r="APU6"/>
      <c r="APV6"/>
      <c r="APW6"/>
      <c r="APX6"/>
      <c r="APY6"/>
      <c r="APZ6"/>
      <c r="AQA6"/>
      <c r="AQB6"/>
      <c r="AQC6"/>
      <c r="AQD6"/>
      <c r="AQE6"/>
      <c r="AQF6"/>
      <c r="AQG6"/>
      <c r="AQH6"/>
      <c r="AQI6"/>
      <c r="AQJ6"/>
      <c r="AQK6"/>
      <c r="AQL6"/>
      <c r="AQM6"/>
      <c r="AQN6"/>
      <c r="AQO6"/>
      <c r="AQP6"/>
      <c r="AQQ6"/>
      <c r="AQR6"/>
      <c r="AQS6"/>
      <c r="AQT6"/>
      <c r="AQU6"/>
      <c r="AQV6"/>
      <c r="AQW6"/>
      <c r="AQX6"/>
      <c r="AQY6"/>
      <c r="AQZ6"/>
      <c r="ARA6"/>
      <c r="ARB6"/>
      <c r="ARC6"/>
      <c r="ARD6"/>
      <c r="ARE6"/>
      <c r="ARF6"/>
      <c r="ARG6"/>
      <c r="ARH6"/>
      <c r="ARI6"/>
      <c r="ARJ6"/>
      <c r="ARK6"/>
      <c r="ARL6"/>
      <c r="ARM6"/>
      <c r="ARN6"/>
      <c r="ARO6"/>
      <c r="ARP6"/>
      <c r="ARQ6"/>
      <c r="ARR6"/>
      <c r="ARS6"/>
      <c r="ART6"/>
      <c r="ARU6"/>
      <c r="ARV6"/>
      <c r="ARW6"/>
      <c r="ARX6"/>
      <c r="ARY6"/>
      <c r="ARZ6"/>
      <c r="ASA6"/>
      <c r="ASB6"/>
      <c r="ASC6"/>
      <c r="ASD6"/>
      <c r="ASE6"/>
      <c r="ASF6"/>
      <c r="ASG6"/>
      <c r="ASH6"/>
      <c r="ASI6"/>
      <c r="ASJ6"/>
      <c r="ASK6"/>
      <c r="ASL6"/>
      <c r="ASM6"/>
      <c r="ASN6"/>
      <c r="ASO6"/>
      <c r="ASP6"/>
      <c r="ASQ6"/>
      <c r="ASR6"/>
      <c r="ASS6"/>
      <c r="AST6"/>
      <c r="ASU6"/>
      <c r="ASV6"/>
      <c r="ASW6"/>
      <c r="ASX6"/>
      <c r="ASY6"/>
      <c r="ASZ6"/>
      <c r="ATA6"/>
      <c r="ATB6"/>
      <c r="ATC6"/>
      <c r="ATD6"/>
      <c r="ATE6"/>
      <c r="ATF6"/>
      <c r="ATG6"/>
      <c r="ATH6"/>
      <c r="ATI6"/>
      <c r="ATJ6"/>
      <c r="ATK6"/>
      <c r="ATL6"/>
      <c r="ATM6"/>
      <c r="ATN6"/>
      <c r="ATO6"/>
      <c r="ATP6"/>
      <c r="ATQ6"/>
      <c r="ATR6"/>
      <c r="ATS6"/>
      <c r="ATT6"/>
      <c r="ATU6"/>
      <c r="ATV6"/>
      <c r="ATW6"/>
      <c r="ATX6"/>
      <c r="ATY6"/>
      <c r="ATZ6"/>
      <c r="AUA6"/>
      <c r="AUB6"/>
      <c r="AUC6"/>
      <c r="AUD6"/>
      <c r="AUE6"/>
      <c r="AUF6"/>
      <c r="AUG6"/>
      <c r="AUH6"/>
      <c r="AUI6"/>
      <c r="AUJ6"/>
      <c r="AUK6"/>
      <c r="AUL6"/>
      <c r="AUM6"/>
      <c r="AUN6"/>
      <c r="AUO6"/>
      <c r="AUP6"/>
      <c r="AUQ6"/>
      <c r="AUR6"/>
      <c r="AUS6"/>
      <c r="AUT6"/>
      <c r="AUU6"/>
      <c r="AUV6"/>
      <c r="AUW6"/>
      <c r="AUX6"/>
      <c r="AUY6"/>
      <c r="AUZ6"/>
      <c r="AVA6"/>
      <c r="AVB6"/>
      <c r="AVC6"/>
      <c r="AVD6"/>
      <c r="AVE6"/>
      <c r="AVF6"/>
      <c r="AVG6"/>
      <c r="AVH6"/>
      <c r="AVI6"/>
      <c r="AVJ6"/>
      <c r="AVK6"/>
      <c r="AVL6"/>
      <c r="AVM6"/>
      <c r="AVN6"/>
      <c r="AVO6"/>
      <c r="AVP6"/>
      <c r="AVQ6"/>
      <c r="AVR6"/>
      <c r="AVS6"/>
      <c r="AVT6"/>
      <c r="AVU6"/>
      <c r="AVV6"/>
      <c r="AVW6"/>
      <c r="AVX6"/>
      <c r="AVY6"/>
      <c r="AVZ6"/>
      <c r="AWA6"/>
      <c r="AWB6"/>
      <c r="AWC6"/>
      <c r="AWD6"/>
      <c r="AWE6"/>
      <c r="AWF6"/>
      <c r="AWG6"/>
      <c r="AWH6"/>
      <c r="AWI6"/>
      <c r="AWJ6"/>
      <c r="AWK6"/>
      <c r="AWL6"/>
      <c r="AWM6"/>
      <c r="AWN6"/>
      <c r="AWO6"/>
      <c r="AWP6"/>
      <c r="AWQ6"/>
      <c r="AWR6"/>
      <c r="AWS6"/>
      <c r="AWT6"/>
      <c r="AWU6"/>
      <c r="AWV6"/>
      <c r="AWW6"/>
      <c r="AWX6"/>
      <c r="AWY6"/>
      <c r="AWZ6"/>
      <c r="AXA6"/>
      <c r="AXB6"/>
      <c r="AXC6"/>
      <c r="AXD6"/>
      <c r="AXE6"/>
      <c r="AXF6"/>
      <c r="AXG6"/>
      <c r="AXH6"/>
      <c r="AXI6"/>
      <c r="AXJ6"/>
      <c r="AXK6"/>
      <c r="AXL6"/>
      <c r="AXM6"/>
      <c r="AXN6"/>
      <c r="AXO6"/>
      <c r="AXP6"/>
      <c r="AXQ6"/>
      <c r="AXR6"/>
      <c r="AXS6"/>
      <c r="AXT6"/>
      <c r="AXU6"/>
      <c r="AXV6"/>
      <c r="AXW6"/>
      <c r="AXX6"/>
      <c r="AXY6"/>
      <c r="AXZ6"/>
      <c r="AYA6"/>
      <c r="AYB6"/>
      <c r="AYC6"/>
      <c r="AYD6"/>
      <c r="AYE6"/>
      <c r="AYF6"/>
      <c r="AYG6"/>
      <c r="AYH6"/>
      <c r="AYI6"/>
      <c r="AYJ6"/>
      <c r="AYK6"/>
      <c r="AYL6"/>
      <c r="AYM6"/>
      <c r="AYN6"/>
      <c r="AYO6"/>
      <c r="AYP6"/>
      <c r="AYQ6"/>
      <c r="AYR6"/>
      <c r="AYS6"/>
      <c r="AYT6"/>
      <c r="AYU6"/>
      <c r="AYV6"/>
      <c r="AYW6"/>
      <c r="AYX6"/>
      <c r="AYY6"/>
      <c r="AYZ6"/>
      <c r="AZA6"/>
      <c r="AZB6"/>
      <c r="AZC6"/>
      <c r="AZD6"/>
      <c r="AZE6"/>
      <c r="AZF6"/>
      <c r="AZG6"/>
      <c r="AZH6"/>
      <c r="AZI6"/>
      <c r="AZJ6"/>
      <c r="AZK6"/>
      <c r="AZL6"/>
      <c r="AZM6"/>
      <c r="AZN6"/>
      <c r="AZO6"/>
      <c r="AZP6"/>
      <c r="AZQ6"/>
      <c r="AZR6"/>
      <c r="AZS6"/>
      <c r="AZT6"/>
      <c r="AZU6"/>
      <c r="AZV6"/>
      <c r="AZW6"/>
      <c r="AZX6"/>
      <c r="AZY6"/>
      <c r="AZZ6"/>
      <c r="BAA6"/>
      <c r="BAB6"/>
      <c r="BAC6"/>
      <c r="BAD6"/>
      <c r="BAE6"/>
      <c r="BAF6"/>
      <c r="BAG6"/>
      <c r="BAH6"/>
      <c r="BAI6"/>
      <c r="BAJ6"/>
      <c r="BAK6"/>
      <c r="BAL6"/>
      <c r="BAM6"/>
      <c r="BAN6"/>
      <c r="BAO6"/>
      <c r="BAP6"/>
      <c r="BAQ6"/>
      <c r="BAR6"/>
      <c r="BAS6"/>
      <c r="BAT6"/>
      <c r="BAU6"/>
      <c r="BAV6"/>
      <c r="BAW6"/>
      <c r="BAX6"/>
      <c r="BAY6"/>
      <c r="BAZ6"/>
      <c r="BBA6"/>
      <c r="BBB6"/>
      <c r="BBC6"/>
      <c r="BBD6"/>
      <c r="BBE6"/>
      <c r="BBF6"/>
      <c r="BBG6"/>
      <c r="BBH6"/>
      <c r="BBI6"/>
      <c r="BBJ6"/>
      <c r="BBK6"/>
      <c r="BBL6"/>
      <c r="BBM6"/>
      <c r="BBN6"/>
      <c r="BBO6"/>
      <c r="BBP6"/>
      <c r="BBQ6"/>
      <c r="BBR6"/>
      <c r="BBS6"/>
      <c r="BBT6"/>
      <c r="BBU6"/>
      <c r="BBV6"/>
      <c r="BBW6"/>
      <c r="BBX6"/>
      <c r="BBY6"/>
      <c r="BBZ6"/>
      <c r="BCA6"/>
      <c r="BCB6"/>
      <c r="BCC6"/>
      <c r="BCD6"/>
      <c r="BCE6"/>
      <c r="BCF6"/>
      <c r="BCG6"/>
      <c r="BCH6"/>
      <c r="BCI6"/>
      <c r="BCJ6"/>
      <c r="BCK6"/>
      <c r="BCL6"/>
      <c r="BCM6"/>
      <c r="BCN6"/>
      <c r="BCO6"/>
      <c r="BCP6"/>
      <c r="BCQ6"/>
      <c r="BCR6"/>
      <c r="BCS6"/>
      <c r="BCT6"/>
      <c r="BCU6"/>
      <c r="BCV6"/>
      <c r="BCW6"/>
      <c r="BCX6"/>
      <c r="BCY6"/>
      <c r="BCZ6"/>
      <c r="BDA6"/>
      <c r="BDB6"/>
      <c r="BDC6"/>
      <c r="BDD6"/>
      <c r="BDE6"/>
      <c r="BDF6"/>
      <c r="BDG6"/>
      <c r="BDH6"/>
      <c r="BDI6"/>
      <c r="BDJ6"/>
      <c r="BDK6"/>
      <c r="BDL6"/>
      <c r="BDM6"/>
      <c r="BDN6"/>
      <c r="BDO6"/>
      <c r="BDP6"/>
      <c r="BDQ6"/>
      <c r="BDR6"/>
      <c r="BDS6"/>
      <c r="BDT6"/>
      <c r="BDU6"/>
      <c r="BDV6"/>
      <c r="BDW6"/>
      <c r="BDX6"/>
      <c r="BDY6"/>
      <c r="BDZ6"/>
      <c r="BEA6"/>
      <c r="BEB6"/>
      <c r="BEC6"/>
      <c r="BED6"/>
      <c r="BEE6"/>
      <c r="BEF6"/>
      <c r="BEG6"/>
      <c r="BEH6"/>
      <c r="BEI6"/>
      <c r="BEJ6"/>
      <c r="BEK6"/>
      <c r="BEL6"/>
      <c r="BEM6"/>
      <c r="BEN6"/>
      <c r="BEO6"/>
      <c r="BEP6"/>
      <c r="BEQ6"/>
      <c r="BER6"/>
      <c r="BES6"/>
      <c r="BET6"/>
      <c r="BEU6"/>
      <c r="BEV6"/>
      <c r="BEW6"/>
      <c r="BEX6"/>
      <c r="BEY6"/>
      <c r="BEZ6"/>
      <c r="BFA6"/>
      <c r="BFB6"/>
      <c r="BFC6"/>
      <c r="BFD6"/>
      <c r="BFE6"/>
      <c r="BFF6"/>
      <c r="BFG6"/>
      <c r="BFH6"/>
      <c r="BFI6"/>
      <c r="BFJ6"/>
      <c r="BFK6"/>
      <c r="BFL6"/>
      <c r="BFM6"/>
      <c r="BFN6"/>
      <c r="BFO6"/>
      <c r="BFP6"/>
      <c r="BFQ6"/>
      <c r="BFR6"/>
      <c r="BFS6"/>
      <c r="BFT6"/>
      <c r="BFU6"/>
      <c r="BFV6"/>
      <c r="BFW6"/>
      <c r="BFX6"/>
      <c r="BFY6"/>
    </row>
    <row r="7" spans="1:1533" s="1" customFormat="1" ht="18.75" x14ac:dyDescent="0.3">
      <c r="A7" s="59"/>
      <c r="B7" s="57"/>
      <c r="C7" s="57"/>
      <c r="D7" s="57"/>
      <c r="E7" s="57"/>
      <c r="F7" s="57"/>
      <c r="G7" s="57"/>
      <c r="H7" s="57"/>
      <c r="I7" s="57"/>
      <c r="J7" s="84">
        <v>1</v>
      </c>
      <c r="K7" s="85">
        <v>1200</v>
      </c>
      <c r="L7" s="86">
        <v>0</v>
      </c>
      <c r="M7" s="86">
        <v>0</v>
      </c>
      <c r="N7" s="86">
        <v>0.19281625135610592</v>
      </c>
      <c r="O7" s="85">
        <v>0</v>
      </c>
      <c r="P7" s="86">
        <v>0.54507821155405445</v>
      </c>
      <c r="Q7" s="87">
        <v>0.50739636584901993</v>
      </c>
      <c r="R7" s="87">
        <v>286.7931748280518</v>
      </c>
      <c r="S7" s="87">
        <v>0</v>
      </c>
      <c r="T7" s="88">
        <v>0.13841882481991086</v>
      </c>
      <c r="U7" s="88">
        <v>9.7609804220485444E-2</v>
      </c>
      <c r="V7" s="88">
        <v>4.0013348599425416E-2</v>
      </c>
      <c r="W7" s="88">
        <v>0</v>
      </c>
      <c r="X7" s="88">
        <v>7.9567199999999976E-4</v>
      </c>
      <c r="Y7" s="88">
        <v>216.20396701708952</v>
      </c>
      <c r="Z7" s="88">
        <v>9.7609804220485444E-2</v>
      </c>
      <c r="AA7" s="88">
        <v>4.0013348599425416E-2</v>
      </c>
      <c r="AB7" s="88">
        <v>186.68726991721709</v>
      </c>
      <c r="AC7" s="88">
        <v>29.379073947052522</v>
      </c>
      <c r="AD7" s="59"/>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c r="AML7"/>
      <c r="AMM7"/>
      <c r="AMN7"/>
      <c r="AMO7"/>
      <c r="AMP7"/>
      <c r="AMQ7"/>
      <c r="AMR7"/>
      <c r="AMS7"/>
      <c r="AMT7"/>
      <c r="AMU7"/>
      <c r="AMV7"/>
      <c r="AMW7"/>
      <c r="AMX7"/>
      <c r="AMY7"/>
      <c r="AMZ7"/>
      <c r="ANA7"/>
      <c r="ANB7"/>
      <c r="ANC7"/>
      <c r="AND7"/>
      <c r="ANE7"/>
      <c r="ANF7"/>
      <c r="ANG7"/>
      <c r="ANH7"/>
      <c r="ANI7"/>
      <c r="ANJ7"/>
      <c r="ANK7"/>
      <c r="ANL7"/>
      <c r="ANM7"/>
      <c r="ANN7"/>
      <c r="ANO7"/>
      <c r="ANP7"/>
      <c r="ANQ7"/>
      <c r="ANR7"/>
      <c r="ANS7"/>
      <c r="ANT7"/>
      <c r="ANU7"/>
      <c r="ANV7"/>
      <c r="ANW7"/>
      <c r="ANX7"/>
      <c r="ANY7"/>
      <c r="ANZ7"/>
      <c r="AOA7"/>
      <c r="AOB7"/>
      <c r="AOC7"/>
      <c r="AOD7"/>
      <c r="AOE7"/>
      <c r="AOF7"/>
      <c r="AOG7"/>
      <c r="AOH7"/>
      <c r="AOI7"/>
      <c r="AOJ7"/>
      <c r="AOK7"/>
      <c r="AOL7"/>
      <c r="AOM7"/>
      <c r="AON7"/>
      <c r="AOO7"/>
      <c r="AOP7"/>
      <c r="AOQ7"/>
      <c r="AOR7"/>
      <c r="AOS7"/>
      <c r="AOT7"/>
      <c r="AOU7"/>
      <c r="AOV7"/>
      <c r="AOW7"/>
      <c r="AOX7"/>
      <c r="AOY7"/>
      <c r="AOZ7"/>
      <c r="APA7"/>
      <c r="APB7"/>
      <c r="APC7"/>
      <c r="APD7"/>
      <c r="APE7"/>
      <c r="APF7"/>
      <c r="APG7"/>
      <c r="APH7"/>
      <c r="API7"/>
      <c r="APJ7"/>
      <c r="APK7"/>
      <c r="APL7"/>
      <c r="APM7"/>
      <c r="APN7"/>
      <c r="APO7"/>
      <c r="APP7"/>
      <c r="APQ7"/>
      <c r="APR7"/>
      <c r="APS7"/>
      <c r="APT7"/>
      <c r="APU7"/>
      <c r="APV7"/>
      <c r="APW7"/>
      <c r="APX7"/>
      <c r="APY7"/>
      <c r="APZ7"/>
      <c r="AQA7"/>
      <c r="AQB7"/>
      <c r="AQC7"/>
      <c r="AQD7"/>
      <c r="AQE7"/>
      <c r="AQF7"/>
      <c r="AQG7"/>
      <c r="AQH7"/>
      <c r="AQI7"/>
      <c r="AQJ7"/>
      <c r="AQK7"/>
      <c r="AQL7"/>
      <c r="AQM7"/>
      <c r="AQN7"/>
      <c r="AQO7"/>
      <c r="AQP7"/>
      <c r="AQQ7"/>
      <c r="AQR7"/>
      <c r="AQS7"/>
      <c r="AQT7"/>
      <c r="AQU7"/>
      <c r="AQV7"/>
      <c r="AQW7"/>
      <c r="AQX7"/>
      <c r="AQY7"/>
      <c r="AQZ7"/>
      <c r="ARA7"/>
      <c r="ARB7"/>
      <c r="ARC7"/>
      <c r="ARD7"/>
      <c r="ARE7"/>
      <c r="ARF7"/>
      <c r="ARG7"/>
      <c r="ARH7"/>
      <c r="ARI7"/>
      <c r="ARJ7"/>
      <c r="ARK7"/>
      <c r="ARL7"/>
      <c r="ARM7"/>
      <c r="ARN7"/>
      <c r="ARO7"/>
      <c r="ARP7"/>
      <c r="ARQ7"/>
      <c r="ARR7"/>
      <c r="ARS7"/>
      <c r="ART7"/>
      <c r="ARU7"/>
      <c r="ARV7"/>
      <c r="ARW7"/>
      <c r="ARX7"/>
      <c r="ARY7"/>
      <c r="ARZ7"/>
      <c r="ASA7"/>
      <c r="ASB7"/>
      <c r="ASC7"/>
      <c r="ASD7"/>
      <c r="ASE7"/>
      <c r="ASF7"/>
      <c r="ASG7"/>
      <c r="ASH7"/>
      <c r="ASI7"/>
      <c r="ASJ7"/>
      <c r="ASK7"/>
      <c r="ASL7"/>
      <c r="ASM7"/>
      <c r="ASN7"/>
      <c r="ASO7"/>
      <c r="ASP7"/>
      <c r="ASQ7"/>
      <c r="ASR7"/>
      <c r="ASS7"/>
      <c r="AST7"/>
      <c r="ASU7"/>
      <c r="ASV7"/>
      <c r="ASW7"/>
      <c r="ASX7"/>
      <c r="ASY7"/>
      <c r="ASZ7"/>
      <c r="ATA7"/>
      <c r="ATB7"/>
      <c r="ATC7"/>
      <c r="ATD7"/>
      <c r="ATE7"/>
      <c r="ATF7"/>
      <c r="ATG7"/>
      <c r="ATH7"/>
      <c r="ATI7"/>
      <c r="ATJ7"/>
      <c r="ATK7"/>
      <c r="ATL7"/>
      <c r="ATM7"/>
      <c r="ATN7"/>
      <c r="ATO7"/>
      <c r="ATP7"/>
      <c r="ATQ7"/>
      <c r="ATR7"/>
      <c r="ATS7"/>
      <c r="ATT7"/>
      <c r="ATU7"/>
      <c r="ATV7"/>
      <c r="ATW7"/>
      <c r="ATX7"/>
      <c r="ATY7"/>
      <c r="ATZ7"/>
      <c r="AUA7"/>
      <c r="AUB7"/>
      <c r="AUC7"/>
      <c r="AUD7"/>
      <c r="AUE7"/>
      <c r="AUF7"/>
      <c r="AUG7"/>
      <c r="AUH7"/>
      <c r="AUI7"/>
      <c r="AUJ7"/>
      <c r="AUK7"/>
      <c r="AUL7"/>
      <c r="AUM7"/>
      <c r="AUN7"/>
      <c r="AUO7"/>
      <c r="AUP7"/>
      <c r="AUQ7"/>
      <c r="AUR7"/>
      <c r="AUS7"/>
      <c r="AUT7"/>
      <c r="AUU7"/>
      <c r="AUV7"/>
      <c r="AUW7"/>
      <c r="AUX7"/>
      <c r="AUY7"/>
      <c r="AUZ7"/>
      <c r="AVA7"/>
      <c r="AVB7"/>
      <c r="AVC7"/>
      <c r="AVD7"/>
      <c r="AVE7"/>
      <c r="AVF7"/>
      <c r="AVG7"/>
      <c r="AVH7"/>
      <c r="AVI7"/>
      <c r="AVJ7"/>
      <c r="AVK7"/>
      <c r="AVL7"/>
      <c r="AVM7"/>
      <c r="AVN7"/>
      <c r="AVO7"/>
      <c r="AVP7"/>
      <c r="AVQ7"/>
      <c r="AVR7"/>
      <c r="AVS7"/>
      <c r="AVT7"/>
      <c r="AVU7"/>
      <c r="AVV7"/>
      <c r="AVW7"/>
      <c r="AVX7"/>
      <c r="AVY7"/>
      <c r="AVZ7"/>
      <c r="AWA7"/>
      <c r="AWB7"/>
      <c r="AWC7"/>
      <c r="AWD7"/>
      <c r="AWE7"/>
      <c r="AWF7"/>
      <c r="AWG7"/>
      <c r="AWH7"/>
      <c r="AWI7"/>
      <c r="AWJ7"/>
      <c r="AWK7"/>
      <c r="AWL7"/>
      <c r="AWM7"/>
      <c r="AWN7"/>
      <c r="AWO7"/>
      <c r="AWP7"/>
      <c r="AWQ7"/>
      <c r="AWR7"/>
      <c r="AWS7"/>
      <c r="AWT7"/>
      <c r="AWU7"/>
      <c r="AWV7"/>
      <c r="AWW7"/>
      <c r="AWX7"/>
      <c r="AWY7"/>
      <c r="AWZ7"/>
      <c r="AXA7"/>
      <c r="AXB7"/>
      <c r="AXC7"/>
      <c r="AXD7"/>
      <c r="AXE7"/>
      <c r="AXF7"/>
      <c r="AXG7"/>
      <c r="AXH7"/>
      <c r="AXI7"/>
      <c r="AXJ7"/>
      <c r="AXK7"/>
      <c r="AXL7"/>
      <c r="AXM7"/>
      <c r="AXN7"/>
      <c r="AXO7"/>
      <c r="AXP7"/>
      <c r="AXQ7"/>
      <c r="AXR7"/>
      <c r="AXS7"/>
      <c r="AXT7"/>
      <c r="AXU7"/>
      <c r="AXV7"/>
      <c r="AXW7"/>
      <c r="AXX7"/>
      <c r="AXY7"/>
      <c r="AXZ7"/>
      <c r="AYA7"/>
      <c r="AYB7"/>
      <c r="AYC7"/>
      <c r="AYD7"/>
      <c r="AYE7"/>
      <c r="AYF7"/>
      <c r="AYG7"/>
      <c r="AYH7"/>
      <c r="AYI7"/>
      <c r="AYJ7"/>
      <c r="AYK7"/>
      <c r="AYL7"/>
      <c r="AYM7"/>
      <c r="AYN7"/>
      <c r="AYO7"/>
      <c r="AYP7"/>
      <c r="AYQ7"/>
      <c r="AYR7"/>
      <c r="AYS7"/>
      <c r="AYT7"/>
      <c r="AYU7"/>
      <c r="AYV7"/>
      <c r="AYW7"/>
      <c r="AYX7"/>
      <c r="AYY7"/>
      <c r="AYZ7"/>
      <c r="AZA7"/>
      <c r="AZB7"/>
      <c r="AZC7"/>
      <c r="AZD7"/>
      <c r="AZE7"/>
      <c r="AZF7"/>
      <c r="AZG7"/>
      <c r="AZH7"/>
      <c r="AZI7"/>
      <c r="AZJ7"/>
      <c r="AZK7"/>
      <c r="AZL7"/>
      <c r="AZM7"/>
      <c r="AZN7"/>
      <c r="AZO7"/>
      <c r="AZP7"/>
      <c r="AZQ7"/>
      <c r="AZR7"/>
      <c r="AZS7"/>
      <c r="AZT7"/>
      <c r="AZU7"/>
      <c r="AZV7"/>
      <c r="AZW7"/>
      <c r="AZX7"/>
      <c r="AZY7"/>
      <c r="AZZ7"/>
      <c r="BAA7"/>
      <c r="BAB7"/>
      <c r="BAC7"/>
      <c r="BAD7"/>
      <c r="BAE7"/>
      <c r="BAF7"/>
      <c r="BAG7"/>
      <c r="BAH7"/>
      <c r="BAI7"/>
      <c r="BAJ7"/>
      <c r="BAK7"/>
      <c r="BAL7"/>
      <c r="BAM7"/>
      <c r="BAN7"/>
      <c r="BAO7"/>
      <c r="BAP7"/>
      <c r="BAQ7"/>
      <c r="BAR7"/>
      <c r="BAS7"/>
      <c r="BAT7"/>
      <c r="BAU7"/>
      <c r="BAV7"/>
      <c r="BAW7"/>
      <c r="BAX7"/>
      <c r="BAY7"/>
      <c r="BAZ7"/>
      <c r="BBA7"/>
      <c r="BBB7"/>
      <c r="BBC7"/>
      <c r="BBD7"/>
      <c r="BBE7"/>
      <c r="BBF7"/>
      <c r="BBG7"/>
      <c r="BBH7"/>
      <c r="BBI7"/>
      <c r="BBJ7"/>
      <c r="BBK7"/>
      <c r="BBL7"/>
      <c r="BBM7"/>
      <c r="BBN7"/>
      <c r="BBO7"/>
      <c r="BBP7"/>
      <c r="BBQ7"/>
      <c r="BBR7"/>
      <c r="BBS7"/>
      <c r="BBT7"/>
      <c r="BBU7"/>
      <c r="BBV7"/>
      <c r="BBW7"/>
      <c r="BBX7"/>
      <c r="BBY7"/>
      <c r="BBZ7"/>
      <c r="BCA7"/>
      <c r="BCB7"/>
      <c r="BCC7"/>
      <c r="BCD7"/>
      <c r="BCE7"/>
      <c r="BCF7"/>
      <c r="BCG7"/>
      <c r="BCH7"/>
      <c r="BCI7"/>
      <c r="BCJ7"/>
      <c r="BCK7"/>
      <c r="BCL7"/>
      <c r="BCM7"/>
      <c r="BCN7"/>
      <c r="BCO7"/>
      <c r="BCP7"/>
      <c r="BCQ7"/>
      <c r="BCR7"/>
      <c r="BCS7"/>
      <c r="BCT7"/>
      <c r="BCU7"/>
      <c r="BCV7"/>
      <c r="BCW7"/>
      <c r="BCX7"/>
      <c r="BCY7"/>
      <c r="BCZ7"/>
      <c r="BDA7"/>
      <c r="BDB7"/>
      <c r="BDC7"/>
      <c r="BDD7"/>
      <c r="BDE7"/>
      <c r="BDF7"/>
      <c r="BDG7"/>
      <c r="BDH7"/>
      <c r="BDI7"/>
      <c r="BDJ7"/>
      <c r="BDK7"/>
      <c r="BDL7"/>
      <c r="BDM7"/>
      <c r="BDN7"/>
      <c r="BDO7"/>
      <c r="BDP7"/>
      <c r="BDQ7"/>
      <c r="BDR7"/>
      <c r="BDS7"/>
      <c r="BDT7"/>
      <c r="BDU7"/>
      <c r="BDV7"/>
      <c r="BDW7"/>
      <c r="BDX7"/>
      <c r="BDY7"/>
      <c r="BDZ7"/>
      <c r="BEA7"/>
      <c r="BEB7"/>
      <c r="BEC7"/>
      <c r="BED7"/>
      <c r="BEE7"/>
      <c r="BEF7"/>
      <c r="BEG7"/>
      <c r="BEH7"/>
      <c r="BEI7"/>
      <c r="BEJ7"/>
      <c r="BEK7"/>
      <c r="BEL7"/>
      <c r="BEM7"/>
      <c r="BEN7"/>
      <c r="BEO7"/>
      <c r="BEP7"/>
      <c r="BEQ7"/>
      <c r="BER7"/>
      <c r="BES7"/>
      <c r="BET7"/>
      <c r="BEU7"/>
      <c r="BEV7"/>
      <c r="BEW7"/>
      <c r="BEX7"/>
      <c r="BEY7"/>
      <c r="BEZ7"/>
      <c r="BFA7"/>
      <c r="BFB7"/>
      <c r="BFC7"/>
      <c r="BFD7"/>
      <c r="BFE7"/>
      <c r="BFF7"/>
      <c r="BFG7"/>
      <c r="BFH7"/>
      <c r="BFI7"/>
      <c r="BFJ7"/>
      <c r="BFK7"/>
      <c r="BFL7"/>
      <c r="BFM7"/>
      <c r="BFN7"/>
      <c r="BFO7"/>
      <c r="BFP7"/>
      <c r="BFQ7"/>
      <c r="BFR7"/>
      <c r="BFS7"/>
      <c r="BFT7"/>
      <c r="BFU7"/>
      <c r="BFV7"/>
      <c r="BFW7"/>
      <c r="BFX7"/>
      <c r="BFY7"/>
    </row>
    <row r="8" spans="1:1533" s="1" customFormat="1" ht="18.75" x14ac:dyDescent="0.3">
      <c r="A8" s="59"/>
      <c r="B8" s="168" t="s">
        <v>29</v>
      </c>
      <c r="C8" s="176"/>
      <c r="D8" s="177"/>
      <c r="E8" s="78" t="s">
        <v>30</v>
      </c>
      <c r="F8" s="78" t="s">
        <v>31</v>
      </c>
      <c r="G8" s="78" t="s">
        <v>32</v>
      </c>
      <c r="H8" s="78" t="s">
        <v>33</v>
      </c>
      <c r="I8" s="57"/>
      <c r="J8" s="84">
        <v>2</v>
      </c>
      <c r="K8" s="85">
        <v>1200</v>
      </c>
      <c r="L8" s="86">
        <v>0</v>
      </c>
      <c r="M8" s="86">
        <v>0</v>
      </c>
      <c r="N8" s="86">
        <v>1.2106989105312591</v>
      </c>
      <c r="O8" s="85">
        <v>0</v>
      </c>
      <c r="P8" s="86">
        <v>1.1452932791261423</v>
      </c>
      <c r="Q8" s="87">
        <v>1.0661179172858635</v>
      </c>
      <c r="R8" s="87">
        <v>285.69179982979881</v>
      </c>
      <c r="S8" s="87">
        <v>0</v>
      </c>
      <c r="T8" s="88">
        <v>0.81644843176799897</v>
      </c>
      <c r="U8" s="88">
        <v>0.59055637680455342</v>
      </c>
      <c r="V8" s="88">
        <v>0.21291728248741992</v>
      </c>
      <c r="W8" s="88">
        <v>0</v>
      </c>
      <c r="X8" s="88">
        <v>1.2974772476025591E-2</v>
      </c>
      <c r="Y8" s="88">
        <v>156.52808390346479</v>
      </c>
      <c r="Z8" s="88">
        <v>0.59055637680455342</v>
      </c>
      <c r="AA8" s="88">
        <v>0.21291728248741992</v>
      </c>
      <c r="AB8" s="88">
        <v>133.98418992241221</v>
      </c>
      <c r="AC8" s="88">
        <v>21.740420321760599</v>
      </c>
      <c r="AD8" s="59"/>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c r="AMN8"/>
      <c r="AMO8"/>
      <c r="AMP8"/>
      <c r="AMQ8"/>
      <c r="AMR8"/>
      <c r="AMS8"/>
      <c r="AMT8"/>
      <c r="AMU8"/>
      <c r="AMV8"/>
      <c r="AMW8"/>
      <c r="AMX8"/>
      <c r="AMY8"/>
      <c r="AMZ8"/>
      <c r="ANA8"/>
      <c r="ANB8"/>
      <c r="ANC8"/>
      <c r="AND8"/>
      <c r="ANE8"/>
      <c r="ANF8"/>
      <c r="ANG8"/>
      <c r="ANH8"/>
      <c r="ANI8"/>
      <c r="ANJ8"/>
      <c r="ANK8"/>
      <c r="ANL8"/>
      <c r="ANM8"/>
      <c r="ANN8"/>
      <c r="ANO8"/>
      <c r="ANP8"/>
      <c r="ANQ8"/>
      <c r="ANR8"/>
      <c r="ANS8"/>
      <c r="ANT8"/>
      <c r="ANU8"/>
      <c r="ANV8"/>
      <c r="ANW8"/>
      <c r="ANX8"/>
      <c r="ANY8"/>
      <c r="ANZ8"/>
      <c r="AOA8"/>
      <c r="AOB8"/>
      <c r="AOC8"/>
      <c r="AOD8"/>
      <c r="AOE8"/>
      <c r="AOF8"/>
      <c r="AOG8"/>
      <c r="AOH8"/>
      <c r="AOI8"/>
      <c r="AOJ8"/>
      <c r="AOK8"/>
      <c r="AOL8"/>
      <c r="AOM8"/>
      <c r="AON8"/>
      <c r="AOO8"/>
      <c r="AOP8"/>
      <c r="AOQ8"/>
      <c r="AOR8"/>
      <c r="AOS8"/>
      <c r="AOT8"/>
      <c r="AOU8"/>
      <c r="AOV8"/>
      <c r="AOW8"/>
      <c r="AOX8"/>
      <c r="AOY8"/>
      <c r="AOZ8"/>
      <c r="APA8"/>
      <c r="APB8"/>
      <c r="APC8"/>
      <c r="APD8"/>
      <c r="APE8"/>
      <c r="APF8"/>
      <c r="APG8"/>
      <c r="APH8"/>
      <c r="API8"/>
      <c r="APJ8"/>
      <c r="APK8"/>
      <c r="APL8"/>
      <c r="APM8"/>
      <c r="APN8"/>
      <c r="APO8"/>
      <c r="APP8"/>
      <c r="APQ8"/>
      <c r="APR8"/>
      <c r="APS8"/>
      <c r="APT8"/>
      <c r="APU8"/>
      <c r="APV8"/>
      <c r="APW8"/>
      <c r="APX8"/>
      <c r="APY8"/>
      <c r="APZ8"/>
      <c r="AQA8"/>
      <c r="AQB8"/>
      <c r="AQC8"/>
      <c r="AQD8"/>
      <c r="AQE8"/>
      <c r="AQF8"/>
      <c r="AQG8"/>
      <c r="AQH8"/>
      <c r="AQI8"/>
      <c r="AQJ8"/>
      <c r="AQK8"/>
      <c r="AQL8"/>
      <c r="AQM8"/>
      <c r="AQN8"/>
      <c r="AQO8"/>
      <c r="AQP8"/>
      <c r="AQQ8"/>
      <c r="AQR8"/>
      <c r="AQS8"/>
      <c r="AQT8"/>
      <c r="AQU8"/>
      <c r="AQV8"/>
      <c r="AQW8"/>
      <c r="AQX8"/>
      <c r="AQY8"/>
      <c r="AQZ8"/>
      <c r="ARA8"/>
      <c r="ARB8"/>
      <c r="ARC8"/>
      <c r="ARD8"/>
      <c r="ARE8"/>
      <c r="ARF8"/>
      <c r="ARG8"/>
      <c r="ARH8"/>
      <c r="ARI8"/>
      <c r="ARJ8"/>
      <c r="ARK8"/>
      <c r="ARL8"/>
      <c r="ARM8"/>
      <c r="ARN8"/>
      <c r="ARO8"/>
      <c r="ARP8"/>
      <c r="ARQ8"/>
      <c r="ARR8"/>
      <c r="ARS8"/>
      <c r="ART8"/>
      <c r="ARU8"/>
      <c r="ARV8"/>
      <c r="ARW8"/>
      <c r="ARX8"/>
      <c r="ARY8"/>
      <c r="ARZ8"/>
      <c r="ASA8"/>
      <c r="ASB8"/>
      <c r="ASC8"/>
      <c r="ASD8"/>
      <c r="ASE8"/>
      <c r="ASF8"/>
      <c r="ASG8"/>
      <c r="ASH8"/>
      <c r="ASI8"/>
      <c r="ASJ8"/>
      <c r="ASK8"/>
      <c r="ASL8"/>
      <c r="ASM8"/>
      <c r="ASN8"/>
      <c r="ASO8"/>
      <c r="ASP8"/>
      <c r="ASQ8"/>
      <c r="ASR8"/>
      <c r="ASS8"/>
      <c r="AST8"/>
      <c r="ASU8"/>
      <c r="ASV8"/>
      <c r="ASW8"/>
      <c r="ASX8"/>
      <c r="ASY8"/>
      <c r="ASZ8"/>
      <c r="ATA8"/>
      <c r="ATB8"/>
      <c r="ATC8"/>
      <c r="ATD8"/>
      <c r="ATE8"/>
      <c r="ATF8"/>
      <c r="ATG8"/>
      <c r="ATH8"/>
      <c r="ATI8"/>
      <c r="ATJ8"/>
      <c r="ATK8"/>
      <c r="ATL8"/>
      <c r="ATM8"/>
      <c r="ATN8"/>
      <c r="ATO8"/>
      <c r="ATP8"/>
      <c r="ATQ8"/>
      <c r="ATR8"/>
      <c r="ATS8"/>
      <c r="ATT8"/>
      <c r="ATU8"/>
      <c r="ATV8"/>
      <c r="ATW8"/>
      <c r="ATX8"/>
      <c r="ATY8"/>
      <c r="ATZ8"/>
      <c r="AUA8"/>
      <c r="AUB8"/>
      <c r="AUC8"/>
      <c r="AUD8"/>
      <c r="AUE8"/>
      <c r="AUF8"/>
      <c r="AUG8"/>
      <c r="AUH8"/>
      <c r="AUI8"/>
      <c r="AUJ8"/>
      <c r="AUK8"/>
      <c r="AUL8"/>
      <c r="AUM8"/>
      <c r="AUN8"/>
      <c r="AUO8"/>
      <c r="AUP8"/>
      <c r="AUQ8"/>
      <c r="AUR8"/>
      <c r="AUS8"/>
      <c r="AUT8"/>
      <c r="AUU8"/>
      <c r="AUV8"/>
      <c r="AUW8"/>
      <c r="AUX8"/>
      <c r="AUY8"/>
      <c r="AUZ8"/>
      <c r="AVA8"/>
      <c r="AVB8"/>
      <c r="AVC8"/>
      <c r="AVD8"/>
      <c r="AVE8"/>
      <c r="AVF8"/>
      <c r="AVG8"/>
      <c r="AVH8"/>
      <c r="AVI8"/>
      <c r="AVJ8"/>
      <c r="AVK8"/>
      <c r="AVL8"/>
      <c r="AVM8"/>
      <c r="AVN8"/>
      <c r="AVO8"/>
      <c r="AVP8"/>
      <c r="AVQ8"/>
      <c r="AVR8"/>
      <c r="AVS8"/>
      <c r="AVT8"/>
      <c r="AVU8"/>
      <c r="AVV8"/>
      <c r="AVW8"/>
      <c r="AVX8"/>
      <c r="AVY8"/>
      <c r="AVZ8"/>
      <c r="AWA8"/>
      <c r="AWB8"/>
      <c r="AWC8"/>
      <c r="AWD8"/>
      <c r="AWE8"/>
      <c r="AWF8"/>
      <c r="AWG8"/>
      <c r="AWH8"/>
      <c r="AWI8"/>
      <c r="AWJ8"/>
      <c r="AWK8"/>
      <c r="AWL8"/>
      <c r="AWM8"/>
      <c r="AWN8"/>
      <c r="AWO8"/>
      <c r="AWP8"/>
      <c r="AWQ8"/>
      <c r="AWR8"/>
      <c r="AWS8"/>
      <c r="AWT8"/>
      <c r="AWU8"/>
      <c r="AWV8"/>
      <c r="AWW8"/>
      <c r="AWX8"/>
      <c r="AWY8"/>
      <c r="AWZ8"/>
      <c r="AXA8"/>
      <c r="AXB8"/>
      <c r="AXC8"/>
      <c r="AXD8"/>
      <c r="AXE8"/>
      <c r="AXF8"/>
      <c r="AXG8"/>
      <c r="AXH8"/>
      <c r="AXI8"/>
      <c r="AXJ8"/>
      <c r="AXK8"/>
      <c r="AXL8"/>
      <c r="AXM8"/>
      <c r="AXN8"/>
      <c r="AXO8"/>
      <c r="AXP8"/>
      <c r="AXQ8"/>
      <c r="AXR8"/>
      <c r="AXS8"/>
      <c r="AXT8"/>
      <c r="AXU8"/>
      <c r="AXV8"/>
      <c r="AXW8"/>
      <c r="AXX8"/>
      <c r="AXY8"/>
      <c r="AXZ8"/>
      <c r="AYA8"/>
      <c r="AYB8"/>
      <c r="AYC8"/>
      <c r="AYD8"/>
      <c r="AYE8"/>
      <c r="AYF8"/>
      <c r="AYG8"/>
      <c r="AYH8"/>
      <c r="AYI8"/>
      <c r="AYJ8"/>
      <c r="AYK8"/>
      <c r="AYL8"/>
      <c r="AYM8"/>
      <c r="AYN8"/>
      <c r="AYO8"/>
      <c r="AYP8"/>
      <c r="AYQ8"/>
      <c r="AYR8"/>
      <c r="AYS8"/>
      <c r="AYT8"/>
      <c r="AYU8"/>
      <c r="AYV8"/>
      <c r="AYW8"/>
      <c r="AYX8"/>
      <c r="AYY8"/>
      <c r="AYZ8"/>
      <c r="AZA8"/>
      <c r="AZB8"/>
      <c r="AZC8"/>
      <c r="AZD8"/>
      <c r="AZE8"/>
      <c r="AZF8"/>
      <c r="AZG8"/>
      <c r="AZH8"/>
      <c r="AZI8"/>
      <c r="AZJ8"/>
      <c r="AZK8"/>
      <c r="AZL8"/>
      <c r="AZM8"/>
      <c r="AZN8"/>
      <c r="AZO8"/>
      <c r="AZP8"/>
      <c r="AZQ8"/>
      <c r="AZR8"/>
      <c r="AZS8"/>
      <c r="AZT8"/>
      <c r="AZU8"/>
      <c r="AZV8"/>
      <c r="AZW8"/>
      <c r="AZX8"/>
      <c r="AZY8"/>
      <c r="AZZ8"/>
      <c r="BAA8"/>
      <c r="BAB8"/>
      <c r="BAC8"/>
      <c r="BAD8"/>
      <c r="BAE8"/>
      <c r="BAF8"/>
      <c r="BAG8"/>
      <c r="BAH8"/>
      <c r="BAI8"/>
      <c r="BAJ8"/>
      <c r="BAK8"/>
      <c r="BAL8"/>
      <c r="BAM8"/>
      <c r="BAN8"/>
      <c r="BAO8"/>
      <c r="BAP8"/>
      <c r="BAQ8"/>
      <c r="BAR8"/>
      <c r="BAS8"/>
      <c r="BAT8"/>
      <c r="BAU8"/>
      <c r="BAV8"/>
      <c r="BAW8"/>
      <c r="BAX8"/>
      <c r="BAY8"/>
      <c r="BAZ8"/>
      <c r="BBA8"/>
      <c r="BBB8"/>
      <c r="BBC8"/>
      <c r="BBD8"/>
      <c r="BBE8"/>
      <c r="BBF8"/>
      <c r="BBG8"/>
      <c r="BBH8"/>
      <c r="BBI8"/>
      <c r="BBJ8"/>
      <c r="BBK8"/>
      <c r="BBL8"/>
      <c r="BBM8"/>
      <c r="BBN8"/>
      <c r="BBO8"/>
      <c r="BBP8"/>
      <c r="BBQ8"/>
      <c r="BBR8"/>
      <c r="BBS8"/>
      <c r="BBT8"/>
      <c r="BBU8"/>
      <c r="BBV8"/>
      <c r="BBW8"/>
      <c r="BBX8"/>
      <c r="BBY8"/>
      <c r="BBZ8"/>
      <c r="BCA8"/>
      <c r="BCB8"/>
      <c r="BCC8"/>
      <c r="BCD8"/>
      <c r="BCE8"/>
      <c r="BCF8"/>
      <c r="BCG8"/>
      <c r="BCH8"/>
      <c r="BCI8"/>
      <c r="BCJ8"/>
      <c r="BCK8"/>
      <c r="BCL8"/>
      <c r="BCM8"/>
      <c r="BCN8"/>
      <c r="BCO8"/>
      <c r="BCP8"/>
      <c r="BCQ8"/>
      <c r="BCR8"/>
      <c r="BCS8"/>
      <c r="BCT8"/>
      <c r="BCU8"/>
      <c r="BCV8"/>
      <c r="BCW8"/>
      <c r="BCX8"/>
      <c r="BCY8"/>
      <c r="BCZ8"/>
      <c r="BDA8"/>
      <c r="BDB8"/>
      <c r="BDC8"/>
      <c r="BDD8"/>
      <c r="BDE8"/>
      <c r="BDF8"/>
      <c r="BDG8"/>
      <c r="BDH8"/>
      <c r="BDI8"/>
      <c r="BDJ8"/>
      <c r="BDK8"/>
      <c r="BDL8"/>
      <c r="BDM8"/>
      <c r="BDN8"/>
      <c r="BDO8"/>
      <c r="BDP8"/>
      <c r="BDQ8"/>
      <c r="BDR8"/>
      <c r="BDS8"/>
      <c r="BDT8"/>
      <c r="BDU8"/>
      <c r="BDV8"/>
      <c r="BDW8"/>
      <c r="BDX8"/>
      <c r="BDY8"/>
      <c r="BDZ8"/>
      <c r="BEA8"/>
      <c r="BEB8"/>
      <c r="BEC8"/>
      <c r="BED8"/>
      <c r="BEE8"/>
      <c r="BEF8"/>
      <c r="BEG8"/>
      <c r="BEH8"/>
      <c r="BEI8"/>
      <c r="BEJ8"/>
      <c r="BEK8"/>
      <c r="BEL8"/>
      <c r="BEM8"/>
      <c r="BEN8"/>
      <c r="BEO8"/>
      <c r="BEP8"/>
      <c r="BEQ8"/>
      <c r="BER8"/>
      <c r="BES8"/>
      <c r="BET8"/>
      <c r="BEU8"/>
      <c r="BEV8"/>
      <c r="BEW8"/>
      <c r="BEX8"/>
      <c r="BEY8"/>
      <c r="BEZ8"/>
      <c r="BFA8"/>
      <c r="BFB8"/>
      <c r="BFC8"/>
      <c r="BFD8"/>
      <c r="BFE8"/>
      <c r="BFF8"/>
      <c r="BFG8"/>
      <c r="BFH8"/>
      <c r="BFI8"/>
      <c r="BFJ8"/>
      <c r="BFK8"/>
      <c r="BFL8"/>
      <c r="BFM8"/>
      <c r="BFN8"/>
      <c r="BFO8"/>
      <c r="BFP8"/>
      <c r="BFQ8"/>
      <c r="BFR8"/>
      <c r="BFS8"/>
      <c r="BFT8"/>
      <c r="BFU8"/>
      <c r="BFV8"/>
      <c r="BFW8"/>
      <c r="BFX8"/>
      <c r="BFY8"/>
    </row>
    <row r="9" spans="1:1533" s="1" customFormat="1" ht="18.75" x14ac:dyDescent="0.3">
      <c r="A9" s="59"/>
      <c r="B9" s="169"/>
      <c r="C9" s="178" t="s">
        <v>34</v>
      </c>
      <c r="D9" s="175"/>
      <c r="E9" s="102"/>
      <c r="F9" s="102">
        <v>1</v>
      </c>
      <c r="G9" s="102">
        <v>1</v>
      </c>
      <c r="H9" s="102">
        <v>1</v>
      </c>
      <c r="I9" s="57"/>
      <c r="J9" s="84">
        <v>3</v>
      </c>
      <c r="K9" s="85">
        <v>1199.6694896554257</v>
      </c>
      <c r="L9" s="86">
        <v>0.21673647744802896</v>
      </c>
      <c r="M9" s="86">
        <v>1.5165243928373136</v>
      </c>
      <c r="N9" s="86">
        <v>3.6018529047674139</v>
      </c>
      <c r="O9" s="85">
        <v>0</v>
      </c>
      <c r="P9" s="86">
        <v>1.9323488458973266</v>
      </c>
      <c r="Q9" s="87">
        <v>1.7987656980289684</v>
      </c>
      <c r="R9" s="87">
        <v>284.62347326196215</v>
      </c>
      <c r="S9" s="87">
        <v>0</v>
      </c>
      <c r="T9" s="88">
        <v>2.2113245047140642</v>
      </c>
      <c r="U9" s="88">
        <v>1.6435497151962009</v>
      </c>
      <c r="V9" s="88">
        <v>0.48200367336512512</v>
      </c>
      <c r="W9" s="88">
        <v>6.5942361337411123E-5</v>
      </c>
      <c r="X9" s="88">
        <v>8.5705173791400857E-2</v>
      </c>
      <c r="Y9" s="88">
        <v>115.42341978042326</v>
      </c>
      <c r="Z9" s="88">
        <v>1.6435497151962009</v>
      </c>
      <c r="AA9" s="88">
        <v>0.48200367336512512</v>
      </c>
      <c r="AB9" s="88">
        <v>97.036096719061604</v>
      </c>
      <c r="AC9" s="88">
        <v>16.261769672800334</v>
      </c>
      <c r="AD9" s="5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c r="AMN9"/>
      <c r="AMO9"/>
      <c r="AMP9"/>
      <c r="AMQ9"/>
      <c r="AMR9"/>
      <c r="AMS9"/>
      <c r="AMT9"/>
      <c r="AMU9"/>
      <c r="AMV9"/>
      <c r="AMW9"/>
      <c r="AMX9"/>
      <c r="AMY9"/>
      <c r="AMZ9"/>
      <c r="ANA9"/>
      <c r="ANB9"/>
      <c r="ANC9"/>
      <c r="AND9"/>
      <c r="ANE9"/>
      <c r="ANF9"/>
      <c r="ANG9"/>
      <c r="ANH9"/>
      <c r="ANI9"/>
      <c r="ANJ9"/>
      <c r="ANK9"/>
      <c r="ANL9"/>
      <c r="ANM9"/>
      <c r="ANN9"/>
      <c r="ANO9"/>
      <c r="ANP9"/>
      <c r="ANQ9"/>
      <c r="ANR9"/>
      <c r="ANS9"/>
      <c r="ANT9"/>
      <c r="ANU9"/>
      <c r="ANV9"/>
      <c r="ANW9"/>
      <c r="ANX9"/>
      <c r="ANY9"/>
      <c r="ANZ9"/>
      <c r="AOA9"/>
      <c r="AOB9"/>
      <c r="AOC9"/>
      <c r="AOD9"/>
      <c r="AOE9"/>
      <c r="AOF9"/>
      <c r="AOG9"/>
      <c r="AOH9"/>
      <c r="AOI9"/>
      <c r="AOJ9"/>
      <c r="AOK9"/>
      <c r="AOL9"/>
      <c r="AOM9"/>
      <c r="AON9"/>
      <c r="AOO9"/>
      <c r="AOP9"/>
      <c r="AOQ9"/>
      <c r="AOR9"/>
      <c r="AOS9"/>
      <c r="AOT9"/>
      <c r="AOU9"/>
      <c r="AOV9"/>
      <c r="AOW9"/>
      <c r="AOX9"/>
      <c r="AOY9"/>
      <c r="AOZ9"/>
      <c r="APA9"/>
      <c r="APB9"/>
      <c r="APC9"/>
      <c r="APD9"/>
      <c r="APE9"/>
      <c r="APF9"/>
      <c r="APG9"/>
      <c r="APH9"/>
      <c r="API9"/>
      <c r="APJ9"/>
      <c r="APK9"/>
      <c r="APL9"/>
      <c r="APM9"/>
      <c r="APN9"/>
      <c r="APO9"/>
      <c r="APP9"/>
      <c r="APQ9"/>
      <c r="APR9"/>
      <c r="APS9"/>
      <c r="APT9"/>
      <c r="APU9"/>
      <c r="APV9"/>
      <c r="APW9"/>
      <c r="APX9"/>
      <c r="APY9"/>
      <c r="APZ9"/>
      <c r="AQA9"/>
      <c r="AQB9"/>
      <c r="AQC9"/>
      <c r="AQD9"/>
      <c r="AQE9"/>
      <c r="AQF9"/>
      <c r="AQG9"/>
      <c r="AQH9"/>
      <c r="AQI9"/>
      <c r="AQJ9"/>
      <c r="AQK9"/>
      <c r="AQL9"/>
      <c r="AQM9"/>
      <c r="AQN9"/>
      <c r="AQO9"/>
      <c r="AQP9"/>
      <c r="AQQ9"/>
      <c r="AQR9"/>
      <c r="AQS9"/>
      <c r="AQT9"/>
      <c r="AQU9"/>
      <c r="AQV9"/>
      <c r="AQW9"/>
      <c r="AQX9"/>
      <c r="AQY9"/>
      <c r="AQZ9"/>
      <c r="ARA9"/>
      <c r="ARB9"/>
      <c r="ARC9"/>
      <c r="ARD9"/>
      <c r="ARE9"/>
      <c r="ARF9"/>
      <c r="ARG9"/>
      <c r="ARH9"/>
      <c r="ARI9"/>
      <c r="ARJ9"/>
      <c r="ARK9"/>
      <c r="ARL9"/>
      <c r="ARM9"/>
      <c r="ARN9"/>
      <c r="ARO9"/>
      <c r="ARP9"/>
      <c r="ARQ9"/>
      <c r="ARR9"/>
      <c r="ARS9"/>
      <c r="ART9"/>
      <c r="ARU9"/>
      <c r="ARV9"/>
      <c r="ARW9"/>
      <c r="ARX9"/>
      <c r="ARY9"/>
      <c r="ARZ9"/>
      <c r="ASA9"/>
      <c r="ASB9"/>
      <c r="ASC9"/>
      <c r="ASD9"/>
      <c r="ASE9"/>
      <c r="ASF9"/>
      <c r="ASG9"/>
      <c r="ASH9"/>
      <c r="ASI9"/>
      <c r="ASJ9"/>
      <c r="ASK9"/>
      <c r="ASL9"/>
      <c r="ASM9"/>
      <c r="ASN9"/>
      <c r="ASO9"/>
      <c r="ASP9"/>
      <c r="ASQ9"/>
      <c r="ASR9"/>
      <c r="ASS9"/>
      <c r="AST9"/>
      <c r="ASU9"/>
      <c r="ASV9"/>
      <c r="ASW9"/>
      <c r="ASX9"/>
      <c r="ASY9"/>
      <c r="ASZ9"/>
      <c r="ATA9"/>
      <c r="ATB9"/>
      <c r="ATC9"/>
      <c r="ATD9"/>
      <c r="ATE9"/>
      <c r="ATF9"/>
      <c r="ATG9"/>
      <c r="ATH9"/>
      <c r="ATI9"/>
      <c r="ATJ9"/>
      <c r="ATK9"/>
      <c r="ATL9"/>
      <c r="ATM9"/>
      <c r="ATN9"/>
      <c r="ATO9"/>
      <c r="ATP9"/>
      <c r="ATQ9"/>
      <c r="ATR9"/>
      <c r="ATS9"/>
      <c r="ATT9"/>
      <c r="ATU9"/>
      <c r="ATV9"/>
      <c r="ATW9"/>
      <c r="ATX9"/>
      <c r="ATY9"/>
      <c r="ATZ9"/>
      <c r="AUA9"/>
      <c r="AUB9"/>
      <c r="AUC9"/>
      <c r="AUD9"/>
      <c r="AUE9"/>
      <c r="AUF9"/>
      <c r="AUG9"/>
      <c r="AUH9"/>
      <c r="AUI9"/>
      <c r="AUJ9"/>
      <c r="AUK9"/>
      <c r="AUL9"/>
      <c r="AUM9"/>
      <c r="AUN9"/>
      <c r="AUO9"/>
      <c r="AUP9"/>
      <c r="AUQ9"/>
      <c r="AUR9"/>
      <c r="AUS9"/>
      <c r="AUT9"/>
      <c r="AUU9"/>
      <c r="AUV9"/>
      <c r="AUW9"/>
      <c r="AUX9"/>
      <c r="AUY9"/>
      <c r="AUZ9"/>
      <c r="AVA9"/>
      <c r="AVB9"/>
      <c r="AVC9"/>
      <c r="AVD9"/>
      <c r="AVE9"/>
      <c r="AVF9"/>
      <c r="AVG9"/>
      <c r="AVH9"/>
      <c r="AVI9"/>
      <c r="AVJ9"/>
      <c r="AVK9"/>
      <c r="AVL9"/>
      <c r="AVM9"/>
      <c r="AVN9"/>
      <c r="AVO9"/>
      <c r="AVP9"/>
      <c r="AVQ9"/>
      <c r="AVR9"/>
      <c r="AVS9"/>
      <c r="AVT9"/>
      <c r="AVU9"/>
      <c r="AVV9"/>
      <c r="AVW9"/>
      <c r="AVX9"/>
      <c r="AVY9"/>
      <c r="AVZ9"/>
      <c r="AWA9"/>
      <c r="AWB9"/>
      <c r="AWC9"/>
      <c r="AWD9"/>
      <c r="AWE9"/>
      <c r="AWF9"/>
      <c r="AWG9"/>
      <c r="AWH9"/>
      <c r="AWI9"/>
      <c r="AWJ9"/>
      <c r="AWK9"/>
      <c r="AWL9"/>
      <c r="AWM9"/>
      <c r="AWN9"/>
      <c r="AWO9"/>
      <c r="AWP9"/>
      <c r="AWQ9"/>
      <c r="AWR9"/>
      <c r="AWS9"/>
      <c r="AWT9"/>
      <c r="AWU9"/>
      <c r="AWV9"/>
      <c r="AWW9"/>
      <c r="AWX9"/>
      <c r="AWY9"/>
      <c r="AWZ9"/>
      <c r="AXA9"/>
      <c r="AXB9"/>
      <c r="AXC9"/>
      <c r="AXD9"/>
      <c r="AXE9"/>
      <c r="AXF9"/>
      <c r="AXG9"/>
      <c r="AXH9"/>
      <c r="AXI9"/>
      <c r="AXJ9"/>
      <c r="AXK9"/>
      <c r="AXL9"/>
      <c r="AXM9"/>
      <c r="AXN9"/>
      <c r="AXO9"/>
      <c r="AXP9"/>
      <c r="AXQ9"/>
      <c r="AXR9"/>
      <c r="AXS9"/>
      <c r="AXT9"/>
      <c r="AXU9"/>
      <c r="AXV9"/>
      <c r="AXW9"/>
      <c r="AXX9"/>
      <c r="AXY9"/>
      <c r="AXZ9"/>
      <c r="AYA9"/>
      <c r="AYB9"/>
      <c r="AYC9"/>
      <c r="AYD9"/>
      <c r="AYE9"/>
      <c r="AYF9"/>
      <c r="AYG9"/>
      <c r="AYH9"/>
      <c r="AYI9"/>
      <c r="AYJ9"/>
      <c r="AYK9"/>
      <c r="AYL9"/>
      <c r="AYM9"/>
      <c r="AYN9"/>
      <c r="AYO9"/>
      <c r="AYP9"/>
      <c r="AYQ9"/>
      <c r="AYR9"/>
      <c r="AYS9"/>
      <c r="AYT9"/>
      <c r="AYU9"/>
      <c r="AYV9"/>
      <c r="AYW9"/>
      <c r="AYX9"/>
      <c r="AYY9"/>
      <c r="AYZ9"/>
      <c r="AZA9"/>
      <c r="AZB9"/>
      <c r="AZC9"/>
      <c r="AZD9"/>
      <c r="AZE9"/>
      <c r="AZF9"/>
      <c r="AZG9"/>
      <c r="AZH9"/>
      <c r="AZI9"/>
      <c r="AZJ9"/>
      <c r="AZK9"/>
      <c r="AZL9"/>
      <c r="AZM9"/>
      <c r="AZN9"/>
      <c r="AZO9"/>
      <c r="AZP9"/>
      <c r="AZQ9"/>
      <c r="AZR9"/>
      <c r="AZS9"/>
      <c r="AZT9"/>
      <c r="AZU9"/>
      <c r="AZV9"/>
      <c r="AZW9"/>
      <c r="AZX9"/>
      <c r="AZY9"/>
      <c r="AZZ9"/>
      <c r="BAA9"/>
      <c r="BAB9"/>
      <c r="BAC9"/>
      <c r="BAD9"/>
      <c r="BAE9"/>
      <c r="BAF9"/>
      <c r="BAG9"/>
      <c r="BAH9"/>
      <c r="BAI9"/>
      <c r="BAJ9"/>
      <c r="BAK9"/>
      <c r="BAL9"/>
      <c r="BAM9"/>
      <c r="BAN9"/>
      <c r="BAO9"/>
      <c r="BAP9"/>
      <c r="BAQ9"/>
      <c r="BAR9"/>
      <c r="BAS9"/>
      <c r="BAT9"/>
      <c r="BAU9"/>
      <c r="BAV9"/>
      <c r="BAW9"/>
      <c r="BAX9"/>
      <c r="BAY9"/>
      <c r="BAZ9"/>
      <c r="BBA9"/>
      <c r="BBB9"/>
      <c r="BBC9"/>
      <c r="BBD9"/>
      <c r="BBE9"/>
      <c r="BBF9"/>
      <c r="BBG9"/>
      <c r="BBH9"/>
      <c r="BBI9"/>
      <c r="BBJ9"/>
      <c r="BBK9"/>
      <c r="BBL9"/>
      <c r="BBM9"/>
      <c r="BBN9"/>
      <c r="BBO9"/>
      <c r="BBP9"/>
      <c r="BBQ9"/>
      <c r="BBR9"/>
      <c r="BBS9"/>
      <c r="BBT9"/>
      <c r="BBU9"/>
      <c r="BBV9"/>
      <c r="BBW9"/>
      <c r="BBX9"/>
      <c r="BBY9"/>
      <c r="BBZ9"/>
      <c r="BCA9"/>
      <c r="BCB9"/>
      <c r="BCC9"/>
      <c r="BCD9"/>
      <c r="BCE9"/>
      <c r="BCF9"/>
      <c r="BCG9"/>
      <c r="BCH9"/>
      <c r="BCI9"/>
      <c r="BCJ9"/>
      <c r="BCK9"/>
      <c r="BCL9"/>
      <c r="BCM9"/>
      <c r="BCN9"/>
      <c r="BCO9"/>
      <c r="BCP9"/>
      <c r="BCQ9"/>
      <c r="BCR9"/>
      <c r="BCS9"/>
      <c r="BCT9"/>
      <c r="BCU9"/>
      <c r="BCV9"/>
      <c r="BCW9"/>
      <c r="BCX9"/>
      <c r="BCY9"/>
      <c r="BCZ9"/>
      <c r="BDA9"/>
      <c r="BDB9"/>
      <c r="BDC9"/>
      <c r="BDD9"/>
      <c r="BDE9"/>
      <c r="BDF9"/>
      <c r="BDG9"/>
      <c r="BDH9"/>
      <c r="BDI9"/>
      <c r="BDJ9"/>
      <c r="BDK9"/>
      <c r="BDL9"/>
      <c r="BDM9"/>
      <c r="BDN9"/>
      <c r="BDO9"/>
      <c r="BDP9"/>
      <c r="BDQ9"/>
      <c r="BDR9"/>
      <c r="BDS9"/>
      <c r="BDT9"/>
      <c r="BDU9"/>
      <c r="BDV9"/>
      <c r="BDW9"/>
      <c r="BDX9"/>
      <c r="BDY9"/>
      <c r="BDZ9"/>
      <c r="BEA9"/>
      <c r="BEB9"/>
      <c r="BEC9"/>
      <c r="BED9"/>
      <c r="BEE9"/>
      <c r="BEF9"/>
      <c r="BEG9"/>
      <c r="BEH9"/>
      <c r="BEI9"/>
      <c r="BEJ9"/>
      <c r="BEK9"/>
      <c r="BEL9"/>
      <c r="BEM9"/>
      <c r="BEN9"/>
      <c r="BEO9"/>
      <c r="BEP9"/>
      <c r="BEQ9"/>
      <c r="BER9"/>
      <c r="BES9"/>
      <c r="BET9"/>
      <c r="BEU9"/>
      <c r="BEV9"/>
      <c r="BEW9"/>
      <c r="BEX9"/>
      <c r="BEY9"/>
      <c r="BEZ9"/>
      <c r="BFA9"/>
      <c r="BFB9"/>
      <c r="BFC9"/>
      <c r="BFD9"/>
      <c r="BFE9"/>
      <c r="BFF9"/>
      <c r="BFG9"/>
      <c r="BFH9"/>
      <c r="BFI9"/>
      <c r="BFJ9"/>
      <c r="BFK9"/>
      <c r="BFL9"/>
      <c r="BFM9"/>
      <c r="BFN9"/>
      <c r="BFO9"/>
      <c r="BFP9"/>
      <c r="BFQ9"/>
      <c r="BFR9"/>
      <c r="BFS9"/>
      <c r="BFT9"/>
      <c r="BFU9"/>
      <c r="BFV9"/>
      <c r="BFW9"/>
      <c r="BFX9"/>
      <c r="BFY9"/>
    </row>
    <row r="10" spans="1:1533" s="1" customFormat="1" ht="15.95" customHeight="1" x14ac:dyDescent="0.3">
      <c r="A10" s="59"/>
      <c r="B10" s="169"/>
      <c r="C10" s="179"/>
      <c r="D10" s="180"/>
      <c r="E10" s="103"/>
      <c r="F10" s="103"/>
      <c r="G10" s="103"/>
      <c r="H10" s="103"/>
      <c r="I10" s="57"/>
      <c r="J10" s="84">
        <v>4</v>
      </c>
      <c r="K10" s="85">
        <v>1199.1188303136519</v>
      </c>
      <c r="L10" s="86">
        <v>2.9528791024042147</v>
      </c>
      <c r="M10" s="86">
        <v>5.5989414184520401</v>
      </c>
      <c r="N10" s="86">
        <v>7.8191740416501174</v>
      </c>
      <c r="O10" s="85">
        <v>0</v>
      </c>
      <c r="P10" s="86">
        <v>2.8488699252754124</v>
      </c>
      <c r="Q10" s="87">
        <v>2.6519331878556907</v>
      </c>
      <c r="R10" s="87">
        <v>291.9239923094384</v>
      </c>
      <c r="S10" s="87">
        <v>0</v>
      </c>
      <c r="T10" s="88">
        <v>4.4839919913740829</v>
      </c>
      <c r="U10" s="88">
        <v>3.3225248732214094</v>
      </c>
      <c r="V10" s="88">
        <v>0.878194111354063</v>
      </c>
      <c r="W10" s="88">
        <v>3.1268737322029909E-4</v>
      </c>
      <c r="X10" s="88">
        <v>0.28296031942538979</v>
      </c>
      <c r="Y10" s="88">
        <v>87.504742759772114</v>
      </c>
      <c r="Z10" s="88">
        <v>3.3225248732214094</v>
      </c>
      <c r="AA10" s="88">
        <v>0.878194111354063</v>
      </c>
      <c r="AB10" s="88">
        <v>70.910817144007837</v>
      </c>
      <c r="AC10" s="88">
        <v>12.393206631188807</v>
      </c>
      <c r="AD10" s="59"/>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row>
    <row r="11" spans="1:1533" s="1" customFormat="1" ht="16.899999999999999" customHeight="1" x14ac:dyDescent="0.3">
      <c r="A11" s="59"/>
      <c r="B11" s="169"/>
      <c r="C11" s="176" t="s">
        <v>35</v>
      </c>
      <c r="D11" s="177" t="s">
        <v>35</v>
      </c>
      <c r="E11" s="64"/>
      <c r="F11" s="64"/>
      <c r="G11" s="64"/>
      <c r="H11" s="64"/>
      <c r="I11" s="57"/>
      <c r="J11" s="84">
        <v>5</v>
      </c>
      <c r="K11" s="85">
        <v>1198.5660215132282</v>
      </c>
      <c r="L11" s="86">
        <v>10.246151870772859</v>
      </c>
      <c r="M11" s="86">
        <v>10.431904807869747</v>
      </c>
      <c r="N11" s="86">
        <v>25.637486366475574</v>
      </c>
      <c r="O11" s="85">
        <v>0</v>
      </c>
      <c r="P11" s="86">
        <v>3.8567496764967326</v>
      </c>
      <c r="Q11" s="87">
        <v>3.5901476333872835</v>
      </c>
      <c r="R11" s="87">
        <v>295.17597342991479</v>
      </c>
      <c r="S11" s="87">
        <v>0</v>
      </c>
      <c r="T11" s="88">
        <v>14.477183362494799</v>
      </c>
      <c r="U11" s="88">
        <v>10.412016583703709</v>
      </c>
      <c r="V11" s="88">
        <v>3.4345440699740535</v>
      </c>
      <c r="W11" s="88">
        <v>1.0142596129869706E-3</v>
      </c>
      <c r="X11" s="88">
        <v>0.6296084492040499</v>
      </c>
      <c r="Y11" s="88">
        <v>75.8582595733033</v>
      </c>
      <c r="Z11" s="88">
        <v>10.412016583703709</v>
      </c>
      <c r="AA11" s="88">
        <v>3.4345440699740535</v>
      </c>
      <c r="AB11" s="88">
        <v>52.273821700636489</v>
      </c>
      <c r="AC11" s="88">
        <v>9.737877218989043</v>
      </c>
      <c r="AD11" s="59"/>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c r="AMN11"/>
      <c r="AMO11"/>
      <c r="AMP11"/>
      <c r="AMQ11"/>
      <c r="AMR11"/>
      <c r="AMS11"/>
      <c r="AMT11"/>
      <c r="AMU11"/>
      <c r="AMV11"/>
      <c r="AMW11"/>
      <c r="AMX11"/>
      <c r="AMY11"/>
      <c r="AMZ11"/>
      <c r="ANA11"/>
      <c r="ANB11"/>
      <c r="ANC11"/>
      <c r="AND11"/>
      <c r="ANE11"/>
      <c r="ANF11"/>
      <c r="ANG11"/>
      <c r="ANH11"/>
      <c r="ANI11"/>
      <c r="ANJ11"/>
      <c r="ANK11"/>
      <c r="ANL11"/>
      <c r="ANM11"/>
      <c r="ANN11"/>
      <c r="ANO11"/>
      <c r="ANP11"/>
      <c r="ANQ11"/>
      <c r="ANR11"/>
      <c r="ANS11"/>
      <c r="ANT11"/>
      <c r="ANU11"/>
      <c r="ANV11"/>
      <c r="ANW11"/>
      <c r="ANX11"/>
      <c r="ANY11"/>
      <c r="ANZ11"/>
      <c r="AOA11"/>
      <c r="AOB11"/>
      <c r="AOC11"/>
      <c r="AOD11"/>
      <c r="AOE11"/>
      <c r="AOF11"/>
      <c r="AOG11"/>
      <c r="AOH11"/>
      <c r="AOI11"/>
      <c r="AOJ11"/>
      <c r="AOK11"/>
      <c r="AOL11"/>
      <c r="AOM11"/>
      <c r="AON11"/>
      <c r="AOO11"/>
      <c r="AOP11"/>
      <c r="AOQ11"/>
      <c r="AOR11"/>
      <c r="AOS11"/>
      <c r="AOT11"/>
      <c r="AOU11"/>
      <c r="AOV11"/>
      <c r="AOW11"/>
      <c r="AOX11"/>
      <c r="AOY11"/>
      <c r="AOZ11"/>
      <c r="APA11"/>
      <c r="APB11"/>
      <c r="APC11"/>
      <c r="APD11"/>
      <c r="APE11"/>
      <c r="APF11"/>
      <c r="APG11"/>
      <c r="APH11"/>
      <c r="API11"/>
      <c r="APJ11"/>
      <c r="APK11"/>
      <c r="APL11"/>
      <c r="APM11"/>
      <c r="APN11"/>
      <c r="APO11"/>
      <c r="APP11"/>
      <c r="APQ11"/>
      <c r="APR11"/>
      <c r="APS11"/>
      <c r="APT11"/>
      <c r="APU11"/>
      <c r="APV11"/>
      <c r="APW11"/>
      <c r="APX11"/>
      <c r="APY11"/>
      <c r="APZ11"/>
      <c r="AQA11"/>
      <c r="AQB11"/>
      <c r="AQC11"/>
      <c r="AQD11"/>
      <c r="AQE11"/>
      <c r="AQF11"/>
      <c r="AQG11"/>
      <c r="AQH11"/>
      <c r="AQI11"/>
      <c r="AQJ11"/>
      <c r="AQK11"/>
      <c r="AQL11"/>
      <c r="AQM11"/>
      <c r="AQN11"/>
      <c r="AQO11"/>
      <c r="AQP11"/>
      <c r="AQQ11"/>
      <c r="AQR11"/>
      <c r="AQS11"/>
      <c r="AQT11"/>
      <c r="AQU11"/>
      <c r="AQV11"/>
      <c r="AQW11"/>
      <c r="AQX11"/>
      <c r="AQY11"/>
      <c r="AQZ11"/>
      <c r="ARA11"/>
      <c r="ARB11"/>
      <c r="ARC11"/>
      <c r="ARD11"/>
      <c r="ARE11"/>
      <c r="ARF11"/>
      <c r="ARG11"/>
      <c r="ARH11"/>
      <c r="ARI11"/>
      <c r="ARJ11"/>
      <c r="ARK11"/>
      <c r="ARL11"/>
      <c r="ARM11"/>
      <c r="ARN11"/>
      <c r="ARO11"/>
      <c r="ARP11"/>
      <c r="ARQ11"/>
      <c r="ARR11"/>
      <c r="ARS11"/>
      <c r="ART11"/>
      <c r="ARU11"/>
      <c r="ARV11"/>
      <c r="ARW11"/>
      <c r="ARX11"/>
      <c r="ARY11"/>
      <c r="ARZ11"/>
      <c r="ASA11"/>
      <c r="ASB11"/>
      <c r="ASC11"/>
      <c r="ASD11"/>
      <c r="ASE11"/>
      <c r="ASF11"/>
      <c r="ASG11"/>
      <c r="ASH11"/>
      <c r="ASI11"/>
      <c r="ASJ11"/>
      <c r="ASK11"/>
      <c r="ASL11"/>
      <c r="ASM11"/>
      <c r="ASN11"/>
      <c r="ASO11"/>
      <c r="ASP11"/>
      <c r="ASQ11"/>
      <c r="ASR11"/>
      <c r="ASS11"/>
      <c r="AST11"/>
      <c r="ASU11"/>
      <c r="ASV11"/>
      <c r="ASW11"/>
      <c r="ASX11"/>
      <c r="ASY11"/>
      <c r="ASZ11"/>
      <c r="ATA11"/>
      <c r="ATB11"/>
      <c r="ATC11"/>
      <c r="ATD11"/>
      <c r="ATE11"/>
      <c r="ATF11"/>
      <c r="ATG11"/>
      <c r="ATH11"/>
      <c r="ATI11"/>
      <c r="ATJ11"/>
      <c r="ATK11"/>
      <c r="ATL11"/>
      <c r="ATM11"/>
      <c r="ATN11"/>
      <c r="ATO11"/>
      <c r="ATP11"/>
      <c r="ATQ11"/>
      <c r="ATR11"/>
      <c r="ATS11"/>
      <c r="ATT11"/>
      <c r="ATU11"/>
      <c r="ATV11"/>
      <c r="ATW11"/>
      <c r="ATX11"/>
      <c r="ATY11"/>
      <c r="ATZ11"/>
      <c r="AUA11"/>
      <c r="AUB11"/>
      <c r="AUC11"/>
      <c r="AUD11"/>
      <c r="AUE11"/>
      <c r="AUF11"/>
      <c r="AUG11"/>
      <c r="AUH11"/>
      <c r="AUI11"/>
      <c r="AUJ11"/>
      <c r="AUK11"/>
      <c r="AUL11"/>
      <c r="AUM11"/>
      <c r="AUN11"/>
      <c r="AUO11"/>
      <c r="AUP11"/>
      <c r="AUQ11"/>
      <c r="AUR11"/>
      <c r="AUS11"/>
      <c r="AUT11"/>
      <c r="AUU11"/>
      <c r="AUV11"/>
      <c r="AUW11"/>
      <c r="AUX11"/>
      <c r="AUY11"/>
      <c r="AUZ11"/>
      <c r="AVA11"/>
      <c r="AVB11"/>
      <c r="AVC11"/>
      <c r="AVD11"/>
      <c r="AVE11"/>
      <c r="AVF11"/>
      <c r="AVG11"/>
      <c r="AVH11"/>
      <c r="AVI11"/>
      <c r="AVJ11"/>
      <c r="AVK11"/>
      <c r="AVL11"/>
      <c r="AVM11"/>
      <c r="AVN11"/>
      <c r="AVO11"/>
      <c r="AVP11"/>
      <c r="AVQ11"/>
      <c r="AVR11"/>
      <c r="AVS11"/>
      <c r="AVT11"/>
      <c r="AVU11"/>
      <c r="AVV11"/>
      <c r="AVW11"/>
      <c r="AVX11"/>
      <c r="AVY11"/>
      <c r="AVZ11"/>
      <c r="AWA11"/>
      <c r="AWB11"/>
      <c r="AWC11"/>
      <c r="AWD11"/>
      <c r="AWE11"/>
      <c r="AWF11"/>
      <c r="AWG11"/>
      <c r="AWH11"/>
      <c r="AWI11"/>
      <c r="AWJ11"/>
      <c r="AWK11"/>
      <c r="AWL11"/>
      <c r="AWM11"/>
      <c r="AWN11"/>
      <c r="AWO11"/>
      <c r="AWP11"/>
      <c r="AWQ11"/>
      <c r="AWR11"/>
      <c r="AWS11"/>
      <c r="AWT11"/>
      <c r="AWU11"/>
      <c r="AWV11"/>
      <c r="AWW11"/>
      <c r="AWX11"/>
      <c r="AWY11"/>
      <c r="AWZ11"/>
      <c r="AXA11"/>
      <c r="AXB11"/>
      <c r="AXC11"/>
      <c r="AXD11"/>
      <c r="AXE11"/>
      <c r="AXF11"/>
      <c r="AXG11"/>
      <c r="AXH11"/>
      <c r="AXI11"/>
      <c r="AXJ11"/>
      <c r="AXK11"/>
      <c r="AXL11"/>
      <c r="AXM11"/>
      <c r="AXN11"/>
      <c r="AXO11"/>
      <c r="AXP11"/>
      <c r="AXQ11"/>
      <c r="AXR11"/>
      <c r="AXS11"/>
      <c r="AXT11"/>
      <c r="AXU11"/>
      <c r="AXV11"/>
      <c r="AXW11"/>
      <c r="AXX11"/>
      <c r="AXY11"/>
      <c r="AXZ11"/>
      <c r="AYA11"/>
      <c r="AYB11"/>
      <c r="AYC11"/>
      <c r="AYD11"/>
      <c r="AYE11"/>
      <c r="AYF11"/>
      <c r="AYG11"/>
      <c r="AYH11"/>
      <c r="AYI11"/>
      <c r="AYJ11"/>
      <c r="AYK11"/>
      <c r="AYL11"/>
      <c r="AYM11"/>
      <c r="AYN11"/>
      <c r="AYO11"/>
      <c r="AYP11"/>
      <c r="AYQ11"/>
      <c r="AYR11"/>
      <c r="AYS11"/>
      <c r="AYT11"/>
      <c r="AYU11"/>
      <c r="AYV11"/>
      <c r="AYW11"/>
      <c r="AYX11"/>
      <c r="AYY11"/>
      <c r="AYZ11"/>
      <c r="AZA11"/>
      <c r="AZB11"/>
      <c r="AZC11"/>
      <c r="AZD11"/>
      <c r="AZE11"/>
      <c r="AZF11"/>
      <c r="AZG11"/>
      <c r="AZH11"/>
      <c r="AZI11"/>
      <c r="AZJ11"/>
      <c r="AZK11"/>
      <c r="AZL11"/>
      <c r="AZM11"/>
      <c r="AZN11"/>
      <c r="AZO11"/>
      <c r="AZP11"/>
      <c r="AZQ11"/>
      <c r="AZR11"/>
      <c r="AZS11"/>
      <c r="AZT11"/>
      <c r="AZU11"/>
      <c r="AZV11"/>
      <c r="AZW11"/>
      <c r="AZX11"/>
      <c r="AZY11"/>
      <c r="AZZ11"/>
      <c r="BAA11"/>
      <c r="BAB11"/>
      <c r="BAC11"/>
      <c r="BAD11"/>
      <c r="BAE11"/>
      <c r="BAF11"/>
      <c r="BAG11"/>
      <c r="BAH11"/>
      <c r="BAI11"/>
      <c r="BAJ11"/>
      <c r="BAK11"/>
      <c r="BAL11"/>
      <c r="BAM11"/>
      <c r="BAN11"/>
      <c r="BAO11"/>
      <c r="BAP11"/>
      <c r="BAQ11"/>
      <c r="BAR11"/>
      <c r="BAS11"/>
      <c r="BAT11"/>
      <c r="BAU11"/>
      <c r="BAV11"/>
      <c r="BAW11"/>
      <c r="BAX11"/>
      <c r="BAY11"/>
      <c r="BAZ11"/>
      <c r="BBA11"/>
      <c r="BBB11"/>
      <c r="BBC11"/>
      <c r="BBD11"/>
      <c r="BBE11"/>
      <c r="BBF11"/>
      <c r="BBG11"/>
      <c r="BBH11"/>
      <c r="BBI11"/>
      <c r="BBJ11"/>
      <c r="BBK11"/>
      <c r="BBL11"/>
      <c r="BBM11"/>
      <c r="BBN11"/>
      <c r="BBO11"/>
      <c r="BBP11"/>
      <c r="BBQ11"/>
      <c r="BBR11"/>
      <c r="BBS11"/>
      <c r="BBT11"/>
      <c r="BBU11"/>
      <c r="BBV11"/>
      <c r="BBW11"/>
      <c r="BBX11"/>
      <c r="BBY11"/>
      <c r="BBZ11"/>
      <c r="BCA11"/>
      <c r="BCB11"/>
      <c r="BCC11"/>
      <c r="BCD11"/>
      <c r="BCE11"/>
      <c r="BCF11"/>
      <c r="BCG11"/>
      <c r="BCH11"/>
      <c r="BCI11"/>
      <c r="BCJ11"/>
      <c r="BCK11"/>
      <c r="BCL11"/>
      <c r="BCM11"/>
      <c r="BCN11"/>
      <c r="BCO11"/>
      <c r="BCP11"/>
      <c r="BCQ11"/>
      <c r="BCR11"/>
      <c r="BCS11"/>
      <c r="BCT11"/>
      <c r="BCU11"/>
      <c r="BCV11"/>
      <c r="BCW11"/>
      <c r="BCX11"/>
      <c r="BCY11"/>
      <c r="BCZ11"/>
      <c r="BDA11"/>
      <c r="BDB11"/>
      <c r="BDC11"/>
      <c r="BDD11"/>
      <c r="BDE11"/>
      <c r="BDF11"/>
      <c r="BDG11"/>
      <c r="BDH11"/>
      <c r="BDI11"/>
      <c r="BDJ11"/>
      <c r="BDK11"/>
      <c r="BDL11"/>
      <c r="BDM11"/>
      <c r="BDN11"/>
      <c r="BDO11"/>
      <c r="BDP11"/>
      <c r="BDQ11"/>
      <c r="BDR11"/>
      <c r="BDS11"/>
      <c r="BDT11"/>
      <c r="BDU11"/>
      <c r="BDV11"/>
      <c r="BDW11"/>
      <c r="BDX11"/>
      <c r="BDY11"/>
      <c r="BDZ11"/>
      <c r="BEA11"/>
      <c r="BEB11"/>
      <c r="BEC11"/>
      <c r="BED11"/>
      <c r="BEE11"/>
      <c r="BEF11"/>
      <c r="BEG11"/>
      <c r="BEH11"/>
      <c r="BEI11"/>
      <c r="BEJ11"/>
      <c r="BEK11"/>
      <c r="BEL11"/>
      <c r="BEM11"/>
      <c r="BEN11"/>
      <c r="BEO11"/>
      <c r="BEP11"/>
      <c r="BEQ11"/>
      <c r="BER11"/>
      <c r="BES11"/>
      <c r="BET11"/>
      <c r="BEU11"/>
      <c r="BEV11"/>
      <c r="BEW11"/>
      <c r="BEX11"/>
      <c r="BEY11"/>
      <c r="BEZ11"/>
      <c r="BFA11"/>
      <c r="BFB11"/>
      <c r="BFC11"/>
      <c r="BFD11"/>
      <c r="BFE11"/>
      <c r="BFF11"/>
      <c r="BFG11"/>
      <c r="BFH11"/>
      <c r="BFI11"/>
      <c r="BFJ11"/>
      <c r="BFK11"/>
      <c r="BFL11"/>
      <c r="BFM11"/>
      <c r="BFN11"/>
      <c r="BFO11"/>
      <c r="BFP11"/>
      <c r="BFQ11"/>
      <c r="BFR11"/>
      <c r="BFS11"/>
      <c r="BFT11"/>
      <c r="BFU11"/>
      <c r="BFV11"/>
      <c r="BFW11"/>
      <c r="BFX11"/>
      <c r="BFY11"/>
    </row>
    <row r="12" spans="1:1533" s="1" customFormat="1" ht="18.75" x14ac:dyDescent="0.3">
      <c r="A12" s="59"/>
      <c r="B12" s="169"/>
      <c r="C12" s="176" t="s">
        <v>36</v>
      </c>
      <c r="D12" s="177" t="s">
        <v>36</v>
      </c>
      <c r="E12" s="64"/>
      <c r="F12" s="64"/>
      <c r="G12" s="64"/>
      <c r="H12" s="64"/>
      <c r="I12" s="57"/>
      <c r="J12" s="84">
        <v>6</v>
      </c>
      <c r="K12" s="85">
        <v>1197.9677372800049</v>
      </c>
      <c r="L12" s="86">
        <v>22.413460902961475</v>
      </c>
      <c r="M12" s="86">
        <v>15.432848814645739</v>
      </c>
      <c r="N12" s="86">
        <v>59.08869628139351</v>
      </c>
      <c r="O12" s="85">
        <v>0</v>
      </c>
      <c r="P12" s="86">
        <v>4.9282058529796515</v>
      </c>
      <c r="Q12" s="87">
        <v>4.5875485220622334</v>
      </c>
      <c r="R12" s="87">
        <v>300.85970038765521</v>
      </c>
      <c r="S12" s="87">
        <v>0</v>
      </c>
      <c r="T12" s="88">
        <v>29.839157984944617</v>
      </c>
      <c r="U12" s="88">
        <v>22.294840095603686</v>
      </c>
      <c r="V12" s="88">
        <v>5.9454545061547872</v>
      </c>
      <c r="W12" s="88">
        <v>2.9089979008439064E-3</v>
      </c>
      <c r="X12" s="88">
        <v>1.5959543852852995</v>
      </c>
      <c r="Y12" s="88">
        <v>75.57160054174021</v>
      </c>
      <c r="Z12" s="88">
        <v>22.294840095603686</v>
      </c>
      <c r="AA12" s="88">
        <v>5.9454545061547872</v>
      </c>
      <c r="AB12" s="88">
        <v>38.858912342118835</v>
      </c>
      <c r="AC12" s="88">
        <v>8.4723935978628973</v>
      </c>
      <c r="AD12" s="59"/>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c r="AMN12"/>
      <c r="AMO12"/>
      <c r="AMP12"/>
      <c r="AMQ12"/>
      <c r="AMR12"/>
      <c r="AMS12"/>
      <c r="AMT12"/>
      <c r="AMU12"/>
      <c r="AMV12"/>
      <c r="AMW12"/>
      <c r="AMX12"/>
      <c r="AMY12"/>
      <c r="AMZ12"/>
      <c r="ANA12"/>
      <c r="ANB12"/>
      <c r="ANC12"/>
      <c r="AND12"/>
      <c r="ANE12"/>
      <c r="ANF12"/>
      <c r="ANG12"/>
      <c r="ANH12"/>
      <c r="ANI12"/>
      <c r="ANJ12"/>
      <c r="ANK12"/>
      <c r="ANL12"/>
      <c r="ANM12"/>
      <c r="ANN12"/>
      <c r="ANO12"/>
      <c r="ANP12"/>
      <c r="ANQ12"/>
      <c r="ANR12"/>
      <c r="ANS12"/>
      <c r="ANT12"/>
      <c r="ANU12"/>
      <c r="ANV12"/>
      <c r="ANW12"/>
      <c r="ANX12"/>
      <c r="ANY12"/>
      <c r="ANZ12"/>
      <c r="AOA12"/>
      <c r="AOB12"/>
      <c r="AOC12"/>
      <c r="AOD12"/>
      <c r="AOE12"/>
      <c r="AOF12"/>
      <c r="AOG12"/>
      <c r="AOH12"/>
      <c r="AOI12"/>
      <c r="AOJ12"/>
      <c r="AOK12"/>
      <c r="AOL12"/>
      <c r="AOM12"/>
      <c r="AON12"/>
      <c r="AOO12"/>
      <c r="AOP12"/>
      <c r="AOQ12"/>
      <c r="AOR12"/>
      <c r="AOS12"/>
      <c r="AOT12"/>
      <c r="AOU12"/>
      <c r="AOV12"/>
      <c r="AOW12"/>
      <c r="AOX12"/>
      <c r="AOY12"/>
      <c r="AOZ12"/>
      <c r="APA12"/>
      <c r="APB12"/>
      <c r="APC12"/>
      <c r="APD12"/>
      <c r="APE12"/>
      <c r="APF12"/>
      <c r="APG12"/>
      <c r="APH12"/>
      <c r="API12"/>
      <c r="APJ12"/>
      <c r="APK12"/>
      <c r="APL12"/>
      <c r="APM12"/>
      <c r="APN12"/>
      <c r="APO12"/>
      <c r="APP12"/>
      <c r="APQ12"/>
      <c r="APR12"/>
      <c r="APS12"/>
      <c r="APT12"/>
      <c r="APU12"/>
      <c r="APV12"/>
      <c r="APW12"/>
      <c r="APX12"/>
      <c r="APY12"/>
      <c r="APZ12"/>
      <c r="AQA12"/>
      <c r="AQB12"/>
      <c r="AQC12"/>
      <c r="AQD12"/>
      <c r="AQE12"/>
      <c r="AQF12"/>
      <c r="AQG12"/>
      <c r="AQH12"/>
      <c r="AQI12"/>
      <c r="AQJ12"/>
      <c r="AQK12"/>
      <c r="AQL12"/>
      <c r="AQM12"/>
      <c r="AQN12"/>
      <c r="AQO12"/>
      <c r="AQP12"/>
      <c r="AQQ12"/>
      <c r="AQR12"/>
      <c r="AQS12"/>
      <c r="AQT12"/>
      <c r="AQU12"/>
      <c r="AQV12"/>
      <c r="AQW12"/>
      <c r="AQX12"/>
      <c r="AQY12"/>
      <c r="AQZ12"/>
      <c r="ARA12"/>
      <c r="ARB12"/>
      <c r="ARC12"/>
      <c r="ARD12"/>
      <c r="ARE12"/>
      <c r="ARF12"/>
      <c r="ARG12"/>
      <c r="ARH12"/>
      <c r="ARI12"/>
      <c r="ARJ12"/>
      <c r="ARK12"/>
      <c r="ARL12"/>
      <c r="ARM12"/>
      <c r="ARN12"/>
      <c r="ARO12"/>
      <c r="ARP12"/>
      <c r="ARQ12"/>
      <c r="ARR12"/>
      <c r="ARS12"/>
      <c r="ART12"/>
      <c r="ARU12"/>
      <c r="ARV12"/>
      <c r="ARW12"/>
      <c r="ARX12"/>
      <c r="ARY12"/>
      <c r="ARZ12"/>
      <c r="ASA12"/>
      <c r="ASB12"/>
      <c r="ASC12"/>
      <c r="ASD12"/>
      <c r="ASE12"/>
      <c r="ASF12"/>
      <c r="ASG12"/>
      <c r="ASH12"/>
      <c r="ASI12"/>
      <c r="ASJ12"/>
      <c r="ASK12"/>
      <c r="ASL12"/>
      <c r="ASM12"/>
      <c r="ASN12"/>
      <c r="ASO12"/>
      <c r="ASP12"/>
      <c r="ASQ12"/>
      <c r="ASR12"/>
      <c r="ASS12"/>
      <c r="AST12"/>
      <c r="ASU12"/>
      <c r="ASV12"/>
      <c r="ASW12"/>
      <c r="ASX12"/>
      <c r="ASY12"/>
      <c r="ASZ12"/>
      <c r="ATA12"/>
      <c r="ATB12"/>
      <c r="ATC12"/>
      <c r="ATD12"/>
      <c r="ATE12"/>
      <c r="ATF12"/>
      <c r="ATG12"/>
      <c r="ATH12"/>
      <c r="ATI12"/>
      <c r="ATJ12"/>
      <c r="ATK12"/>
      <c r="ATL12"/>
      <c r="ATM12"/>
      <c r="ATN12"/>
      <c r="ATO12"/>
      <c r="ATP12"/>
      <c r="ATQ12"/>
      <c r="ATR12"/>
      <c r="ATS12"/>
      <c r="ATT12"/>
      <c r="ATU12"/>
      <c r="ATV12"/>
      <c r="ATW12"/>
      <c r="ATX12"/>
      <c r="ATY12"/>
      <c r="ATZ12"/>
      <c r="AUA12"/>
      <c r="AUB12"/>
      <c r="AUC12"/>
      <c r="AUD12"/>
      <c r="AUE12"/>
      <c r="AUF12"/>
      <c r="AUG12"/>
      <c r="AUH12"/>
      <c r="AUI12"/>
      <c r="AUJ12"/>
      <c r="AUK12"/>
      <c r="AUL12"/>
      <c r="AUM12"/>
      <c r="AUN12"/>
      <c r="AUO12"/>
      <c r="AUP12"/>
      <c r="AUQ12"/>
      <c r="AUR12"/>
      <c r="AUS12"/>
      <c r="AUT12"/>
      <c r="AUU12"/>
      <c r="AUV12"/>
      <c r="AUW12"/>
      <c r="AUX12"/>
      <c r="AUY12"/>
      <c r="AUZ12"/>
      <c r="AVA12"/>
      <c r="AVB12"/>
      <c r="AVC12"/>
      <c r="AVD12"/>
      <c r="AVE12"/>
      <c r="AVF12"/>
      <c r="AVG12"/>
      <c r="AVH12"/>
      <c r="AVI12"/>
      <c r="AVJ12"/>
      <c r="AVK12"/>
      <c r="AVL12"/>
      <c r="AVM12"/>
      <c r="AVN12"/>
      <c r="AVO12"/>
      <c r="AVP12"/>
      <c r="AVQ12"/>
      <c r="AVR12"/>
      <c r="AVS12"/>
      <c r="AVT12"/>
      <c r="AVU12"/>
      <c r="AVV12"/>
      <c r="AVW12"/>
      <c r="AVX12"/>
      <c r="AVY12"/>
      <c r="AVZ12"/>
      <c r="AWA12"/>
      <c r="AWB12"/>
      <c r="AWC12"/>
      <c r="AWD12"/>
      <c r="AWE12"/>
      <c r="AWF12"/>
      <c r="AWG12"/>
      <c r="AWH12"/>
      <c r="AWI12"/>
      <c r="AWJ12"/>
      <c r="AWK12"/>
      <c r="AWL12"/>
      <c r="AWM12"/>
      <c r="AWN12"/>
      <c r="AWO12"/>
      <c r="AWP12"/>
      <c r="AWQ12"/>
      <c r="AWR12"/>
      <c r="AWS12"/>
      <c r="AWT12"/>
      <c r="AWU12"/>
      <c r="AWV12"/>
      <c r="AWW12"/>
      <c r="AWX12"/>
      <c r="AWY12"/>
      <c r="AWZ12"/>
      <c r="AXA12"/>
      <c r="AXB12"/>
      <c r="AXC12"/>
      <c r="AXD12"/>
      <c r="AXE12"/>
      <c r="AXF12"/>
      <c r="AXG12"/>
      <c r="AXH12"/>
      <c r="AXI12"/>
      <c r="AXJ12"/>
      <c r="AXK12"/>
      <c r="AXL12"/>
      <c r="AXM12"/>
      <c r="AXN12"/>
      <c r="AXO12"/>
      <c r="AXP12"/>
      <c r="AXQ12"/>
      <c r="AXR12"/>
      <c r="AXS12"/>
      <c r="AXT12"/>
      <c r="AXU12"/>
      <c r="AXV12"/>
      <c r="AXW12"/>
      <c r="AXX12"/>
      <c r="AXY12"/>
      <c r="AXZ12"/>
      <c r="AYA12"/>
      <c r="AYB12"/>
      <c r="AYC12"/>
      <c r="AYD12"/>
      <c r="AYE12"/>
      <c r="AYF12"/>
      <c r="AYG12"/>
      <c r="AYH12"/>
      <c r="AYI12"/>
      <c r="AYJ12"/>
      <c r="AYK12"/>
      <c r="AYL12"/>
      <c r="AYM12"/>
      <c r="AYN12"/>
      <c r="AYO12"/>
      <c r="AYP12"/>
      <c r="AYQ12"/>
      <c r="AYR12"/>
      <c r="AYS12"/>
      <c r="AYT12"/>
      <c r="AYU12"/>
      <c r="AYV12"/>
      <c r="AYW12"/>
      <c r="AYX12"/>
      <c r="AYY12"/>
      <c r="AYZ12"/>
      <c r="AZA12"/>
      <c r="AZB12"/>
      <c r="AZC12"/>
      <c r="AZD12"/>
      <c r="AZE12"/>
      <c r="AZF12"/>
      <c r="AZG12"/>
      <c r="AZH12"/>
      <c r="AZI12"/>
      <c r="AZJ12"/>
      <c r="AZK12"/>
      <c r="AZL12"/>
      <c r="AZM12"/>
      <c r="AZN12"/>
      <c r="AZO12"/>
      <c r="AZP12"/>
      <c r="AZQ12"/>
      <c r="AZR12"/>
      <c r="AZS12"/>
      <c r="AZT12"/>
      <c r="AZU12"/>
      <c r="AZV12"/>
      <c r="AZW12"/>
      <c r="AZX12"/>
      <c r="AZY12"/>
      <c r="AZZ12"/>
      <c r="BAA12"/>
      <c r="BAB12"/>
      <c r="BAC12"/>
      <c r="BAD12"/>
      <c r="BAE12"/>
      <c r="BAF12"/>
      <c r="BAG12"/>
      <c r="BAH12"/>
      <c r="BAI12"/>
      <c r="BAJ12"/>
      <c r="BAK12"/>
      <c r="BAL12"/>
      <c r="BAM12"/>
      <c r="BAN12"/>
      <c r="BAO12"/>
      <c r="BAP12"/>
      <c r="BAQ12"/>
      <c r="BAR12"/>
      <c r="BAS12"/>
      <c r="BAT12"/>
      <c r="BAU12"/>
      <c r="BAV12"/>
      <c r="BAW12"/>
      <c r="BAX12"/>
      <c r="BAY12"/>
      <c r="BAZ12"/>
      <c r="BBA12"/>
      <c r="BBB12"/>
      <c r="BBC12"/>
      <c r="BBD12"/>
      <c r="BBE12"/>
      <c r="BBF12"/>
      <c r="BBG12"/>
      <c r="BBH12"/>
      <c r="BBI12"/>
      <c r="BBJ12"/>
      <c r="BBK12"/>
      <c r="BBL12"/>
      <c r="BBM12"/>
      <c r="BBN12"/>
      <c r="BBO12"/>
      <c r="BBP12"/>
      <c r="BBQ12"/>
      <c r="BBR12"/>
      <c r="BBS12"/>
      <c r="BBT12"/>
      <c r="BBU12"/>
      <c r="BBV12"/>
      <c r="BBW12"/>
      <c r="BBX12"/>
      <c r="BBY12"/>
      <c r="BBZ12"/>
      <c r="BCA12"/>
      <c r="BCB12"/>
      <c r="BCC12"/>
      <c r="BCD12"/>
      <c r="BCE12"/>
      <c r="BCF12"/>
      <c r="BCG12"/>
      <c r="BCH12"/>
      <c r="BCI12"/>
      <c r="BCJ12"/>
      <c r="BCK12"/>
      <c r="BCL12"/>
      <c r="BCM12"/>
      <c r="BCN12"/>
      <c r="BCO12"/>
      <c r="BCP12"/>
      <c r="BCQ12"/>
      <c r="BCR12"/>
      <c r="BCS12"/>
      <c r="BCT12"/>
      <c r="BCU12"/>
      <c r="BCV12"/>
      <c r="BCW12"/>
      <c r="BCX12"/>
      <c r="BCY12"/>
      <c r="BCZ12"/>
      <c r="BDA12"/>
      <c r="BDB12"/>
      <c r="BDC12"/>
      <c r="BDD12"/>
      <c r="BDE12"/>
      <c r="BDF12"/>
      <c r="BDG12"/>
      <c r="BDH12"/>
      <c r="BDI12"/>
      <c r="BDJ12"/>
      <c r="BDK12"/>
      <c r="BDL12"/>
      <c r="BDM12"/>
      <c r="BDN12"/>
      <c r="BDO12"/>
      <c r="BDP12"/>
      <c r="BDQ12"/>
      <c r="BDR12"/>
      <c r="BDS12"/>
      <c r="BDT12"/>
      <c r="BDU12"/>
      <c r="BDV12"/>
      <c r="BDW12"/>
      <c r="BDX12"/>
      <c r="BDY12"/>
      <c r="BDZ12"/>
      <c r="BEA12"/>
      <c r="BEB12"/>
      <c r="BEC12"/>
      <c r="BED12"/>
      <c r="BEE12"/>
      <c r="BEF12"/>
      <c r="BEG12"/>
      <c r="BEH12"/>
      <c r="BEI12"/>
      <c r="BEJ12"/>
      <c r="BEK12"/>
      <c r="BEL12"/>
      <c r="BEM12"/>
      <c r="BEN12"/>
      <c r="BEO12"/>
      <c r="BEP12"/>
      <c r="BEQ12"/>
      <c r="BER12"/>
      <c r="BES12"/>
      <c r="BET12"/>
      <c r="BEU12"/>
      <c r="BEV12"/>
      <c r="BEW12"/>
      <c r="BEX12"/>
      <c r="BEY12"/>
      <c r="BEZ12"/>
      <c r="BFA12"/>
      <c r="BFB12"/>
      <c r="BFC12"/>
      <c r="BFD12"/>
      <c r="BFE12"/>
      <c r="BFF12"/>
      <c r="BFG12"/>
      <c r="BFH12"/>
      <c r="BFI12"/>
      <c r="BFJ12"/>
      <c r="BFK12"/>
      <c r="BFL12"/>
      <c r="BFM12"/>
      <c r="BFN12"/>
      <c r="BFO12"/>
      <c r="BFP12"/>
      <c r="BFQ12"/>
      <c r="BFR12"/>
      <c r="BFS12"/>
      <c r="BFT12"/>
      <c r="BFU12"/>
      <c r="BFV12"/>
      <c r="BFW12"/>
      <c r="BFX12"/>
      <c r="BFY12"/>
    </row>
    <row r="13" spans="1:1533" s="1" customFormat="1" ht="18.75" customHeight="1" x14ac:dyDescent="0.3">
      <c r="A13" s="59"/>
      <c r="B13" s="170"/>
      <c r="C13" s="176" t="s">
        <v>37</v>
      </c>
      <c r="D13" s="177" t="s">
        <v>37</v>
      </c>
      <c r="E13" s="65"/>
      <c r="F13" s="65"/>
      <c r="G13" s="65"/>
      <c r="H13" s="65"/>
      <c r="I13" s="57"/>
      <c r="J13" s="84">
        <v>7</v>
      </c>
      <c r="K13" s="85">
        <v>1197.105488830113</v>
      </c>
      <c r="L13" s="86">
        <v>38.452416789779548</v>
      </c>
      <c r="M13" s="86">
        <v>20.2213344061261</v>
      </c>
      <c r="N13" s="86">
        <v>110.47123529104988</v>
      </c>
      <c r="O13" s="85">
        <v>0</v>
      </c>
      <c r="P13" s="86">
        <v>6.0420561349485151</v>
      </c>
      <c r="Q13" s="87">
        <v>5.6244232510382304</v>
      </c>
      <c r="R13" s="87">
        <v>307.45988566495151</v>
      </c>
      <c r="S13" s="87">
        <v>0</v>
      </c>
      <c r="T13" s="88">
        <v>51.714263352875349</v>
      </c>
      <c r="U13" s="88">
        <v>38.469525749964923</v>
      </c>
      <c r="V13" s="88">
        <v>9.668497179611137</v>
      </c>
      <c r="W13" s="88">
        <v>8.4188369951341633E-3</v>
      </c>
      <c r="X13" s="88">
        <v>3.5678215863041545</v>
      </c>
      <c r="Y13" s="88">
        <v>86.0314922978949</v>
      </c>
      <c r="Z13" s="88">
        <v>38.469525749964923</v>
      </c>
      <c r="AA13" s="88">
        <v>9.668497179611137</v>
      </c>
      <c r="AB13" s="88">
        <v>29.118113903483668</v>
      </c>
      <c r="AC13" s="88">
        <v>8.7753554648351724</v>
      </c>
      <c r="AD13" s="59"/>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c r="AMN13"/>
      <c r="AMO13"/>
      <c r="AMP13"/>
      <c r="AMQ13"/>
      <c r="AMR13"/>
      <c r="AMS13"/>
      <c r="AMT13"/>
      <c r="AMU13"/>
      <c r="AMV13"/>
      <c r="AMW13"/>
      <c r="AMX13"/>
      <c r="AMY13"/>
      <c r="AMZ13"/>
      <c r="ANA13"/>
      <c r="ANB13"/>
      <c r="ANC13"/>
      <c r="AND13"/>
      <c r="ANE13"/>
      <c r="ANF13"/>
      <c r="ANG13"/>
      <c r="ANH13"/>
      <c r="ANI13"/>
      <c r="ANJ13"/>
      <c r="ANK13"/>
      <c r="ANL13"/>
      <c r="ANM13"/>
      <c r="ANN13"/>
      <c r="ANO13"/>
      <c r="ANP13"/>
      <c r="ANQ13"/>
      <c r="ANR13"/>
      <c r="ANS13"/>
      <c r="ANT13"/>
      <c r="ANU13"/>
      <c r="ANV13"/>
      <c r="ANW13"/>
      <c r="ANX13"/>
      <c r="ANY13"/>
      <c r="ANZ13"/>
      <c r="AOA13"/>
      <c r="AOB13"/>
      <c r="AOC13"/>
      <c r="AOD13"/>
      <c r="AOE13"/>
      <c r="AOF13"/>
      <c r="AOG13"/>
      <c r="AOH13"/>
      <c r="AOI13"/>
      <c r="AOJ13"/>
      <c r="AOK13"/>
      <c r="AOL13"/>
      <c r="AOM13"/>
      <c r="AON13"/>
      <c r="AOO13"/>
      <c r="AOP13"/>
      <c r="AOQ13"/>
      <c r="AOR13"/>
      <c r="AOS13"/>
      <c r="AOT13"/>
      <c r="AOU13"/>
      <c r="AOV13"/>
      <c r="AOW13"/>
      <c r="AOX13"/>
      <c r="AOY13"/>
      <c r="AOZ13"/>
      <c r="APA13"/>
      <c r="APB13"/>
      <c r="APC13"/>
      <c r="APD13"/>
      <c r="APE13"/>
      <c r="APF13"/>
      <c r="APG13"/>
      <c r="APH13"/>
      <c r="API13"/>
      <c r="APJ13"/>
      <c r="APK13"/>
      <c r="APL13"/>
      <c r="APM13"/>
      <c r="APN13"/>
      <c r="APO13"/>
      <c r="APP13"/>
      <c r="APQ13"/>
      <c r="APR13"/>
      <c r="APS13"/>
      <c r="APT13"/>
      <c r="APU13"/>
      <c r="APV13"/>
      <c r="APW13"/>
      <c r="APX13"/>
      <c r="APY13"/>
      <c r="APZ13"/>
      <c r="AQA13"/>
      <c r="AQB13"/>
      <c r="AQC13"/>
      <c r="AQD13"/>
      <c r="AQE13"/>
      <c r="AQF13"/>
      <c r="AQG13"/>
      <c r="AQH13"/>
      <c r="AQI13"/>
      <c r="AQJ13"/>
      <c r="AQK13"/>
      <c r="AQL13"/>
      <c r="AQM13"/>
      <c r="AQN13"/>
      <c r="AQO13"/>
      <c r="AQP13"/>
      <c r="AQQ13"/>
      <c r="AQR13"/>
      <c r="AQS13"/>
      <c r="AQT13"/>
      <c r="AQU13"/>
      <c r="AQV13"/>
      <c r="AQW13"/>
      <c r="AQX13"/>
      <c r="AQY13"/>
      <c r="AQZ13"/>
      <c r="ARA13"/>
      <c r="ARB13"/>
      <c r="ARC13"/>
      <c r="ARD13"/>
      <c r="ARE13"/>
      <c r="ARF13"/>
      <c r="ARG13"/>
      <c r="ARH13"/>
      <c r="ARI13"/>
      <c r="ARJ13"/>
      <c r="ARK13"/>
      <c r="ARL13"/>
      <c r="ARM13"/>
      <c r="ARN13"/>
      <c r="ARO13"/>
      <c r="ARP13"/>
      <c r="ARQ13"/>
      <c r="ARR13"/>
      <c r="ARS13"/>
      <c r="ART13"/>
      <c r="ARU13"/>
      <c r="ARV13"/>
      <c r="ARW13"/>
      <c r="ARX13"/>
      <c r="ARY13"/>
      <c r="ARZ13"/>
      <c r="ASA13"/>
      <c r="ASB13"/>
      <c r="ASC13"/>
      <c r="ASD13"/>
      <c r="ASE13"/>
      <c r="ASF13"/>
      <c r="ASG13"/>
      <c r="ASH13"/>
      <c r="ASI13"/>
      <c r="ASJ13"/>
      <c r="ASK13"/>
      <c r="ASL13"/>
      <c r="ASM13"/>
      <c r="ASN13"/>
      <c r="ASO13"/>
      <c r="ASP13"/>
      <c r="ASQ13"/>
      <c r="ASR13"/>
      <c r="ASS13"/>
      <c r="AST13"/>
      <c r="ASU13"/>
      <c r="ASV13"/>
      <c r="ASW13"/>
      <c r="ASX13"/>
      <c r="ASY13"/>
      <c r="ASZ13"/>
      <c r="ATA13"/>
      <c r="ATB13"/>
      <c r="ATC13"/>
      <c r="ATD13"/>
      <c r="ATE13"/>
      <c r="ATF13"/>
      <c r="ATG13"/>
      <c r="ATH13"/>
      <c r="ATI13"/>
      <c r="ATJ13"/>
      <c r="ATK13"/>
      <c r="ATL13"/>
      <c r="ATM13"/>
      <c r="ATN13"/>
      <c r="ATO13"/>
      <c r="ATP13"/>
      <c r="ATQ13"/>
      <c r="ATR13"/>
      <c r="ATS13"/>
      <c r="ATT13"/>
      <c r="ATU13"/>
      <c r="ATV13"/>
      <c r="ATW13"/>
      <c r="ATX13"/>
      <c r="ATY13"/>
      <c r="ATZ13"/>
      <c r="AUA13"/>
      <c r="AUB13"/>
      <c r="AUC13"/>
      <c r="AUD13"/>
      <c r="AUE13"/>
      <c r="AUF13"/>
      <c r="AUG13"/>
      <c r="AUH13"/>
      <c r="AUI13"/>
      <c r="AUJ13"/>
      <c r="AUK13"/>
      <c r="AUL13"/>
      <c r="AUM13"/>
      <c r="AUN13"/>
      <c r="AUO13"/>
      <c r="AUP13"/>
      <c r="AUQ13"/>
      <c r="AUR13"/>
      <c r="AUS13"/>
      <c r="AUT13"/>
      <c r="AUU13"/>
      <c r="AUV13"/>
      <c r="AUW13"/>
      <c r="AUX13"/>
      <c r="AUY13"/>
      <c r="AUZ13"/>
      <c r="AVA13"/>
      <c r="AVB13"/>
      <c r="AVC13"/>
      <c r="AVD13"/>
      <c r="AVE13"/>
      <c r="AVF13"/>
      <c r="AVG13"/>
      <c r="AVH13"/>
      <c r="AVI13"/>
      <c r="AVJ13"/>
      <c r="AVK13"/>
      <c r="AVL13"/>
      <c r="AVM13"/>
      <c r="AVN13"/>
      <c r="AVO13"/>
      <c r="AVP13"/>
      <c r="AVQ13"/>
      <c r="AVR13"/>
      <c r="AVS13"/>
      <c r="AVT13"/>
      <c r="AVU13"/>
      <c r="AVV13"/>
      <c r="AVW13"/>
      <c r="AVX13"/>
      <c r="AVY13"/>
      <c r="AVZ13"/>
      <c r="AWA13"/>
      <c r="AWB13"/>
      <c r="AWC13"/>
      <c r="AWD13"/>
      <c r="AWE13"/>
      <c r="AWF13"/>
      <c r="AWG13"/>
      <c r="AWH13"/>
      <c r="AWI13"/>
      <c r="AWJ13"/>
      <c r="AWK13"/>
      <c r="AWL13"/>
      <c r="AWM13"/>
      <c r="AWN13"/>
      <c r="AWO13"/>
      <c r="AWP13"/>
      <c r="AWQ13"/>
      <c r="AWR13"/>
      <c r="AWS13"/>
      <c r="AWT13"/>
      <c r="AWU13"/>
      <c r="AWV13"/>
      <c r="AWW13"/>
      <c r="AWX13"/>
      <c r="AWY13"/>
      <c r="AWZ13"/>
      <c r="AXA13"/>
      <c r="AXB13"/>
      <c r="AXC13"/>
      <c r="AXD13"/>
      <c r="AXE13"/>
      <c r="AXF13"/>
      <c r="AXG13"/>
      <c r="AXH13"/>
      <c r="AXI13"/>
      <c r="AXJ13"/>
      <c r="AXK13"/>
      <c r="AXL13"/>
      <c r="AXM13"/>
      <c r="AXN13"/>
      <c r="AXO13"/>
      <c r="AXP13"/>
      <c r="AXQ13"/>
      <c r="AXR13"/>
      <c r="AXS13"/>
      <c r="AXT13"/>
      <c r="AXU13"/>
      <c r="AXV13"/>
      <c r="AXW13"/>
      <c r="AXX13"/>
      <c r="AXY13"/>
      <c r="AXZ13"/>
      <c r="AYA13"/>
      <c r="AYB13"/>
      <c r="AYC13"/>
      <c r="AYD13"/>
      <c r="AYE13"/>
      <c r="AYF13"/>
      <c r="AYG13"/>
      <c r="AYH13"/>
      <c r="AYI13"/>
      <c r="AYJ13"/>
      <c r="AYK13"/>
      <c r="AYL13"/>
      <c r="AYM13"/>
      <c r="AYN13"/>
      <c r="AYO13"/>
      <c r="AYP13"/>
      <c r="AYQ13"/>
      <c r="AYR13"/>
      <c r="AYS13"/>
      <c r="AYT13"/>
      <c r="AYU13"/>
      <c r="AYV13"/>
      <c r="AYW13"/>
      <c r="AYX13"/>
      <c r="AYY13"/>
      <c r="AYZ13"/>
      <c r="AZA13"/>
      <c r="AZB13"/>
      <c r="AZC13"/>
      <c r="AZD13"/>
      <c r="AZE13"/>
      <c r="AZF13"/>
      <c r="AZG13"/>
      <c r="AZH13"/>
      <c r="AZI13"/>
      <c r="AZJ13"/>
      <c r="AZK13"/>
      <c r="AZL13"/>
      <c r="AZM13"/>
      <c r="AZN13"/>
      <c r="AZO13"/>
      <c r="AZP13"/>
      <c r="AZQ13"/>
      <c r="AZR13"/>
      <c r="AZS13"/>
      <c r="AZT13"/>
      <c r="AZU13"/>
      <c r="AZV13"/>
      <c r="AZW13"/>
      <c r="AZX13"/>
      <c r="AZY13"/>
      <c r="AZZ13"/>
      <c r="BAA13"/>
      <c r="BAB13"/>
      <c r="BAC13"/>
      <c r="BAD13"/>
      <c r="BAE13"/>
      <c r="BAF13"/>
      <c r="BAG13"/>
      <c r="BAH13"/>
      <c r="BAI13"/>
      <c r="BAJ13"/>
      <c r="BAK13"/>
      <c r="BAL13"/>
      <c r="BAM13"/>
      <c r="BAN13"/>
      <c r="BAO13"/>
      <c r="BAP13"/>
      <c r="BAQ13"/>
      <c r="BAR13"/>
      <c r="BAS13"/>
      <c r="BAT13"/>
      <c r="BAU13"/>
      <c r="BAV13"/>
      <c r="BAW13"/>
      <c r="BAX13"/>
      <c r="BAY13"/>
      <c r="BAZ13"/>
      <c r="BBA13"/>
      <c r="BBB13"/>
      <c r="BBC13"/>
      <c r="BBD13"/>
      <c r="BBE13"/>
      <c r="BBF13"/>
      <c r="BBG13"/>
      <c r="BBH13"/>
      <c r="BBI13"/>
      <c r="BBJ13"/>
      <c r="BBK13"/>
      <c r="BBL13"/>
      <c r="BBM13"/>
      <c r="BBN13"/>
      <c r="BBO13"/>
      <c r="BBP13"/>
      <c r="BBQ13"/>
      <c r="BBR13"/>
      <c r="BBS13"/>
      <c r="BBT13"/>
      <c r="BBU13"/>
      <c r="BBV13"/>
      <c r="BBW13"/>
      <c r="BBX13"/>
      <c r="BBY13"/>
      <c r="BBZ13"/>
      <c r="BCA13"/>
      <c r="BCB13"/>
      <c r="BCC13"/>
      <c r="BCD13"/>
      <c r="BCE13"/>
      <c r="BCF13"/>
      <c r="BCG13"/>
      <c r="BCH13"/>
      <c r="BCI13"/>
      <c r="BCJ13"/>
      <c r="BCK13"/>
      <c r="BCL13"/>
      <c r="BCM13"/>
      <c r="BCN13"/>
      <c r="BCO13"/>
      <c r="BCP13"/>
      <c r="BCQ13"/>
      <c r="BCR13"/>
      <c r="BCS13"/>
      <c r="BCT13"/>
      <c r="BCU13"/>
      <c r="BCV13"/>
      <c r="BCW13"/>
      <c r="BCX13"/>
      <c r="BCY13"/>
      <c r="BCZ13"/>
      <c r="BDA13"/>
      <c r="BDB13"/>
      <c r="BDC13"/>
      <c r="BDD13"/>
      <c r="BDE13"/>
      <c r="BDF13"/>
      <c r="BDG13"/>
      <c r="BDH13"/>
      <c r="BDI13"/>
      <c r="BDJ13"/>
      <c r="BDK13"/>
      <c r="BDL13"/>
      <c r="BDM13"/>
      <c r="BDN13"/>
      <c r="BDO13"/>
      <c r="BDP13"/>
      <c r="BDQ13"/>
      <c r="BDR13"/>
      <c r="BDS13"/>
      <c r="BDT13"/>
      <c r="BDU13"/>
      <c r="BDV13"/>
      <c r="BDW13"/>
      <c r="BDX13"/>
      <c r="BDY13"/>
      <c r="BDZ13"/>
      <c r="BEA13"/>
      <c r="BEB13"/>
      <c r="BEC13"/>
      <c r="BED13"/>
      <c r="BEE13"/>
      <c r="BEF13"/>
      <c r="BEG13"/>
      <c r="BEH13"/>
      <c r="BEI13"/>
      <c r="BEJ13"/>
      <c r="BEK13"/>
      <c r="BEL13"/>
      <c r="BEM13"/>
      <c r="BEN13"/>
      <c r="BEO13"/>
      <c r="BEP13"/>
      <c r="BEQ13"/>
      <c r="BER13"/>
      <c r="BES13"/>
      <c r="BET13"/>
      <c r="BEU13"/>
      <c r="BEV13"/>
      <c r="BEW13"/>
      <c r="BEX13"/>
      <c r="BEY13"/>
      <c r="BEZ13"/>
      <c r="BFA13"/>
      <c r="BFB13"/>
      <c r="BFC13"/>
      <c r="BFD13"/>
      <c r="BFE13"/>
      <c r="BFF13"/>
      <c r="BFG13"/>
      <c r="BFH13"/>
      <c r="BFI13"/>
      <c r="BFJ13"/>
      <c r="BFK13"/>
      <c r="BFL13"/>
      <c r="BFM13"/>
      <c r="BFN13"/>
      <c r="BFO13"/>
      <c r="BFP13"/>
      <c r="BFQ13"/>
      <c r="BFR13"/>
      <c r="BFS13"/>
      <c r="BFT13"/>
      <c r="BFU13"/>
      <c r="BFV13"/>
      <c r="BFW13"/>
      <c r="BFX13"/>
      <c r="BFY13"/>
    </row>
    <row r="14" spans="1:1533" s="1" customFormat="1" ht="16.899999999999999" customHeight="1" x14ac:dyDescent="0.3">
      <c r="A14" s="59"/>
      <c r="B14" s="58"/>
      <c r="C14" s="58"/>
      <c r="D14" s="60"/>
      <c r="E14" s="58"/>
      <c r="F14" s="58"/>
      <c r="G14" s="58"/>
      <c r="H14" s="58"/>
      <c r="I14" s="57"/>
      <c r="J14" s="84">
        <v>8</v>
      </c>
      <c r="K14" s="85">
        <v>1195.4914282861137</v>
      </c>
      <c r="L14" s="86">
        <v>56.269722681118481</v>
      </c>
      <c r="M14" s="86">
        <v>24.478136707719663</v>
      </c>
      <c r="N14" s="86">
        <v>177.74140550727157</v>
      </c>
      <c r="O14" s="85">
        <v>0</v>
      </c>
      <c r="P14" s="86">
        <v>7.1817481848840732</v>
      </c>
      <c r="Q14" s="87">
        <v>6.6853794481260778</v>
      </c>
      <c r="R14" s="87">
        <v>315.23246365650982</v>
      </c>
      <c r="S14" s="87">
        <v>0.6249384137942755</v>
      </c>
      <c r="T14" s="88">
        <v>77.402289623967164</v>
      </c>
      <c r="U14" s="88">
        <v>57.571659757012824</v>
      </c>
      <c r="V14" s="88">
        <v>13.546449249386031</v>
      </c>
      <c r="W14" s="88">
        <v>2.6355857962426527E-2</v>
      </c>
      <c r="X14" s="88">
        <v>6.2578247596058763</v>
      </c>
      <c r="Y14" s="88">
        <v>103.32221651476839</v>
      </c>
      <c r="Z14" s="88">
        <v>57.571659757012824</v>
      </c>
      <c r="AA14" s="88">
        <v>13.546449249386031</v>
      </c>
      <c r="AB14" s="88">
        <v>21.992738506271209</v>
      </c>
      <c r="AC14" s="88">
        <v>10.211369002098321</v>
      </c>
      <c r="AD14" s="59"/>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row>
    <row r="15" spans="1:1533" s="1" customFormat="1" ht="16.899999999999999" customHeight="1" x14ac:dyDescent="0.3">
      <c r="A15" s="59"/>
      <c r="B15" s="168" t="s">
        <v>38</v>
      </c>
      <c r="C15" s="176"/>
      <c r="D15" s="181"/>
      <c r="E15" s="78" t="s">
        <v>39</v>
      </c>
      <c r="F15" s="78" t="s">
        <v>40</v>
      </c>
      <c r="G15" s="78" t="s">
        <v>41</v>
      </c>
      <c r="H15" s="78" t="s">
        <v>42</v>
      </c>
      <c r="I15" s="57"/>
      <c r="J15" s="84">
        <v>9</v>
      </c>
      <c r="K15" s="85">
        <v>1192.5407756151453</v>
      </c>
      <c r="L15" s="86">
        <v>73.437664852253178</v>
      </c>
      <c r="M15" s="86">
        <v>27.998644899540771</v>
      </c>
      <c r="N15" s="86">
        <v>254.89200563466883</v>
      </c>
      <c r="O15" s="85">
        <v>0</v>
      </c>
      <c r="P15" s="86">
        <v>8.3341651352571393</v>
      </c>
      <c r="Q15" s="87">
        <v>7.7582340642902512</v>
      </c>
      <c r="R15" s="87">
        <v>324.36993824094515</v>
      </c>
      <c r="S15" s="87">
        <v>1.4497302639522189</v>
      </c>
      <c r="T15" s="88">
        <v>103.96861400299466</v>
      </c>
      <c r="U15" s="88">
        <v>77.379078368746946</v>
      </c>
      <c r="V15" s="88">
        <v>17.573923234558887</v>
      </c>
      <c r="W15" s="88">
        <v>7.571983553309948E-2</v>
      </c>
      <c r="X15" s="88">
        <v>8.9398925641557287</v>
      </c>
      <c r="Y15" s="88">
        <v>123.66181601529563</v>
      </c>
      <c r="Z15" s="88">
        <v>77.379078368746946</v>
      </c>
      <c r="AA15" s="88">
        <v>17.573923234558887</v>
      </c>
      <c r="AB15" s="88">
        <v>16.761347685172662</v>
      </c>
      <c r="AC15" s="88">
        <v>11.947466726817137</v>
      </c>
      <c r="AD15" s="59"/>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row>
    <row r="16" spans="1:1533" s="1" customFormat="1" ht="16.899999999999999" customHeight="1" x14ac:dyDescent="0.3">
      <c r="A16" s="59"/>
      <c r="B16" s="169"/>
      <c r="C16" s="176" t="s">
        <v>43</v>
      </c>
      <c r="D16" s="181" t="s">
        <v>35</v>
      </c>
      <c r="E16" s="64"/>
      <c r="F16" s="64"/>
      <c r="G16" s="64"/>
      <c r="H16" s="64"/>
      <c r="I16" s="57"/>
      <c r="J16" s="84">
        <v>10</v>
      </c>
      <c r="K16" s="85">
        <v>1187.8679578211056</v>
      </c>
      <c r="L16" s="86">
        <v>88.498723563274424</v>
      </c>
      <c r="M16" s="86">
        <v>30.796305659296483</v>
      </c>
      <c r="N16" s="86">
        <v>336.04724383158083</v>
      </c>
      <c r="O16" s="85">
        <v>0</v>
      </c>
      <c r="P16" s="86">
        <v>9.4888340317319795</v>
      </c>
      <c r="Q16" s="87">
        <v>8.833269616545838</v>
      </c>
      <c r="R16" s="87">
        <v>333.99917543212058</v>
      </c>
      <c r="S16" s="87">
        <v>2.2691380414294215</v>
      </c>
      <c r="T16" s="88">
        <v>129.3323917523378</v>
      </c>
      <c r="U16" s="88">
        <v>96.588568145214225</v>
      </c>
      <c r="V16" s="88">
        <v>21.49631770838894</v>
      </c>
      <c r="W16" s="88">
        <v>0.1806551948816231</v>
      </c>
      <c r="X16" s="88">
        <v>11.066850703853</v>
      </c>
      <c r="Y16" s="88">
        <v>144.37380114308189</v>
      </c>
      <c r="Z16" s="88">
        <v>96.588568145214225</v>
      </c>
      <c r="AA16" s="88">
        <v>21.49631770838894</v>
      </c>
      <c r="AB16" s="88">
        <v>12.930412925790515</v>
      </c>
      <c r="AC16" s="88">
        <v>13.358502363688212</v>
      </c>
      <c r="AD16" s="59"/>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row>
    <row r="17" spans="1:1533" s="1" customFormat="1" ht="16.899999999999999" customHeight="1" x14ac:dyDescent="0.3">
      <c r="A17" s="59"/>
      <c r="B17" s="169"/>
      <c r="C17" s="176" t="s">
        <v>44</v>
      </c>
      <c r="D17" s="181" t="s">
        <v>36</v>
      </c>
      <c r="E17" s="64"/>
      <c r="F17" s="64"/>
      <c r="G17" s="64"/>
      <c r="H17" s="64"/>
      <c r="I17" s="57"/>
      <c r="J17" s="84">
        <v>11</v>
      </c>
      <c r="K17" s="85">
        <v>1181.3639318103035</v>
      </c>
      <c r="L17" s="86">
        <v>101.37095136809074</v>
      </c>
      <c r="M17" s="86">
        <v>33.050581834583269</v>
      </c>
      <c r="N17" s="86">
        <v>418.70459470734056</v>
      </c>
      <c r="O17" s="85">
        <v>0</v>
      </c>
      <c r="P17" s="86">
        <v>10.637368004136505</v>
      </c>
      <c r="Q17" s="87">
        <v>9.9027087501712234</v>
      </c>
      <c r="R17" s="87">
        <v>342.56945601859434</v>
      </c>
      <c r="S17" s="87">
        <v>3.07656220679943</v>
      </c>
      <c r="T17" s="88">
        <v>153.43841047700832</v>
      </c>
      <c r="U17" s="88">
        <v>115.2293103279533</v>
      </c>
      <c r="V17" s="88">
        <v>25.524151136292456</v>
      </c>
      <c r="W17" s="88">
        <v>0.36155886445005581</v>
      </c>
      <c r="X17" s="88">
        <v>12.323390148312505</v>
      </c>
      <c r="Y17" s="88">
        <v>164.98060328232211</v>
      </c>
      <c r="Z17" s="88">
        <v>115.2293103279533</v>
      </c>
      <c r="AA17" s="88">
        <v>25.524151136292456</v>
      </c>
      <c r="AB17" s="88">
        <v>10.155343217592817</v>
      </c>
      <c r="AC17" s="88">
        <v>14.071798600483534</v>
      </c>
      <c r="AD17" s="59"/>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row>
    <row r="18" spans="1:1533" s="1" customFormat="1" ht="16.899999999999999" customHeight="1" x14ac:dyDescent="0.3">
      <c r="A18" s="59"/>
      <c r="B18" s="170"/>
      <c r="C18" s="182" t="s">
        <v>45</v>
      </c>
      <c r="D18" s="183" t="s">
        <v>37</v>
      </c>
      <c r="E18" s="64"/>
      <c r="F18" s="64"/>
      <c r="G18" s="64"/>
      <c r="H18" s="64"/>
      <c r="I18" s="57"/>
      <c r="J18" s="84">
        <v>12</v>
      </c>
      <c r="K18" s="85">
        <v>1173.0736597921009</v>
      </c>
      <c r="L18" s="86">
        <v>112.57619954867808</v>
      </c>
      <c r="M18" s="86">
        <v>34.95222696472397</v>
      </c>
      <c r="N18" s="86">
        <v>502.72935531128149</v>
      </c>
      <c r="O18" s="85">
        <v>0</v>
      </c>
      <c r="P18" s="86">
        <v>11.773055288992216</v>
      </c>
      <c r="Q18" s="87">
        <v>10.960331521641786</v>
      </c>
      <c r="R18" s="87">
        <v>349.26016116996408</v>
      </c>
      <c r="S18" s="87">
        <v>3.8672120570905335</v>
      </c>
      <c r="T18" s="88">
        <v>176.83286536340563</v>
      </c>
      <c r="U18" s="88">
        <v>133.77745070929691</v>
      </c>
      <c r="V18" s="88">
        <v>29.675329390831969</v>
      </c>
      <c r="W18" s="88">
        <v>0.63275659983155952</v>
      </c>
      <c r="X18" s="88">
        <v>12.747328663445195</v>
      </c>
      <c r="Y18" s="88">
        <v>185.72628660323937</v>
      </c>
      <c r="Z18" s="88">
        <v>133.77745070929691</v>
      </c>
      <c r="AA18" s="88">
        <v>29.675329390831969</v>
      </c>
      <c r="AB18" s="88">
        <v>8.1908568986140917</v>
      </c>
      <c r="AC18" s="88">
        <v>14.082649604496412</v>
      </c>
      <c r="AD18" s="59"/>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row>
    <row r="19" spans="1:1533" s="1" customFormat="1" ht="16.899999999999999" customHeight="1" x14ac:dyDescent="0.3">
      <c r="A19" s="59"/>
      <c r="B19" s="58"/>
      <c r="C19" s="58"/>
      <c r="D19" s="60"/>
      <c r="E19" s="58"/>
      <c r="F19" s="58"/>
      <c r="G19" s="58"/>
      <c r="H19" s="58"/>
      <c r="I19" s="57"/>
      <c r="J19" s="84">
        <v>13</v>
      </c>
      <c r="K19" s="85">
        <v>1163.0933903514078</v>
      </c>
      <c r="L19" s="86">
        <v>122.58942098671561</v>
      </c>
      <c r="M19" s="86">
        <v>36.629703634354335</v>
      </c>
      <c r="N19" s="86">
        <v>588.37946158054217</v>
      </c>
      <c r="O19" s="85">
        <v>0</v>
      </c>
      <c r="P19" s="86">
        <v>12.890546283401592</v>
      </c>
      <c r="Q19" s="87">
        <v>12.001185929290161</v>
      </c>
      <c r="R19" s="87">
        <v>354.26659619642959</v>
      </c>
      <c r="S19" s="87">
        <v>4.6374682789891608</v>
      </c>
      <c r="T19" s="88">
        <v>200.11031935508825</v>
      </c>
      <c r="U19" s="88">
        <v>152.52518398998774</v>
      </c>
      <c r="V19" s="88">
        <v>33.966304345091267</v>
      </c>
      <c r="W19" s="88">
        <v>1.0044373522039542</v>
      </c>
      <c r="X19" s="88">
        <v>12.614393667805288</v>
      </c>
      <c r="Y19" s="88">
        <v>206.98737160271304</v>
      </c>
      <c r="Z19" s="88">
        <v>152.52518398998774</v>
      </c>
      <c r="AA19" s="88">
        <v>33.966304345091267</v>
      </c>
      <c r="AB19" s="88">
        <v>6.8608191872221322</v>
      </c>
      <c r="AC19" s="88">
        <v>13.635064080411894</v>
      </c>
      <c r="AD19" s="5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c r="AVB19"/>
      <c r="AVC19"/>
      <c r="AVD19"/>
      <c r="AVE19"/>
      <c r="AVF19"/>
      <c r="AVG19"/>
      <c r="AVH19"/>
      <c r="AVI19"/>
      <c r="AVJ19"/>
      <c r="AVK19"/>
      <c r="AVL19"/>
      <c r="AVM19"/>
      <c r="AVN19"/>
      <c r="AVO19"/>
      <c r="AVP19"/>
      <c r="AVQ19"/>
      <c r="AVR19"/>
      <c r="AVS19"/>
      <c r="AVT19"/>
      <c r="AVU19"/>
      <c r="AVV19"/>
      <c r="AVW19"/>
      <c r="AVX19"/>
      <c r="AVY19"/>
      <c r="AVZ19"/>
      <c r="AWA19"/>
      <c r="AWB19"/>
      <c r="AWC19"/>
      <c r="AWD19"/>
      <c r="AWE19"/>
      <c r="AWF19"/>
      <c r="AWG19"/>
      <c r="AWH19"/>
      <c r="AWI19"/>
      <c r="AWJ19"/>
      <c r="AWK19"/>
      <c r="AWL19"/>
      <c r="AWM19"/>
      <c r="AWN19"/>
      <c r="AWO19"/>
      <c r="AWP19"/>
      <c r="AWQ19"/>
      <c r="AWR19"/>
      <c r="AWS19"/>
      <c r="AWT19"/>
      <c r="AWU19"/>
      <c r="AWV19"/>
      <c r="AWW19"/>
      <c r="AWX19"/>
      <c r="AWY19"/>
      <c r="AWZ19"/>
      <c r="AXA19"/>
      <c r="AXB19"/>
      <c r="AXC19"/>
      <c r="AXD19"/>
      <c r="AXE19"/>
      <c r="AXF19"/>
      <c r="AXG19"/>
      <c r="AXH19"/>
      <c r="AXI19"/>
      <c r="AXJ19"/>
      <c r="AXK19"/>
      <c r="AXL19"/>
      <c r="AXM19"/>
      <c r="AXN19"/>
      <c r="AXO19"/>
      <c r="AXP19"/>
      <c r="AXQ19"/>
      <c r="AXR19"/>
      <c r="AXS19"/>
      <c r="AXT19"/>
      <c r="AXU19"/>
      <c r="AXV19"/>
      <c r="AXW19"/>
      <c r="AXX19"/>
      <c r="AXY19"/>
      <c r="AXZ19"/>
      <c r="AYA19"/>
      <c r="AYB19"/>
      <c r="AYC19"/>
      <c r="AYD19"/>
      <c r="AYE19"/>
      <c r="AYF19"/>
      <c r="AYG19"/>
      <c r="AYH19"/>
      <c r="AYI19"/>
      <c r="AYJ19"/>
      <c r="AYK19"/>
      <c r="AYL19"/>
      <c r="AYM19"/>
      <c r="AYN19"/>
      <c r="AYO19"/>
      <c r="AYP19"/>
      <c r="AYQ19"/>
      <c r="AYR19"/>
      <c r="AYS19"/>
      <c r="AYT19"/>
      <c r="AYU19"/>
      <c r="AYV19"/>
      <c r="AYW19"/>
      <c r="AYX19"/>
      <c r="AYY19"/>
      <c r="AYZ19"/>
      <c r="AZA19"/>
      <c r="AZB19"/>
      <c r="AZC19"/>
      <c r="AZD19"/>
      <c r="AZE19"/>
      <c r="AZF19"/>
      <c r="AZG19"/>
      <c r="AZH19"/>
      <c r="AZI19"/>
      <c r="AZJ19"/>
      <c r="AZK19"/>
      <c r="AZL19"/>
      <c r="AZM19"/>
      <c r="AZN19"/>
      <c r="AZO19"/>
      <c r="AZP19"/>
      <c r="AZQ19"/>
      <c r="AZR19"/>
      <c r="AZS19"/>
      <c r="AZT19"/>
      <c r="AZU19"/>
      <c r="AZV19"/>
      <c r="AZW19"/>
      <c r="AZX19"/>
      <c r="AZY19"/>
      <c r="AZZ19"/>
      <c r="BAA19"/>
      <c r="BAB19"/>
      <c r="BAC19"/>
      <c r="BAD19"/>
      <c r="BAE19"/>
      <c r="BAF19"/>
      <c r="BAG19"/>
      <c r="BAH19"/>
      <c r="BAI19"/>
      <c r="BAJ19"/>
      <c r="BAK19"/>
      <c r="BAL19"/>
      <c r="BAM19"/>
      <c r="BAN19"/>
      <c r="BAO19"/>
      <c r="BAP19"/>
      <c r="BAQ19"/>
      <c r="BAR19"/>
      <c r="BAS19"/>
      <c r="BAT19"/>
      <c r="BAU19"/>
      <c r="BAV19"/>
      <c r="BAW19"/>
      <c r="BAX19"/>
      <c r="BAY19"/>
      <c r="BAZ19"/>
      <c r="BBA19"/>
      <c r="BBB19"/>
      <c r="BBC19"/>
      <c r="BBD19"/>
      <c r="BBE19"/>
      <c r="BBF19"/>
      <c r="BBG19"/>
      <c r="BBH19"/>
      <c r="BBI19"/>
      <c r="BBJ19"/>
      <c r="BBK19"/>
      <c r="BBL19"/>
      <c r="BBM19"/>
      <c r="BBN19"/>
      <c r="BBO19"/>
      <c r="BBP19"/>
      <c r="BBQ19"/>
      <c r="BBR19"/>
      <c r="BBS19"/>
      <c r="BBT19"/>
      <c r="BBU19"/>
      <c r="BBV19"/>
      <c r="BBW19"/>
      <c r="BBX19"/>
      <c r="BBY19"/>
      <c r="BBZ19"/>
      <c r="BCA19"/>
      <c r="BCB19"/>
      <c r="BCC19"/>
      <c r="BCD19"/>
      <c r="BCE19"/>
      <c r="BCF19"/>
      <c r="BCG19"/>
      <c r="BCH19"/>
      <c r="BCI19"/>
      <c r="BCJ19"/>
      <c r="BCK19"/>
      <c r="BCL19"/>
      <c r="BCM19"/>
      <c r="BCN19"/>
      <c r="BCO19"/>
      <c r="BCP19"/>
      <c r="BCQ19"/>
      <c r="BCR19"/>
      <c r="BCS19"/>
      <c r="BCT19"/>
      <c r="BCU19"/>
      <c r="BCV19"/>
      <c r="BCW19"/>
      <c r="BCX19"/>
      <c r="BCY19"/>
      <c r="BCZ19"/>
      <c r="BDA19"/>
      <c r="BDB19"/>
      <c r="BDC19"/>
      <c r="BDD19"/>
      <c r="BDE19"/>
      <c r="BDF19"/>
      <c r="BDG19"/>
      <c r="BDH19"/>
      <c r="BDI19"/>
      <c r="BDJ19"/>
      <c r="BDK19"/>
      <c r="BDL19"/>
      <c r="BDM19"/>
      <c r="BDN19"/>
      <c r="BDO19"/>
      <c r="BDP19"/>
      <c r="BDQ19"/>
      <c r="BDR19"/>
      <c r="BDS19"/>
      <c r="BDT19"/>
      <c r="BDU19"/>
      <c r="BDV19"/>
      <c r="BDW19"/>
      <c r="BDX19"/>
      <c r="BDY19"/>
      <c r="BDZ19"/>
      <c r="BEA19"/>
      <c r="BEB19"/>
      <c r="BEC19"/>
      <c r="BED19"/>
      <c r="BEE19"/>
      <c r="BEF19"/>
      <c r="BEG19"/>
      <c r="BEH19"/>
      <c r="BEI19"/>
      <c r="BEJ19"/>
      <c r="BEK19"/>
      <c r="BEL19"/>
      <c r="BEM19"/>
      <c r="BEN19"/>
      <c r="BEO19"/>
      <c r="BEP19"/>
      <c r="BEQ19"/>
      <c r="BER19"/>
      <c r="BES19"/>
      <c r="BET19"/>
      <c r="BEU19"/>
      <c r="BEV19"/>
      <c r="BEW19"/>
      <c r="BEX19"/>
      <c r="BEY19"/>
      <c r="BEZ19"/>
      <c r="BFA19"/>
      <c r="BFB19"/>
      <c r="BFC19"/>
      <c r="BFD19"/>
      <c r="BFE19"/>
      <c r="BFF19"/>
      <c r="BFG19"/>
      <c r="BFH19"/>
      <c r="BFI19"/>
      <c r="BFJ19"/>
      <c r="BFK19"/>
      <c r="BFL19"/>
      <c r="BFM19"/>
      <c r="BFN19"/>
      <c r="BFO19"/>
      <c r="BFP19"/>
      <c r="BFQ19"/>
      <c r="BFR19"/>
      <c r="BFS19"/>
      <c r="BFT19"/>
      <c r="BFU19"/>
      <c r="BFV19"/>
      <c r="BFW19"/>
      <c r="BFX19"/>
      <c r="BFY19"/>
    </row>
    <row r="20" spans="1:1533" s="1" customFormat="1" ht="16.899999999999999" customHeight="1" x14ac:dyDescent="0.3">
      <c r="A20" s="59"/>
      <c r="B20" s="184" t="s">
        <v>46</v>
      </c>
      <c r="C20" s="185"/>
      <c r="D20" s="60"/>
      <c r="E20" s="173" t="s">
        <v>47</v>
      </c>
      <c r="F20" s="174"/>
      <c r="G20" s="175"/>
      <c r="H20" s="58"/>
      <c r="I20" s="59"/>
      <c r="J20" s="84">
        <v>14</v>
      </c>
      <c r="K20" s="85">
        <v>1151.5405342367569</v>
      </c>
      <c r="L20" s="86">
        <v>131.68672541360451</v>
      </c>
      <c r="M20" s="86">
        <v>38.154484142593205</v>
      </c>
      <c r="N20" s="86">
        <v>675.51459370716111</v>
      </c>
      <c r="O20" s="85">
        <v>0</v>
      </c>
      <c r="P20" s="86">
        <v>13.985609203170076</v>
      </c>
      <c r="Q20" s="87">
        <v>13.021361166073875</v>
      </c>
      <c r="R20" s="87">
        <v>358.15374905268305</v>
      </c>
      <c r="S20" s="87">
        <v>5.3845900393966488</v>
      </c>
      <c r="T20" s="88">
        <v>223.54738449675733</v>
      </c>
      <c r="U20" s="88">
        <v>171.49154178924312</v>
      </c>
      <c r="V20" s="88">
        <v>38.349932938674314</v>
      </c>
      <c r="W20" s="88">
        <v>1.4835354566416592</v>
      </c>
      <c r="X20" s="88">
        <v>12.222374312198248</v>
      </c>
      <c r="Y20" s="88">
        <v>228.88174070715394</v>
      </c>
      <c r="Z20" s="88">
        <v>171.49154178924312</v>
      </c>
      <c r="AA20" s="88">
        <v>38.349932938674314</v>
      </c>
      <c r="AB20" s="88">
        <v>6.0372184696151621</v>
      </c>
      <c r="AC20" s="88">
        <v>13.003047509621332</v>
      </c>
      <c r="AD20" s="59"/>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c r="AVB20"/>
      <c r="AVC20"/>
      <c r="AVD20"/>
      <c r="AVE20"/>
      <c r="AVF20"/>
      <c r="AVG20"/>
      <c r="AVH20"/>
      <c r="AVI20"/>
      <c r="AVJ20"/>
      <c r="AVK20"/>
      <c r="AVL20"/>
      <c r="AVM20"/>
      <c r="AVN20"/>
      <c r="AVO20"/>
      <c r="AVP20"/>
      <c r="AVQ20"/>
      <c r="AVR20"/>
      <c r="AVS20"/>
      <c r="AVT20"/>
      <c r="AVU20"/>
      <c r="AVV20"/>
      <c r="AVW20"/>
      <c r="AVX20"/>
      <c r="AVY20"/>
      <c r="AVZ20"/>
      <c r="AWA20"/>
      <c r="AWB20"/>
      <c r="AWC20"/>
      <c r="AWD20"/>
      <c r="AWE20"/>
      <c r="AWF20"/>
      <c r="AWG20"/>
      <c r="AWH20"/>
      <c r="AWI20"/>
      <c r="AWJ20"/>
      <c r="AWK20"/>
      <c r="AWL20"/>
      <c r="AWM20"/>
      <c r="AWN20"/>
      <c r="AWO20"/>
      <c r="AWP20"/>
      <c r="AWQ20"/>
      <c r="AWR20"/>
      <c r="AWS20"/>
      <c r="AWT20"/>
      <c r="AWU20"/>
      <c r="AWV20"/>
      <c r="AWW20"/>
      <c r="AWX20"/>
      <c r="AWY20"/>
      <c r="AWZ20"/>
      <c r="AXA20"/>
      <c r="AXB20"/>
      <c r="AXC20"/>
      <c r="AXD20"/>
      <c r="AXE20"/>
      <c r="AXF20"/>
      <c r="AXG20"/>
      <c r="AXH20"/>
      <c r="AXI20"/>
      <c r="AXJ20"/>
      <c r="AXK20"/>
      <c r="AXL20"/>
      <c r="AXM20"/>
      <c r="AXN20"/>
      <c r="AXO20"/>
      <c r="AXP20"/>
      <c r="AXQ20"/>
      <c r="AXR20"/>
      <c r="AXS20"/>
      <c r="AXT20"/>
      <c r="AXU20"/>
      <c r="AXV20"/>
      <c r="AXW20"/>
      <c r="AXX20"/>
      <c r="AXY20"/>
      <c r="AXZ20"/>
      <c r="AYA20"/>
      <c r="AYB20"/>
      <c r="AYC20"/>
      <c r="AYD20"/>
      <c r="AYE20"/>
      <c r="AYF20"/>
      <c r="AYG20"/>
      <c r="AYH20"/>
      <c r="AYI20"/>
      <c r="AYJ20"/>
      <c r="AYK20"/>
      <c r="AYL20"/>
      <c r="AYM20"/>
      <c r="AYN20"/>
      <c r="AYO20"/>
      <c r="AYP20"/>
      <c r="AYQ20"/>
      <c r="AYR20"/>
      <c r="AYS20"/>
      <c r="AYT20"/>
      <c r="AYU20"/>
      <c r="AYV20"/>
      <c r="AYW20"/>
      <c r="AYX20"/>
      <c r="AYY20"/>
      <c r="AYZ20"/>
      <c r="AZA20"/>
      <c r="AZB20"/>
      <c r="AZC20"/>
      <c r="AZD20"/>
      <c r="AZE20"/>
      <c r="AZF20"/>
      <c r="AZG20"/>
      <c r="AZH20"/>
      <c r="AZI20"/>
      <c r="AZJ20"/>
      <c r="AZK20"/>
      <c r="AZL20"/>
      <c r="AZM20"/>
      <c r="AZN20"/>
      <c r="AZO20"/>
      <c r="AZP20"/>
      <c r="AZQ20"/>
      <c r="AZR20"/>
      <c r="AZS20"/>
      <c r="AZT20"/>
      <c r="AZU20"/>
      <c r="AZV20"/>
      <c r="AZW20"/>
      <c r="AZX20"/>
      <c r="AZY20"/>
      <c r="AZZ20"/>
      <c r="BAA20"/>
      <c r="BAB20"/>
      <c r="BAC20"/>
      <c r="BAD20"/>
      <c r="BAE20"/>
      <c r="BAF20"/>
      <c r="BAG20"/>
      <c r="BAH20"/>
      <c r="BAI20"/>
      <c r="BAJ20"/>
      <c r="BAK20"/>
      <c r="BAL20"/>
      <c r="BAM20"/>
      <c r="BAN20"/>
      <c r="BAO20"/>
      <c r="BAP20"/>
      <c r="BAQ20"/>
      <c r="BAR20"/>
      <c r="BAS20"/>
      <c r="BAT20"/>
      <c r="BAU20"/>
      <c r="BAV20"/>
      <c r="BAW20"/>
      <c r="BAX20"/>
      <c r="BAY20"/>
      <c r="BAZ20"/>
      <c r="BBA20"/>
      <c r="BBB20"/>
      <c r="BBC20"/>
      <c r="BBD20"/>
      <c r="BBE20"/>
      <c r="BBF20"/>
      <c r="BBG20"/>
      <c r="BBH20"/>
      <c r="BBI20"/>
      <c r="BBJ20"/>
      <c r="BBK20"/>
      <c r="BBL20"/>
      <c r="BBM20"/>
      <c r="BBN20"/>
      <c r="BBO20"/>
      <c r="BBP20"/>
      <c r="BBQ20"/>
      <c r="BBR20"/>
      <c r="BBS20"/>
      <c r="BBT20"/>
      <c r="BBU20"/>
      <c r="BBV20"/>
      <c r="BBW20"/>
      <c r="BBX20"/>
      <c r="BBY20"/>
      <c r="BBZ20"/>
      <c r="BCA20"/>
      <c r="BCB20"/>
      <c r="BCC20"/>
      <c r="BCD20"/>
      <c r="BCE20"/>
      <c r="BCF20"/>
      <c r="BCG20"/>
      <c r="BCH20"/>
      <c r="BCI20"/>
      <c r="BCJ20"/>
      <c r="BCK20"/>
      <c r="BCL20"/>
      <c r="BCM20"/>
      <c r="BCN20"/>
      <c r="BCO20"/>
      <c r="BCP20"/>
      <c r="BCQ20"/>
      <c r="BCR20"/>
      <c r="BCS20"/>
      <c r="BCT20"/>
      <c r="BCU20"/>
      <c r="BCV20"/>
      <c r="BCW20"/>
      <c r="BCX20"/>
      <c r="BCY20"/>
      <c r="BCZ20"/>
      <c r="BDA20"/>
      <c r="BDB20"/>
      <c r="BDC20"/>
      <c r="BDD20"/>
      <c r="BDE20"/>
      <c r="BDF20"/>
      <c r="BDG20"/>
      <c r="BDH20"/>
      <c r="BDI20"/>
      <c r="BDJ20"/>
      <c r="BDK20"/>
      <c r="BDL20"/>
      <c r="BDM20"/>
      <c r="BDN20"/>
      <c r="BDO20"/>
      <c r="BDP20"/>
      <c r="BDQ20"/>
      <c r="BDR20"/>
      <c r="BDS20"/>
      <c r="BDT20"/>
      <c r="BDU20"/>
      <c r="BDV20"/>
      <c r="BDW20"/>
      <c r="BDX20"/>
      <c r="BDY20"/>
      <c r="BDZ20"/>
      <c r="BEA20"/>
      <c r="BEB20"/>
      <c r="BEC20"/>
      <c r="BED20"/>
      <c r="BEE20"/>
      <c r="BEF20"/>
      <c r="BEG20"/>
      <c r="BEH20"/>
      <c r="BEI20"/>
      <c r="BEJ20"/>
      <c r="BEK20"/>
      <c r="BEL20"/>
      <c r="BEM20"/>
      <c r="BEN20"/>
      <c r="BEO20"/>
      <c r="BEP20"/>
      <c r="BEQ20"/>
      <c r="BER20"/>
      <c r="BES20"/>
      <c r="BET20"/>
      <c r="BEU20"/>
      <c r="BEV20"/>
      <c r="BEW20"/>
      <c r="BEX20"/>
      <c r="BEY20"/>
      <c r="BEZ20"/>
      <c r="BFA20"/>
      <c r="BFB20"/>
      <c r="BFC20"/>
      <c r="BFD20"/>
      <c r="BFE20"/>
      <c r="BFF20"/>
      <c r="BFG20"/>
      <c r="BFH20"/>
      <c r="BFI20"/>
      <c r="BFJ20"/>
      <c r="BFK20"/>
      <c r="BFL20"/>
      <c r="BFM20"/>
      <c r="BFN20"/>
      <c r="BFO20"/>
      <c r="BFP20"/>
      <c r="BFQ20"/>
      <c r="BFR20"/>
      <c r="BFS20"/>
      <c r="BFT20"/>
      <c r="BFU20"/>
      <c r="BFV20"/>
      <c r="BFW20"/>
      <c r="BFX20"/>
      <c r="BFY20"/>
    </row>
    <row r="21" spans="1:1533" s="1" customFormat="1" ht="18.75" x14ac:dyDescent="0.3">
      <c r="A21" s="59"/>
      <c r="B21" s="186"/>
      <c r="C21" s="187"/>
      <c r="D21" s="60"/>
      <c r="E21" s="110"/>
      <c r="F21" s="109"/>
      <c r="G21" s="111"/>
      <c r="H21" s="60"/>
      <c r="I21" s="59"/>
      <c r="J21" s="84">
        <v>15</v>
      </c>
      <c r="K21" s="85">
        <v>1138.5529316076579</v>
      </c>
      <c r="L21" s="86">
        <v>140.00770044822295</v>
      </c>
      <c r="M21" s="86">
        <v>39.565216834506423</v>
      </c>
      <c r="N21" s="86">
        <v>763.63237459321067</v>
      </c>
      <c r="O21" s="85">
        <v>0</v>
      </c>
      <c r="P21" s="86">
        <v>15.054935583897441</v>
      </c>
      <c r="Q21" s="87">
        <v>14.017806236507949</v>
      </c>
      <c r="R21" s="87">
        <v>361.37383891751682</v>
      </c>
      <c r="S21" s="87">
        <v>6.1065790096483639</v>
      </c>
      <c r="T21" s="88">
        <v>247.19392551923389</v>
      </c>
      <c r="U21" s="88">
        <v>190.56174595364587</v>
      </c>
      <c r="V21" s="88">
        <v>42.794005089260573</v>
      </c>
      <c r="W21" s="88">
        <v>2.0731341510972734</v>
      </c>
      <c r="X21" s="88">
        <v>11.765040325230162</v>
      </c>
      <c r="Y21" s="88">
        <v>251.34273100861267</v>
      </c>
      <c r="Z21" s="88">
        <v>190.56174595364587</v>
      </c>
      <c r="AA21" s="88">
        <v>42.794005089260573</v>
      </c>
      <c r="AB21" s="88">
        <v>5.6245215328559492</v>
      </c>
      <c r="AC21" s="88">
        <v>12.362458432850293</v>
      </c>
      <c r="AD21" s="59"/>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row>
    <row r="22" spans="1:1533" s="1" customFormat="1" ht="18.75" x14ac:dyDescent="0.3">
      <c r="A22" s="59"/>
      <c r="B22" s="186"/>
      <c r="C22" s="187"/>
      <c r="D22" s="60"/>
      <c r="E22" s="112">
        <v>1</v>
      </c>
      <c r="F22" s="113"/>
      <c r="G22" s="114"/>
      <c r="H22" s="59"/>
      <c r="I22" s="59"/>
      <c r="J22" s="84">
        <v>16</v>
      </c>
      <c r="K22" s="85">
        <v>1124.2897088672873</v>
      </c>
      <c r="L22" s="86">
        <v>147.61937373749979</v>
      </c>
      <c r="M22" s="86">
        <v>40.883377161735268</v>
      </c>
      <c r="N22" s="86">
        <v>852.02548850020003</v>
      </c>
      <c r="O22" s="85">
        <v>0</v>
      </c>
      <c r="P22" s="86">
        <v>16.095983102011409</v>
      </c>
      <c r="Q22" s="87">
        <v>14.988182950757514</v>
      </c>
      <c r="R22" s="87">
        <v>364.21962645744748</v>
      </c>
      <c r="S22" s="87">
        <v>6.8020785514203794</v>
      </c>
      <c r="T22" s="88">
        <v>270.93666180054856</v>
      </c>
      <c r="U22" s="88">
        <v>209.57853744612009</v>
      </c>
      <c r="V22" s="88">
        <v>47.255940305415479</v>
      </c>
      <c r="W22" s="88">
        <v>2.7716320005299067</v>
      </c>
      <c r="X22" s="88">
        <v>11.330552048483112</v>
      </c>
      <c r="Y22" s="88">
        <v>274.17082659986488</v>
      </c>
      <c r="Z22" s="88">
        <v>209.57853744612009</v>
      </c>
      <c r="AA22" s="88">
        <v>47.255940305415479</v>
      </c>
      <c r="AB22" s="88">
        <v>5.548428325824573</v>
      </c>
      <c r="AC22" s="88">
        <v>11.787920522504709</v>
      </c>
      <c r="AD22" s="59"/>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row>
    <row r="23" spans="1:1533" s="1" customFormat="1" ht="18.75" x14ac:dyDescent="0.3">
      <c r="A23" s="59"/>
      <c r="B23" s="188"/>
      <c r="C23" s="189"/>
      <c r="D23" s="59"/>
      <c r="E23" s="59"/>
      <c r="F23" s="59"/>
      <c r="G23" s="59"/>
      <c r="H23" s="59"/>
      <c r="I23" s="59"/>
      <c r="J23" s="84">
        <v>17</v>
      </c>
      <c r="K23" s="85">
        <v>1108.9279123121826</v>
      </c>
      <c r="L23" s="86">
        <v>154.55858925034573</v>
      </c>
      <c r="M23" s="86">
        <v>42.122012901978763</v>
      </c>
      <c r="N23" s="86">
        <v>939.92939410724625</v>
      </c>
      <c r="O23" s="85">
        <v>0</v>
      </c>
      <c r="P23" s="86">
        <v>17.106847031721085</v>
      </c>
      <c r="Q23" s="87">
        <v>15.930745510984888</v>
      </c>
      <c r="R23" s="87">
        <v>366.85902709526169</v>
      </c>
      <c r="S23" s="87">
        <v>7.4702770448722831</v>
      </c>
      <c r="T23" s="88">
        <v>294.60265208972442</v>
      </c>
      <c r="U23" s="88">
        <v>228.3833369883331</v>
      </c>
      <c r="V23" s="88">
        <v>51.702547968326691</v>
      </c>
      <c r="W23" s="88">
        <v>3.5723442348414611</v>
      </c>
      <c r="X23" s="88">
        <v>10.944422898223161</v>
      </c>
      <c r="Y23" s="88">
        <v>297.12878558930652</v>
      </c>
      <c r="Z23" s="88">
        <v>228.3833369883331</v>
      </c>
      <c r="AA23" s="88">
        <v>51.702547968326691</v>
      </c>
      <c r="AB23" s="88">
        <v>5.7482135786062987</v>
      </c>
      <c r="AC23" s="88">
        <v>11.29468705404042</v>
      </c>
      <c r="AD23" s="59"/>
      <c r="AE23"/>
      <c r="AF23"/>
      <c r="AG23"/>
      <c r="AH23"/>
      <c r="AI23"/>
      <c r="AJ23"/>
      <c r="AK23"/>
      <c r="AL23"/>
      <c r="AM23"/>
      <c r="AN23"/>
      <c r="AO23"/>
      <c r="AP23"/>
      <c r="AQ23"/>
      <c r="AR23"/>
      <c r="AS23">
        <v>0</v>
      </c>
      <c r="AT23">
        <v>1000</v>
      </c>
      <c r="AU23">
        <v>0</v>
      </c>
      <c r="AV23">
        <v>0</v>
      </c>
      <c r="AW23">
        <v>0</v>
      </c>
      <c r="AX23">
        <v>6.3999999999999994E-3</v>
      </c>
      <c r="AY23">
        <v>0</v>
      </c>
      <c r="AZ23">
        <v>0</v>
      </c>
      <c r="BA23">
        <v>0</v>
      </c>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row>
    <row r="24" spans="1:1533" s="1" customFormat="1" ht="18.75" x14ac:dyDescent="0.3">
      <c r="A24" s="59"/>
      <c r="B24" s="57"/>
      <c r="C24" s="57"/>
      <c r="D24" s="59"/>
      <c r="E24" s="59"/>
      <c r="F24" s="59"/>
      <c r="G24" s="59"/>
      <c r="H24" s="59"/>
      <c r="I24" s="59"/>
      <c r="J24" s="84">
        <v>18</v>
      </c>
      <c r="K24" s="85">
        <v>1092.6557498202694</v>
      </c>
      <c r="L24" s="86">
        <v>160.85535088291374</v>
      </c>
      <c r="M24" s="86">
        <v>43.290268582669562</v>
      </c>
      <c r="N24" s="86">
        <v>1026.6280893207788</v>
      </c>
      <c r="O24" s="85">
        <v>0</v>
      </c>
      <c r="P24" s="86">
        <v>18.086154119839335</v>
      </c>
      <c r="Q24" s="87">
        <v>16.84424101865099</v>
      </c>
      <c r="R24" s="87">
        <v>369.37908832870556</v>
      </c>
      <c r="S24" s="87">
        <v>8.1108127500692007</v>
      </c>
      <c r="T24" s="88">
        <v>318.00765558196167</v>
      </c>
      <c r="U24" s="88">
        <v>246.8358248727547</v>
      </c>
      <c r="V24" s="88">
        <v>56.103831203229866</v>
      </c>
      <c r="W24" s="88">
        <v>4.4637549404119348</v>
      </c>
      <c r="X24" s="88">
        <v>10.604244565565148</v>
      </c>
      <c r="Y24" s="88">
        <v>319.98408591228406</v>
      </c>
      <c r="Z24" s="88">
        <v>246.8358248727547</v>
      </c>
      <c r="AA24" s="88">
        <v>56.103831203229866</v>
      </c>
      <c r="AB24" s="88">
        <v>6.1718749878973176</v>
      </c>
      <c r="AC24" s="88">
        <v>10.872554848402196</v>
      </c>
      <c r="AD24" s="59"/>
      <c r="AE24"/>
      <c r="AF24"/>
      <c r="AG24"/>
      <c r="AH24"/>
      <c r="AI24"/>
      <c r="AJ24"/>
      <c r="AK24"/>
      <c r="AL24"/>
      <c r="AM24"/>
      <c r="AN24"/>
      <c r="AO24"/>
      <c r="AP24"/>
      <c r="AQ24"/>
      <c r="AR24"/>
      <c r="AS24">
        <v>1</v>
      </c>
      <c r="AT24">
        <v>1000</v>
      </c>
      <c r="AU24">
        <v>0</v>
      </c>
      <c r="AV24">
        <v>0</v>
      </c>
      <c r="AW24">
        <v>0</v>
      </c>
      <c r="AX24">
        <v>2.4716503334758614E-2</v>
      </c>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c r="AYG24"/>
      <c r="AYH24"/>
      <c r="AYI24"/>
      <c r="AYJ24"/>
      <c r="AYK24"/>
      <c r="AYL24"/>
      <c r="AYM24"/>
      <c r="AYN24"/>
      <c r="AYO24"/>
      <c r="AYP24"/>
      <c r="AYQ24"/>
      <c r="AYR24"/>
      <c r="AYS24"/>
      <c r="AYT24"/>
      <c r="AYU24"/>
      <c r="AYV24"/>
      <c r="AYW24"/>
      <c r="AYX24"/>
      <c r="AYY24"/>
      <c r="AYZ24"/>
      <c r="AZA24"/>
      <c r="AZB24"/>
      <c r="AZC24"/>
      <c r="AZD24"/>
      <c r="AZE24"/>
      <c r="AZF24"/>
      <c r="AZG24"/>
      <c r="AZH24"/>
      <c r="AZI24"/>
      <c r="AZJ24"/>
      <c r="AZK24"/>
      <c r="AZL24"/>
      <c r="AZM24"/>
      <c r="AZN24"/>
      <c r="AZO24"/>
      <c r="AZP24"/>
      <c r="AZQ24"/>
      <c r="AZR24"/>
      <c r="AZS24"/>
      <c r="AZT24"/>
      <c r="AZU24"/>
      <c r="AZV24"/>
      <c r="AZW24"/>
      <c r="AZX24"/>
      <c r="AZY24"/>
      <c r="AZZ24"/>
      <c r="BAA24"/>
      <c r="BAB24"/>
      <c r="BAC24"/>
      <c r="BAD24"/>
      <c r="BAE24"/>
      <c r="BAF24"/>
      <c r="BAG24"/>
      <c r="BAH24"/>
      <c r="BAI24"/>
      <c r="BAJ24"/>
      <c r="BAK24"/>
      <c r="BAL24"/>
      <c r="BAM24"/>
      <c r="BAN24"/>
      <c r="BAO24"/>
      <c r="BAP24"/>
      <c r="BAQ24"/>
      <c r="BAR24"/>
      <c r="BAS24"/>
      <c r="BAT24"/>
      <c r="BAU24"/>
      <c r="BAV24"/>
      <c r="BAW24"/>
      <c r="BAX24"/>
      <c r="BAY24"/>
      <c r="BAZ24"/>
      <c r="BBA24"/>
      <c r="BBB24"/>
      <c r="BBC24"/>
      <c r="BBD24"/>
      <c r="BBE24"/>
      <c r="BBF24"/>
      <c r="BBG24"/>
      <c r="BBH24"/>
      <c r="BBI24"/>
      <c r="BBJ24"/>
      <c r="BBK24"/>
      <c r="BBL24"/>
      <c r="BBM24"/>
      <c r="BBN24"/>
      <c r="BBO24"/>
      <c r="BBP24"/>
      <c r="BBQ24"/>
      <c r="BBR24"/>
      <c r="BBS24"/>
      <c r="BBT24"/>
      <c r="BBU24"/>
      <c r="BBV24"/>
      <c r="BBW24"/>
      <c r="BBX24"/>
      <c r="BBY24"/>
      <c r="BBZ24"/>
      <c r="BCA24"/>
      <c r="BCB24"/>
      <c r="BCC24"/>
      <c r="BCD24"/>
      <c r="BCE24"/>
      <c r="BCF24"/>
      <c r="BCG24"/>
      <c r="BCH24"/>
      <c r="BCI24"/>
      <c r="BCJ24"/>
      <c r="BCK24"/>
      <c r="BCL24"/>
      <c r="BCM24"/>
      <c r="BCN24"/>
      <c r="BCO24"/>
      <c r="BCP24"/>
      <c r="BCQ24"/>
      <c r="BCR24"/>
      <c r="BCS24"/>
      <c r="BCT24"/>
      <c r="BCU24"/>
      <c r="BCV24"/>
      <c r="BCW24"/>
      <c r="BCX24"/>
      <c r="BCY24"/>
      <c r="BCZ24"/>
      <c r="BDA24"/>
      <c r="BDB24"/>
      <c r="BDC24"/>
      <c r="BDD24"/>
      <c r="BDE24"/>
      <c r="BDF24"/>
      <c r="BDG24"/>
      <c r="BDH24"/>
      <c r="BDI24"/>
      <c r="BDJ24"/>
      <c r="BDK24"/>
      <c r="BDL24"/>
      <c r="BDM24"/>
      <c r="BDN24"/>
      <c r="BDO24"/>
      <c r="BDP24"/>
      <c r="BDQ24"/>
      <c r="BDR24"/>
      <c r="BDS24"/>
      <c r="BDT24"/>
      <c r="BDU24"/>
      <c r="BDV24"/>
      <c r="BDW24"/>
      <c r="BDX24"/>
      <c r="BDY24"/>
      <c r="BDZ24"/>
      <c r="BEA24"/>
      <c r="BEB24"/>
      <c r="BEC24"/>
      <c r="BED24"/>
      <c r="BEE24"/>
      <c r="BEF24"/>
      <c r="BEG24"/>
      <c r="BEH24"/>
      <c r="BEI24"/>
      <c r="BEJ24"/>
      <c r="BEK24"/>
      <c r="BEL24"/>
      <c r="BEM24"/>
      <c r="BEN24"/>
      <c r="BEO24"/>
      <c r="BEP24"/>
      <c r="BEQ24"/>
      <c r="BER24"/>
      <c r="BES24"/>
      <c r="BET24"/>
      <c r="BEU24"/>
      <c r="BEV24"/>
      <c r="BEW24"/>
      <c r="BEX24"/>
      <c r="BEY24"/>
      <c r="BEZ24"/>
      <c r="BFA24"/>
      <c r="BFB24"/>
      <c r="BFC24"/>
      <c r="BFD24"/>
      <c r="BFE24"/>
      <c r="BFF24"/>
      <c r="BFG24"/>
      <c r="BFH24"/>
      <c r="BFI24"/>
      <c r="BFJ24"/>
      <c r="BFK24"/>
      <c r="BFL24"/>
      <c r="BFM24"/>
      <c r="BFN24"/>
      <c r="BFO24"/>
      <c r="BFP24"/>
      <c r="BFQ24"/>
      <c r="BFR24"/>
      <c r="BFS24"/>
      <c r="BFT24"/>
      <c r="BFU24"/>
      <c r="BFV24"/>
      <c r="BFW24"/>
      <c r="BFX24"/>
      <c r="BFY24"/>
    </row>
    <row r="25" spans="1:1533" s="1" customFormat="1" ht="18.75" x14ac:dyDescent="0.3">
      <c r="A25" s="59"/>
      <c r="B25" s="164" t="s">
        <v>48</v>
      </c>
      <c r="C25" s="148" t="s">
        <v>11</v>
      </c>
      <c r="D25" s="149"/>
      <c r="E25" s="142">
        <v>21.5833333333333</v>
      </c>
      <c r="F25" s="59"/>
      <c r="G25" s="59"/>
      <c r="H25" s="59"/>
      <c r="I25" s="59"/>
      <c r="J25" s="84">
        <v>19</v>
      </c>
      <c r="K25" s="85">
        <v>1075.6648662173286</v>
      </c>
      <c r="L25" s="86">
        <v>166.53584513318688</v>
      </c>
      <c r="M25" s="86">
        <v>44.394541254051227</v>
      </c>
      <c r="N25" s="86">
        <v>1111.4657501655704</v>
      </c>
      <c r="O25" s="85">
        <v>0</v>
      </c>
      <c r="P25" s="86">
        <v>19.032974303539632</v>
      </c>
      <c r="Q25" s="87">
        <v>17.727826647880793</v>
      </c>
      <c r="R25" s="87">
        <v>371.85026248317087</v>
      </c>
      <c r="S25" s="87">
        <v>8.7236856834204772</v>
      </c>
      <c r="T25" s="88">
        <v>340.97144524770812</v>
      </c>
      <c r="U25" s="88">
        <v>264.81072129130803</v>
      </c>
      <c r="V25" s="88">
        <v>60.431989241207148</v>
      </c>
      <c r="W25" s="88">
        <v>5.4302746977601242</v>
      </c>
      <c r="X25" s="88">
        <v>10.298460017432816</v>
      </c>
      <c r="Y25" s="88">
        <v>342.52001548078448</v>
      </c>
      <c r="Z25" s="88">
        <v>264.81072129130803</v>
      </c>
      <c r="AA25" s="88">
        <v>60.431989241207148</v>
      </c>
      <c r="AB25" s="88">
        <v>6.7732711607189824</v>
      </c>
      <c r="AC25" s="88">
        <v>10.50403378755033</v>
      </c>
      <c r="AD25" s="59"/>
      <c r="AE25"/>
      <c r="AF25"/>
      <c r="AG25"/>
      <c r="AH25"/>
      <c r="AI25"/>
      <c r="AJ25"/>
      <c r="AK25"/>
      <c r="AL25"/>
      <c r="AM25"/>
      <c r="AN25"/>
      <c r="AO25"/>
      <c r="AP25"/>
      <c r="AQ25"/>
      <c r="AR25"/>
      <c r="AS25">
        <v>2</v>
      </c>
      <c r="AT25">
        <v>1000</v>
      </c>
      <c r="AU25">
        <v>0</v>
      </c>
      <c r="AV25">
        <v>0</v>
      </c>
      <c r="AW25">
        <v>0</v>
      </c>
      <c r="AX25">
        <v>0.12542098981219732</v>
      </c>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c r="AQL25"/>
      <c r="AQM25"/>
      <c r="AQN25"/>
      <c r="AQO25"/>
      <c r="AQP25"/>
      <c r="AQQ25"/>
      <c r="AQR25"/>
      <c r="AQS25"/>
      <c r="AQT25"/>
      <c r="AQU25"/>
      <c r="AQV25"/>
      <c r="AQW25"/>
      <c r="AQX25"/>
      <c r="AQY25"/>
      <c r="AQZ25"/>
      <c r="ARA25"/>
      <c r="ARB25"/>
      <c r="ARC25"/>
      <c r="ARD25"/>
      <c r="ARE25"/>
      <c r="ARF25"/>
      <c r="ARG25"/>
      <c r="ARH25"/>
      <c r="ARI25"/>
      <c r="ARJ25"/>
      <c r="ARK25"/>
      <c r="ARL25"/>
      <c r="ARM25"/>
      <c r="ARN25"/>
      <c r="ARO25"/>
      <c r="ARP25"/>
      <c r="ARQ25"/>
      <c r="ARR25"/>
      <c r="ARS25"/>
      <c r="ART25"/>
      <c r="ARU25"/>
      <c r="ARV25"/>
      <c r="ARW25"/>
      <c r="ARX25"/>
      <c r="ARY25"/>
      <c r="ARZ25"/>
      <c r="ASA25"/>
      <c r="ASB25"/>
      <c r="ASC25"/>
      <c r="ASD25"/>
      <c r="ASE25"/>
      <c r="ASF25"/>
      <c r="ASG25"/>
      <c r="ASH25"/>
      <c r="ASI25"/>
      <c r="ASJ25"/>
      <c r="ASK25"/>
      <c r="ASL25"/>
      <c r="ASM25"/>
      <c r="ASN25"/>
      <c r="ASO25"/>
      <c r="ASP25"/>
      <c r="ASQ25"/>
      <c r="ASR25"/>
      <c r="ASS25"/>
      <c r="AST25"/>
      <c r="ASU25"/>
      <c r="ASV25"/>
      <c r="ASW25"/>
      <c r="ASX25"/>
      <c r="ASY25"/>
      <c r="ASZ25"/>
      <c r="ATA25"/>
      <c r="ATB25"/>
      <c r="ATC25"/>
      <c r="ATD25"/>
      <c r="ATE25"/>
      <c r="ATF25"/>
      <c r="ATG25"/>
      <c r="ATH25"/>
      <c r="ATI25"/>
      <c r="ATJ25"/>
      <c r="ATK25"/>
      <c r="ATL25"/>
      <c r="ATM25"/>
      <c r="ATN25"/>
      <c r="ATO25"/>
      <c r="ATP25"/>
      <c r="ATQ25"/>
      <c r="ATR25"/>
      <c r="ATS25"/>
      <c r="ATT25"/>
      <c r="ATU25"/>
      <c r="ATV25"/>
      <c r="ATW25"/>
      <c r="ATX25"/>
      <c r="ATY25"/>
      <c r="ATZ25"/>
      <c r="AUA25"/>
      <c r="AUB25"/>
      <c r="AUC25"/>
      <c r="AUD25"/>
      <c r="AUE25"/>
      <c r="AUF25"/>
      <c r="AUG25"/>
      <c r="AUH25"/>
      <c r="AUI25"/>
      <c r="AUJ25"/>
      <c r="AUK25"/>
      <c r="AUL25"/>
      <c r="AUM25"/>
      <c r="AUN25"/>
      <c r="AUO25"/>
      <c r="AUP25"/>
      <c r="AUQ25"/>
      <c r="AUR25"/>
      <c r="AUS25"/>
      <c r="AUT25"/>
      <c r="AUU25"/>
      <c r="AUV25"/>
      <c r="AUW25"/>
      <c r="AUX25"/>
      <c r="AUY25"/>
      <c r="AUZ25"/>
      <c r="AVA25"/>
      <c r="AVB25"/>
      <c r="AVC25"/>
      <c r="AVD25"/>
      <c r="AVE25"/>
      <c r="AVF25"/>
      <c r="AVG25"/>
      <c r="AVH25"/>
      <c r="AVI25"/>
      <c r="AVJ25"/>
      <c r="AVK25"/>
      <c r="AVL25"/>
      <c r="AVM25"/>
      <c r="AVN25"/>
      <c r="AVO25"/>
      <c r="AVP25"/>
      <c r="AVQ25"/>
      <c r="AVR25"/>
      <c r="AVS25"/>
      <c r="AVT25"/>
      <c r="AVU25"/>
      <c r="AVV25"/>
      <c r="AVW25"/>
      <c r="AVX25"/>
      <c r="AVY25"/>
      <c r="AVZ25"/>
      <c r="AWA25"/>
      <c r="AWB25"/>
      <c r="AWC25"/>
      <c r="AWD25"/>
      <c r="AWE25"/>
      <c r="AWF25"/>
      <c r="AWG25"/>
      <c r="AWH25"/>
      <c r="AWI25"/>
      <c r="AWJ25"/>
      <c r="AWK25"/>
      <c r="AWL25"/>
      <c r="AWM25"/>
      <c r="AWN25"/>
      <c r="AWO25"/>
      <c r="AWP25"/>
      <c r="AWQ25"/>
      <c r="AWR25"/>
      <c r="AWS25"/>
      <c r="AWT25"/>
      <c r="AWU25"/>
      <c r="AWV25"/>
      <c r="AWW25"/>
      <c r="AWX25"/>
      <c r="AWY25"/>
      <c r="AWZ25"/>
      <c r="AXA25"/>
      <c r="AXB25"/>
      <c r="AXC25"/>
      <c r="AXD25"/>
      <c r="AXE25"/>
      <c r="AXF25"/>
      <c r="AXG25"/>
      <c r="AXH25"/>
      <c r="AXI25"/>
      <c r="AXJ25"/>
      <c r="AXK25"/>
      <c r="AXL25"/>
      <c r="AXM25"/>
      <c r="AXN25"/>
      <c r="AXO25"/>
      <c r="AXP25"/>
      <c r="AXQ25"/>
      <c r="AXR25"/>
      <c r="AXS25"/>
      <c r="AXT25"/>
      <c r="AXU25"/>
      <c r="AXV25"/>
      <c r="AXW25"/>
      <c r="AXX25"/>
      <c r="AXY25"/>
      <c r="AXZ25"/>
      <c r="AYA25"/>
      <c r="AYB25"/>
      <c r="AYC25"/>
      <c r="AYD25"/>
      <c r="AYE25"/>
      <c r="AYF25"/>
      <c r="AYG25"/>
      <c r="AYH25"/>
      <c r="AYI25"/>
      <c r="AYJ25"/>
      <c r="AYK25"/>
      <c r="AYL25"/>
      <c r="AYM25"/>
      <c r="AYN25"/>
      <c r="AYO25"/>
      <c r="AYP25"/>
      <c r="AYQ25"/>
      <c r="AYR25"/>
      <c r="AYS25"/>
      <c r="AYT25"/>
      <c r="AYU25"/>
      <c r="AYV25"/>
      <c r="AYW25"/>
      <c r="AYX25"/>
      <c r="AYY25"/>
      <c r="AYZ25"/>
      <c r="AZA25"/>
      <c r="AZB25"/>
      <c r="AZC25"/>
      <c r="AZD25"/>
      <c r="AZE25"/>
      <c r="AZF25"/>
      <c r="AZG25"/>
      <c r="AZH25"/>
      <c r="AZI25"/>
      <c r="AZJ25"/>
      <c r="AZK25"/>
      <c r="AZL25"/>
      <c r="AZM25"/>
      <c r="AZN25"/>
      <c r="AZO25"/>
      <c r="AZP25"/>
      <c r="AZQ25"/>
      <c r="AZR25"/>
      <c r="AZS25"/>
      <c r="AZT25"/>
      <c r="AZU25"/>
      <c r="AZV25"/>
      <c r="AZW25"/>
      <c r="AZX25"/>
      <c r="AZY25"/>
      <c r="AZZ25"/>
      <c r="BAA25"/>
      <c r="BAB25"/>
      <c r="BAC25"/>
      <c r="BAD25"/>
      <c r="BAE25"/>
      <c r="BAF25"/>
      <c r="BAG25"/>
      <c r="BAH25"/>
      <c r="BAI25"/>
      <c r="BAJ25"/>
      <c r="BAK25"/>
      <c r="BAL25"/>
      <c r="BAM25"/>
      <c r="BAN25"/>
      <c r="BAO25"/>
      <c r="BAP25"/>
      <c r="BAQ25"/>
      <c r="BAR25"/>
      <c r="BAS25"/>
      <c r="BAT25"/>
      <c r="BAU25"/>
      <c r="BAV25"/>
      <c r="BAW25"/>
      <c r="BAX25"/>
      <c r="BAY25"/>
      <c r="BAZ25"/>
      <c r="BBA25"/>
      <c r="BBB25"/>
      <c r="BBC25"/>
      <c r="BBD25"/>
      <c r="BBE25"/>
      <c r="BBF25"/>
      <c r="BBG25"/>
      <c r="BBH25"/>
      <c r="BBI25"/>
      <c r="BBJ25"/>
      <c r="BBK25"/>
      <c r="BBL25"/>
      <c r="BBM25"/>
      <c r="BBN25"/>
      <c r="BBO25"/>
      <c r="BBP25"/>
      <c r="BBQ25"/>
      <c r="BBR25"/>
      <c r="BBS25"/>
      <c r="BBT25"/>
      <c r="BBU25"/>
      <c r="BBV25"/>
      <c r="BBW25"/>
      <c r="BBX25"/>
      <c r="BBY25"/>
      <c r="BBZ25"/>
      <c r="BCA25"/>
      <c r="BCB25"/>
      <c r="BCC25"/>
      <c r="BCD25"/>
      <c r="BCE25"/>
      <c r="BCF25"/>
      <c r="BCG25"/>
      <c r="BCH25"/>
      <c r="BCI25"/>
      <c r="BCJ25"/>
      <c r="BCK25"/>
      <c r="BCL25"/>
      <c r="BCM25"/>
      <c r="BCN25"/>
      <c r="BCO25"/>
      <c r="BCP25"/>
      <c r="BCQ25"/>
      <c r="BCR25"/>
      <c r="BCS25"/>
      <c r="BCT25"/>
      <c r="BCU25"/>
      <c r="BCV25"/>
      <c r="BCW25"/>
      <c r="BCX25"/>
      <c r="BCY25"/>
      <c r="BCZ25"/>
      <c r="BDA25"/>
      <c r="BDB25"/>
      <c r="BDC25"/>
      <c r="BDD25"/>
      <c r="BDE25"/>
      <c r="BDF25"/>
      <c r="BDG25"/>
      <c r="BDH25"/>
      <c r="BDI25"/>
      <c r="BDJ25"/>
      <c r="BDK25"/>
      <c r="BDL25"/>
      <c r="BDM25"/>
      <c r="BDN25"/>
      <c r="BDO25"/>
      <c r="BDP25"/>
      <c r="BDQ25"/>
      <c r="BDR25"/>
      <c r="BDS25"/>
      <c r="BDT25"/>
      <c r="BDU25"/>
      <c r="BDV25"/>
      <c r="BDW25"/>
      <c r="BDX25"/>
      <c r="BDY25"/>
      <c r="BDZ25"/>
      <c r="BEA25"/>
      <c r="BEB25"/>
      <c r="BEC25"/>
      <c r="BED25"/>
      <c r="BEE25"/>
      <c r="BEF25"/>
      <c r="BEG25"/>
      <c r="BEH25"/>
      <c r="BEI25"/>
      <c r="BEJ25"/>
      <c r="BEK25"/>
      <c r="BEL25"/>
      <c r="BEM25"/>
      <c r="BEN25"/>
      <c r="BEO25"/>
      <c r="BEP25"/>
      <c r="BEQ25"/>
      <c r="BER25"/>
      <c r="BES25"/>
      <c r="BET25"/>
      <c r="BEU25"/>
      <c r="BEV25"/>
      <c r="BEW25"/>
      <c r="BEX25"/>
      <c r="BEY25"/>
      <c r="BEZ25"/>
      <c r="BFA25"/>
      <c r="BFB25"/>
      <c r="BFC25"/>
      <c r="BFD25"/>
      <c r="BFE25"/>
      <c r="BFF25"/>
      <c r="BFG25"/>
      <c r="BFH25"/>
      <c r="BFI25"/>
      <c r="BFJ25"/>
      <c r="BFK25"/>
      <c r="BFL25"/>
      <c r="BFM25"/>
      <c r="BFN25"/>
      <c r="BFO25"/>
      <c r="BFP25"/>
      <c r="BFQ25"/>
      <c r="BFR25"/>
      <c r="BFS25"/>
      <c r="BFT25"/>
      <c r="BFU25"/>
      <c r="BFV25"/>
      <c r="BFW25"/>
      <c r="BFX25"/>
      <c r="BFY25"/>
    </row>
    <row r="26" spans="1:1533" s="1" customFormat="1" ht="17.45" customHeight="1" x14ac:dyDescent="0.3">
      <c r="A26" s="59"/>
      <c r="B26" s="171"/>
      <c r="C26" s="148" t="s">
        <v>49</v>
      </c>
      <c r="D26" s="149"/>
      <c r="E26" s="142">
        <v>300</v>
      </c>
      <c r="F26" s="60"/>
      <c r="G26" s="60"/>
      <c r="H26" s="60"/>
      <c r="I26" s="59"/>
      <c r="J26" s="84">
        <v>20</v>
      </c>
      <c r="K26" s="85">
        <v>1058.1428676293385</v>
      </c>
      <c r="L26" s="86">
        <v>171.54968603743714</v>
      </c>
      <c r="M26" s="86">
        <v>45.429401061448246</v>
      </c>
      <c r="N26" s="86">
        <v>1193.3350944771942</v>
      </c>
      <c r="O26" s="85">
        <v>0</v>
      </c>
      <c r="P26" s="86">
        <v>19.946746826172014</v>
      </c>
      <c r="Q26" s="87">
        <v>18.581000318919543</v>
      </c>
      <c r="R26" s="87">
        <v>374.6494167835794</v>
      </c>
      <c r="S26" s="87">
        <v>9.3091782600455986</v>
      </c>
      <c r="T26" s="88">
        <v>363.13510403688196</v>
      </c>
      <c r="U26" s="88">
        <v>282.06286659367629</v>
      </c>
      <c r="V26" s="88">
        <v>64.604751086843891</v>
      </c>
      <c r="W26" s="88">
        <v>6.452908255854326</v>
      </c>
      <c r="X26" s="88">
        <v>10.014578100507459</v>
      </c>
      <c r="Y26" s="88">
        <v>364.34992677353989</v>
      </c>
      <c r="Z26" s="88">
        <v>282.06286659367629</v>
      </c>
      <c r="AA26" s="88">
        <v>64.604751086843891</v>
      </c>
      <c r="AB26" s="88">
        <v>7.5101991663818923</v>
      </c>
      <c r="AC26" s="88">
        <v>10.172109926637846</v>
      </c>
      <c r="AD26" s="59"/>
      <c r="AE26"/>
      <c r="AF26"/>
      <c r="AG26"/>
      <c r="AH26"/>
      <c r="AI26"/>
      <c r="AJ26"/>
      <c r="AK26"/>
      <c r="AL26"/>
      <c r="AM26"/>
      <c r="AN26"/>
      <c r="AO26"/>
      <c r="AP26"/>
      <c r="AQ26"/>
      <c r="AR26"/>
      <c r="AS26">
        <v>3</v>
      </c>
      <c r="AT26">
        <v>1000</v>
      </c>
      <c r="AU26">
        <v>0</v>
      </c>
      <c r="AV26">
        <v>0</v>
      </c>
      <c r="AW26">
        <v>0</v>
      </c>
      <c r="AX26">
        <v>0.36208860905764778</v>
      </c>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c r="AML26"/>
      <c r="AMM26"/>
      <c r="AMN26"/>
      <c r="AMO26"/>
      <c r="AMP26"/>
      <c r="AMQ26"/>
      <c r="AMR26"/>
      <c r="AMS26"/>
      <c r="AMT26"/>
      <c r="AMU26"/>
      <c r="AMV26"/>
      <c r="AMW26"/>
      <c r="AMX26"/>
      <c r="AMY26"/>
      <c r="AMZ26"/>
      <c r="ANA26"/>
      <c r="ANB26"/>
      <c r="ANC26"/>
      <c r="AND26"/>
      <c r="ANE26"/>
      <c r="ANF26"/>
      <c r="ANG26"/>
      <c r="ANH26"/>
      <c r="ANI26"/>
      <c r="ANJ26"/>
      <c r="ANK26"/>
      <c r="ANL26"/>
      <c r="ANM26"/>
      <c r="ANN26"/>
      <c r="ANO26"/>
      <c r="ANP26"/>
      <c r="ANQ26"/>
      <c r="ANR26"/>
      <c r="ANS26"/>
      <c r="ANT26"/>
      <c r="ANU26"/>
      <c r="ANV26"/>
      <c r="ANW26"/>
      <c r="ANX26"/>
      <c r="ANY26"/>
      <c r="ANZ26"/>
      <c r="AOA26"/>
      <c r="AOB26"/>
      <c r="AOC26"/>
      <c r="AOD26"/>
      <c r="AOE26"/>
      <c r="AOF26"/>
      <c r="AOG26"/>
      <c r="AOH26"/>
      <c r="AOI26"/>
      <c r="AOJ26"/>
      <c r="AOK26"/>
      <c r="AOL26"/>
      <c r="AOM26"/>
      <c r="AON26"/>
      <c r="AOO26"/>
      <c r="AOP26"/>
      <c r="AOQ26"/>
      <c r="AOR26"/>
      <c r="AOS26"/>
      <c r="AOT26"/>
      <c r="AOU26"/>
      <c r="AOV26"/>
      <c r="AOW26"/>
      <c r="AOX26"/>
      <c r="AOY26"/>
      <c r="AOZ26"/>
      <c r="APA26"/>
      <c r="APB26"/>
      <c r="APC26"/>
      <c r="APD26"/>
      <c r="APE26"/>
      <c r="APF26"/>
      <c r="APG26"/>
      <c r="APH26"/>
      <c r="API26"/>
      <c r="APJ26"/>
      <c r="APK26"/>
      <c r="APL26"/>
      <c r="APM26"/>
      <c r="APN26"/>
      <c r="APO26"/>
      <c r="APP26"/>
      <c r="APQ26"/>
      <c r="APR26"/>
      <c r="APS26"/>
      <c r="APT26"/>
      <c r="APU26"/>
      <c r="APV26"/>
      <c r="APW26"/>
      <c r="APX26"/>
      <c r="APY26"/>
      <c r="APZ26"/>
      <c r="AQA26"/>
      <c r="AQB26"/>
      <c r="AQC26"/>
      <c r="AQD26"/>
      <c r="AQE26"/>
      <c r="AQF26"/>
      <c r="AQG26"/>
      <c r="AQH26"/>
      <c r="AQI26"/>
      <c r="AQJ26"/>
      <c r="AQK26"/>
      <c r="AQL26"/>
      <c r="AQM26"/>
      <c r="AQN26"/>
      <c r="AQO26"/>
      <c r="AQP26"/>
      <c r="AQQ26"/>
      <c r="AQR26"/>
      <c r="AQS26"/>
      <c r="AQT26"/>
      <c r="AQU26"/>
      <c r="AQV26"/>
      <c r="AQW26"/>
      <c r="AQX26"/>
      <c r="AQY26"/>
      <c r="AQZ26"/>
      <c r="ARA26"/>
      <c r="ARB26"/>
      <c r="ARC26"/>
      <c r="ARD26"/>
      <c r="ARE26"/>
      <c r="ARF26"/>
      <c r="ARG26"/>
      <c r="ARH26"/>
      <c r="ARI26"/>
      <c r="ARJ26"/>
      <c r="ARK26"/>
      <c r="ARL26"/>
      <c r="ARM26"/>
      <c r="ARN26"/>
      <c r="ARO26"/>
      <c r="ARP26"/>
      <c r="ARQ26"/>
      <c r="ARR26"/>
      <c r="ARS26"/>
      <c r="ART26"/>
      <c r="ARU26"/>
      <c r="ARV26"/>
      <c r="ARW26"/>
      <c r="ARX26"/>
      <c r="ARY26"/>
      <c r="ARZ26"/>
      <c r="ASA26"/>
      <c r="ASB26"/>
      <c r="ASC26"/>
      <c r="ASD26"/>
      <c r="ASE26"/>
      <c r="ASF26"/>
      <c r="ASG26"/>
      <c r="ASH26"/>
      <c r="ASI26"/>
      <c r="ASJ26"/>
      <c r="ASK26"/>
      <c r="ASL26"/>
      <c r="ASM26"/>
      <c r="ASN26"/>
      <c r="ASO26"/>
      <c r="ASP26"/>
      <c r="ASQ26"/>
      <c r="ASR26"/>
      <c r="ASS26"/>
      <c r="AST26"/>
      <c r="ASU26"/>
      <c r="ASV26"/>
      <c r="ASW26"/>
      <c r="ASX26"/>
      <c r="ASY26"/>
      <c r="ASZ26"/>
      <c r="ATA26"/>
      <c r="ATB26"/>
      <c r="ATC26"/>
      <c r="ATD26"/>
      <c r="ATE26"/>
      <c r="ATF26"/>
      <c r="ATG26"/>
      <c r="ATH26"/>
      <c r="ATI26"/>
      <c r="ATJ26"/>
      <c r="ATK26"/>
      <c r="ATL26"/>
      <c r="ATM26"/>
      <c r="ATN26"/>
      <c r="ATO26"/>
      <c r="ATP26"/>
      <c r="ATQ26"/>
      <c r="ATR26"/>
      <c r="ATS26"/>
      <c r="ATT26"/>
      <c r="ATU26"/>
      <c r="ATV26"/>
      <c r="ATW26"/>
      <c r="ATX26"/>
      <c r="ATY26"/>
      <c r="ATZ26"/>
      <c r="AUA26"/>
      <c r="AUB26"/>
      <c r="AUC26"/>
      <c r="AUD26"/>
      <c r="AUE26"/>
      <c r="AUF26"/>
      <c r="AUG26"/>
      <c r="AUH26"/>
      <c r="AUI26"/>
      <c r="AUJ26"/>
      <c r="AUK26"/>
      <c r="AUL26"/>
      <c r="AUM26"/>
      <c r="AUN26"/>
      <c r="AUO26"/>
      <c r="AUP26"/>
      <c r="AUQ26"/>
      <c r="AUR26"/>
      <c r="AUS26"/>
      <c r="AUT26"/>
      <c r="AUU26"/>
      <c r="AUV26"/>
      <c r="AUW26"/>
      <c r="AUX26"/>
      <c r="AUY26"/>
      <c r="AUZ26"/>
      <c r="AVA26"/>
      <c r="AVB26"/>
      <c r="AVC26"/>
      <c r="AVD26"/>
      <c r="AVE26"/>
      <c r="AVF26"/>
      <c r="AVG26"/>
      <c r="AVH26"/>
      <c r="AVI26"/>
      <c r="AVJ26"/>
      <c r="AVK26"/>
      <c r="AVL26"/>
      <c r="AVM26"/>
      <c r="AVN26"/>
      <c r="AVO26"/>
      <c r="AVP26"/>
      <c r="AVQ26"/>
      <c r="AVR26"/>
      <c r="AVS26"/>
      <c r="AVT26"/>
      <c r="AVU26"/>
      <c r="AVV26"/>
      <c r="AVW26"/>
      <c r="AVX26"/>
      <c r="AVY26"/>
      <c r="AVZ26"/>
      <c r="AWA26"/>
      <c r="AWB26"/>
      <c r="AWC26"/>
      <c r="AWD26"/>
      <c r="AWE26"/>
      <c r="AWF26"/>
      <c r="AWG26"/>
      <c r="AWH26"/>
      <c r="AWI26"/>
      <c r="AWJ26"/>
      <c r="AWK26"/>
      <c r="AWL26"/>
      <c r="AWM26"/>
      <c r="AWN26"/>
      <c r="AWO26"/>
      <c r="AWP26"/>
      <c r="AWQ26"/>
      <c r="AWR26"/>
      <c r="AWS26"/>
      <c r="AWT26"/>
      <c r="AWU26"/>
      <c r="AWV26"/>
      <c r="AWW26"/>
      <c r="AWX26"/>
      <c r="AWY26"/>
      <c r="AWZ26"/>
      <c r="AXA26"/>
      <c r="AXB26"/>
      <c r="AXC26"/>
      <c r="AXD26"/>
      <c r="AXE26"/>
      <c r="AXF26"/>
      <c r="AXG26"/>
      <c r="AXH26"/>
      <c r="AXI26"/>
      <c r="AXJ26"/>
      <c r="AXK26"/>
      <c r="AXL26"/>
      <c r="AXM26"/>
      <c r="AXN26"/>
      <c r="AXO26"/>
      <c r="AXP26"/>
      <c r="AXQ26"/>
      <c r="AXR26"/>
      <c r="AXS26"/>
      <c r="AXT26"/>
      <c r="AXU26"/>
      <c r="AXV26"/>
      <c r="AXW26"/>
      <c r="AXX26"/>
      <c r="AXY26"/>
      <c r="AXZ26"/>
      <c r="AYA26"/>
      <c r="AYB26"/>
      <c r="AYC26"/>
      <c r="AYD26"/>
      <c r="AYE26"/>
      <c r="AYF26"/>
      <c r="AYG26"/>
      <c r="AYH26"/>
      <c r="AYI26"/>
      <c r="AYJ26"/>
      <c r="AYK26"/>
      <c r="AYL26"/>
      <c r="AYM26"/>
      <c r="AYN26"/>
      <c r="AYO26"/>
      <c r="AYP26"/>
      <c r="AYQ26"/>
      <c r="AYR26"/>
      <c r="AYS26"/>
      <c r="AYT26"/>
      <c r="AYU26"/>
      <c r="AYV26"/>
      <c r="AYW26"/>
      <c r="AYX26"/>
      <c r="AYY26"/>
      <c r="AYZ26"/>
      <c r="AZA26"/>
      <c r="AZB26"/>
      <c r="AZC26"/>
      <c r="AZD26"/>
      <c r="AZE26"/>
      <c r="AZF26"/>
      <c r="AZG26"/>
      <c r="AZH26"/>
      <c r="AZI26"/>
      <c r="AZJ26"/>
      <c r="AZK26"/>
      <c r="AZL26"/>
      <c r="AZM26"/>
      <c r="AZN26"/>
      <c r="AZO26"/>
      <c r="AZP26"/>
      <c r="AZQ26"/>
      <c r="AZR26"/>
      <c r="AZS26"/>
      <c r="AZT26"/>
      <c r="AZU26"/>
      <c r="AZV26"/>
      <c r="AZW26"/>
      <c r="AZX26"/>
      <c r="AZY26"/>
      <c r="AZZ26"/>
      <c r="BAA26"/>
      <c r="BAB26"/>
      <c r="BAC26"/>
      <c r="BAD26"/>
      <c r="BAE26"/>
      <c r="BAF26"/>
      <c r="BAG26"/>
      <c r="BAH26"/>
      <c r="BAI26"/>
      <c r="BAJ26"/>
      <c r="BAK26"/>
      <c r="BAL26"/>
      <c r="BAM26"/>
      <c r="BAN26"/>
      <c r="BAO26"/>
      <c r="BAP26"/>
      <c r="BAQ26"/>
      <c r="BAR26"/>
      <c r="BAS26"/>
      <c r="BAT26"/>
      <c r="BAU26"/>
      <c r="BAV26"/>
      <c r="BAW26"/>
      <c r="BAX26"/>
      <c r="BAY26"/>
      <c r="BAZ26"/>
      <c r="BBA26"/>
      <c r="BBB26"/>
      <c r="BBC26"/>
      <c r="BBD26"/>
      <c r="BBE26"/>
      <c r="BBF26"/>
      <c r="BBG26"/>
      <c r="BBH26"/>
      <c r="BBI26"/>
      <c r="BBJ26"/>
      <c r="BBK26"/>
      <c r="BBL26"/>
      <c r="BBM26"/>
      <c r="BBN26"/>
      <c r="BBO26"/>
      <c r="BBP26"/>
      <c r="BBQ26"/>
      <c r="BBR26"/>
      <c r="BBS26"/>
      <c r="BBT26"/>
      <c r="BBU26"/>
      <c r="BBV26"/>
      <c r="BBW26"/>
      <c r="BBX26"/>
      <c r="BBY26"/>
      <c r="BBZ26"/>
      <c r="BCA26"/>
      <c r="BCB26"/>
      <c r="BCC26"/>
      <c r="BCD26"/>
      <c r="BCE26"/>
      <c r="BCF26"/>
      <c r="BCG26"/>
      <c r="BCH26"/>
      <c r="BCI26"/>
      <c r="BCJ26"/>
      <c r="BCK26"/>
      <c r="BCL26"/>
      <c r="BCM26"/>
      <c r="BCN26"/>
      <c r="BCO26"/>
      <c r="BCP26"/>
      <c r="BCQ26"/>
      <c r="BCR26"/>
      <c r="BCS26"/>
      <c r="BCT26"/>
      <c r="BCU26"/>
      <c r="BCV26"/>
      <c r="BCW26"/>
      <c r="BCX26"/>
      <c r="BCY26"/>
      <c r="BCZ26"/>
      <c r="BDA26"/>
      <c r="BDB26"/>
      <c r="BDC26"/>
      <c r="BDD26"/>
      <c r="BDE26"/>
      <c r="BDF26"/>
      <c r="BDG26"/>
      <c r="BDH26"/>
      <c r="BDI26"/>
      <c r="BDJ26"/>
      <c r="BDK26"/>
      <c r="BDL26"/>
      <c r="BDM26"/>
      <c r="BDN26"/>
      <c r="BDO26"/>
      <c r="BDP26"/>
      <c r="BDQ26"/>
      <c r="BDR26"/>
      <c r="BDS26"/>
      <c r="BDT26"/>
      <c r="BDU26"/>
      <c r="BDV26"/>
      <c r="BDW26"/>
      <c r="BDX26"/>
      <c r="BDY26"/>
      <c r="BDZ26"/>
      <c r="BEA26"/>
      <c r="BEB26"/>
      <c r="BEC26"/>
      <c r="BED26"/>
      <c r="BEE26"/>
      <c r="BEF26"/>
      <c r="BEG26"/>
      <c r="BEH26"/>
      <c r="BEI26"/>
      <c r="BEJ26"/>
      <c r="BEK26"/>
      <c r="BEL26"/>
      <c r="BEM26"/>
      <c r="BEN26"/>
      <c r="BEO26"/>
      <c r="BEP26"/>
      <c r="BEQ26"/>
      <c r="BER26"/>
      <c r="BES26"/>
      <c r="BET26"/>
      <c r="BEU26"/>
      <c r="BEV26"/>
      <c r="BEW26"/>
      <c r="BEX26"/>
      <c r="BEY26"/>
      <c r="BEZ26"/>
      <c r="BFA26"/>
      <c r="BFB26"/>
      <c r="BFC26"/>
      <c r="BFD26"/>
      <c r="BFE26"/>
      <c r="BFF26"/>
      <c r="BFG26"/>
      <c r="BFH26"/>
      <c r="BFI26"/>
      <c r="BFJ26"/>
      <c r="BFK26"/>
      <c r="BFL26"/>
      <c r="BFM26"/>
      <c r="BFN26"/>
      <c r="BFO26"/>
      <c r="BFP26"/>
      <c r="BFQ26"/>
      <c r="BFR26"/>
      <c r="BFS26"/>
      <c r="BFT26"/>
      <c r="BFU26"/>
      <c r="BFV26"/>
      <c r="BFW26"/>
      <c r="BFX26"/>
      <c r="BFY26"/>
    </row>
    <row r="27" spans="1:1533" s="1" customFormat="1" ht="17.45" customHeight="1" x14ac:dyDescent="0.3">
      <c r="A27" s="59"/>
      <c r="B27" s="171"/>
      <c r="C27" s="148" t="s">
        <v>50</v>
      </c>
      <c r="D27" s="149"/>
      <c r="E27" s="142">
        <v>21.324117539741405</v>
      </c>
      <c r="F27" s="60"/>
      <c r="G27" s="59"/>
      <c r="H27" s="60"/>
      <c r="I27" s="59"/>
      <c r="J27" s="84">
        <v>21</v>
      </c>
      <c r="K27" s="85">
        <v>1040.2743585410697</v>
      </c>
      <c r="L27" s="86">
        <v>176.20392430407151</v>
      </c>
      <c r="M27" s="86">
        <v>46.43527727788107</v>
      </c>
      <c r="N27" s="86">
        <v>1273.7090096578022</v>
      </c>
      <c r="O27" s="85">
        <v>0</v>
      </c>
      <c r="P27" s="86">
        <v>20.827218105216865</v>
      </c>
      <c r="Q27" s="87">
        <v>19.403541427363916</v>
      </c>
      <c r="R27" s="87">
        <v>376.2686198888714</v>
      </c>
      <c r="S27" s="87">
        <v>9.8678199622421516</v>
      </c>
      <c r="T27" s="88">
        <v>385.13596290035042</v>
      </c>
      <c r="U27" s="88">
        <v>299.0161790851991</v>
      </c>
      <c r="V27" s="88">
        <v>68.872470695111076</v>
      </c>
      <c r="W27" s="88">
        <v>7.5110113114174482</v>
      </c>
      <c r="X27" s="88">
        <v>9.7363018086227893</v>
      </c>
      <c r="Y27" s="88">
        <v>386.08996519125367</v>
      </c>
      <c r="Z27" s="88">
        <v>299.0161790851991</v>
      </c>
      <c r="AA27" s="88">
        <v>68.872470695111076</v>
      </c>
      <c r="AB27" s="88">
        <v>8.3442810305493502</v>
      </c>
      <c r="AC27" s="88">
        <v>9.8570343803941185</v>
      </c>
      <c r="AD27" s="59"/>
      <c r="AE27"/>
      <c r="AF27"/>
      <c r="AG27"/>
      <c r="AH27"/>
      <c r="AI27"/>
      <c r="AJ27"/>
      <c r="AK27"/>
      <c r="AL27"/>
      <c r="AM27"/>
      <c r="AN27"/>
      <c r="AO27"/>
      <c r="AP27"/>
      <c r="AQ27"/>
      <c r="AR27"/>
      <c r="AS27">
        <v>4</v>
      </c>
      <c r="AT27">
        <v>1000</v>
      </c>
      <c r="AU27">
        <v>0</v>
      </c>
      <c r="AV27">
        <v>0</v>
      </c>
      <c r="AW27">
        <v>0</v>
      </c>
      <c r="AX27">
        <v>0.77980067353318705</v>
      </c>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c r="AML27"/>
      <c r="AMM27"/>
      <c r="AMN27"/>
      <c r="AMO27"/>
      <c r="AMP27"/>
      <c r="AMQ27"/>
      <c r="AMR27"/>
      <c r="AMS27"/>
      <c r="AMT27"/>
      <c r="AMU27"/>
      <c r="AMV27"/>
      <c r="AMW27"/>
      <c r="AMX27"/>
      <c r="AMY27"/>
      <c r="AMZ27"/>
      <c r="ANA27"/>
      <c r="ANB27"/>
      <c r="ANC27"/>
      <c r="AND27"/>
      <c r="ANE27"/>
      <c r="ANF27"/>
      <c r="ANG27"/>
      <c r="ANH27"/>
      <c r="ANI27"/>
      <c r="ANJ27"/>
      <c r="ANK27"/>
      <c r="ANL27"/>
      <c r="ANM27"/>
      <c r="ANN27"/>
      <c r="ANO27"/>
      <c r="ANP27"/>
      <c r="ANQ27"/>
      <c r="ANR27"/>
      <c r="ANS27"/>
      <c r="ANT27"/>
      <c r="ANU27"/>
      <c r="ANV27"/>
      <c r="ANW27"/>
      <c r="ANX27"/>
      <c r="ANY27"/>
      <c r="ANZ27"/>
      <c r="AOA27"/>
      <c r="AOB27"/>
      <c r="AOC27"/>
      <c r="AOD27"/>
      <c r="AOE27"/>
      <c r="AOF27"/>
      <c r="AOG27"/>
      <c r="AOH27"/>
      <c r="AOI27"/>
      <c r="AOJ27"/>
      <c r="AOK27"/>
      <c r="AOL27"/>
      <c r="AOM27"/>
      <c r="AON27"/>
      <c r="AOO27"/>
      <c r="AOP27"/>
      <c r="AOQ27"/>
      <c r="AOR27"/>
      <c r="AOS27"/>
      <c r="AOT27"/>
      <c r="AOU27"/>
      <c r="AOV27"/>
      <c r="AOW27"/>
      <c r="AOX27"/>
      <c r="AOY27"/>
      <c r="AOZ27"/>
      <c r="APA27"/>
      <c r="APB27"/>
      <c r="APC27"/>
      <c r="APD27"/>
      <c r="APE27"/>
      <c r="APF27"/>
      <c r="APG27"/>
      <c r="APH27"/>
      <c r="API27"/>
      <c r="APJ27"/>
      <c r="APK27"/>
      <c r="APL27"/>
      <c r="APM27"/>
      <c r="APN27"/>
      <c r="APO27"/>
      <c r="APP27"/>
      <c r="APQ27"/>
      <c r="APR27"/>
      <c r="APS27"/>
      <c r="APT27"/>
      <c r="APU27"/>
      <c r="APV27"/>
      <c r="APW27"/>
      <c r="APX27"/>
      <c r="APY27"/>
      <c r="APZ27"/>
      <c r="AQA27"/>
      <c r="AQB27"/>
      <c r="AQC27"/>
      <c r="AQD27"/>
      <c r="AQE27"/>
      <c r="AQF27"/>
      <c r="AQG27"/>
      <c r="AQH27"/>
      <c r="AQI27"/>
      <c r="AQJ27"/>
      <c r="AQK27"/>
      <c r="AQL27"/>
      <c r="AQM27"/>
      <c r="AQN27"/>
      <c r="AQO27"/>
      <c r="AQP27"/>
      <c r="AQQ27"/>
      <c r="AQR27"/>
      <c r="AQS27"/>
      <c r="AQT27"/>
      <c r="AQU27"/>
      <c r="AQV27"/>
      <c r="AQW27"/>
      <c r="AQX27"/>
      <c r="AQY27"/>
      <c r="AQZ27"/>
      <c r="ARA27"/>
      <c r="ARB27"/>
      <c r="ARC27"/>
      <c r="ARD27"/>
      <c r="ARE27"/>
      <c r="ARF27"/>
      <c r="ARG27"/>
      <c r="ARH27"/>
      <c r="ARI27"/>
      <c r="ARJ27"/>
      <c r="ARK27"/>
      <c r="ARL27"/>
      <c r="ARM27"/>
      <c r="ARN27"/>
      <c r="ARO27"/>
      <c r="ARP27"/>
      <c r="ARQ27"/>
      <c r="ARR27"/>
      <c r="ARS27"/>
      <c r="ART27"/>
      <c r="ARU27"/>
      <c r="ARV27"/>
      <c r="ARW27"/>
      <c r="ARX27"/>
      <c r="ARY27"/>
      <c r="ARZ27"/>
      <c r="ASA27"/>
      <c r="ASB27"/>
      <c r="ASC27"/>
      <c r="ASD27"/>
      <c r="ASE27"/>
      <c r="ASF27"/>
      <c r="ASG27"/>
      <c r="ASH27"/>
      <c r="ASI27"/>
      <c r="ASJ27"/>
      <c r="ASK27"/>
      <c r="ASL27"/>
      <c r="ASM27"/>
      <c r="ASN27"/>
      <c r="ASO27"/>
      <c r="ASP27"/>
      <c r="ASQ27"/>
      <c r="ASR27"/>
      <c r="ASS27"/>
      <c r="AST27"/>
      <c r="ASU27"/>
      <c r="ASV27"/>
      <c r="ASW27"/>
      <c r="ASX27"/>
      <c r="ASY27"/>
      <c r="ASZ27"/>
      <c r="ATA27"/>
      <c r="ATB27"/>
      <c r="ATC27"/>
      <c r="ATD27"/>
      <c r="ATE27"/>
      <c r="ATF27"/>
      <c r="ATG27"/>
      <c r="ATH27"/>
      <c r="ATI27"/>
      <c r="ATJ27"/>
      <c r="ATK27"/>
      <c r="ATL27"/>
      <c r="ATM27"/>
      <c r="ATN27"/>
      <c r="ATO27"/>
      <c r="ATP27"/>
      <c r="ATQ27"/>
      <c r="ATR27"/>
      <c r="ATS27"/>
      <c r="ATT27"/>
      <c r="ATU27"/>
      <c r="ATV27"/>
      <c r="ATW27"/>
      <c r="ATX27"/>
      <c r="ATY27"/>
      <c r="ATZ27"/>
      <c r="AUA27"/>
      <c r="AUB27"/>
      <c r="AUC27"/>
      <c r="AUD27"/>
      <c r="AUE27"/>
      <c r="AUF27"/>
      <c r="AUG27"/>
      <c r="AUH27"/>
      <c r="AUI27"/>
      <c r="AUJ27"/>
      <c r="AUK27"/>
      <c r="AUL27"/>
      <c r="AUM27"/>
      <c r="AUN27"/>
      <c r="AUO27"/>
      <c r="AUP27"/>
      <c r="AUQ27"/>
      <c r="AUR27"/>
      <c r="AUS27"/>
      <c r="AUT27"/>
      <c r="AUU27"/>
      <c r="AUV27"/>
      <c r="AUW27"/>
      <c r="AUX27"/>
      <c r="AUY27"/>
      <c r="AUZ27"/>
      <c r="AVA27"/>
      <c r="AVB27"/>
      <c r="AVC27"/>
      <c r="AVD27"/>
      <c r="AVE27"/>
      <c r="AVF27"/>
      <c r="AVG27"/>
      <c r="AVH27"/>
      <c r="AVI27"/>
      <c r="AVJ27"/>
      <c r="AVK27"/>
      <c r="AVL27"/>
      <c r="AVM27"/>
      <c r="AVN27"/>
      <c r="AVO27"/>
      <c r="AVP27"/>
      <c r="AVQ27"/>
      <c r="AVR27"/>
      <c r="AVS27"/>
      <c r="AVT27"/>
      <c r="AVU27"/>
      <c r="AVV27"/>
      <c r="AVW27"/>
      <c r="AVX27"/>
      <c r="AVY27"/>
      <c r="AVZ27"/>
      <c r="AWA27"/>
      <c r="AWB27"/>
      <c r="AWC27"/>
      <c r="AWD27"/>
      <c r="AWE27"/>
      <c r="AWF27"/>
      <c r="AWG27"/>
      <c r="AWH27"/>
      <c r="AWI27"/>
      <c r="AWJ27"/>
      <c r="AWK27"/>
      <c r="AWL27"/>
      <c r="AWM27"/>
      <c r="AWN27"/>
      <c r="AWO27"/>
      <c r="AWP27"/>
      <c r="AWQ27"/>
      <c r="AWR27"/>
      <c r="AWS27"/>
      <c r="AWT27"/>
      <c r="AWU27"/>
      <c r="AWV27"/>
      <c r="AWW27"/>
      <c r="AWX27"/>
      <c r="AWY27"/>
      <c r="AWZ27"/>
      <c r="AXA27"/>
      <c r="AXB27"/>
      <c r="AXC27"/>
      <c r="AXD27"/>
      <c r="AXE27"/>
      <c r="AXF27"/>
      <c r="AXG27"/>
      <c r="AXH27"/>
      <c r="AXI27"/>
      <c r="AXJ27"/>
      <c r="AXK27"/>
      <c r="AXL27"/>
      <c r="AXM27"/>
      <c r="AXN27"/>
      <c r="AXO27"/>
      <c r="AXP27"/>
      <c r="AXQ27"/>
      <c r="AXR27"/>
      <c r="AXS27"/>
      <c r="AXT27"/>
      <c r="AXU27"/>
      <c r="AXV27"/>
      <c r="AXW27"/>
      <c r="AXX27"/>
      <c r="AXY27"/>
      <c r="AXZ27"/>
      <c r="AYA27"/>
      <c r="AYB27"/>
      <c r="AYC27"/>
      <c r="AYD27"/>
      <c r="AYE27"/>
      <c r="AYF27"/>
      <c r="AYG27"/>
      <c r="AYH27"/>
      <c r="AYI27"/>
      <c r="AYJ27"/>
      <c r="AYK27"/>
      <c r="AYL27"/>
      <c r="AYM27"/>
      <c r="AYN27"/>
      <c r="AYO27"/>
      <c r="AYP27"/>
      <c r="AYQ27"/>
      <c r="AYR27"/>
      <c r="AYS27"/>
      <c r="AYT27"/>
      <c r="AYU27"/>
      <c r="AYV27"/>
      <c r="AYW27"/>
      <c r="AYX27"/>
      <c r="AYY27"/>
      <c r="AYZ27"/>
      <c r="AZA27"/>
      <c r="AZB27"/>
      <c r="AZC27"/>
      <c r="AZD27"/>
      <c r="AZE27"/>
      <c r="AZF27"/>
      <c r="AZG27"/>
      <c r="AZH27"/>
      <c r="AZI27"/>
      <c r="AZJ27"/>
      <c r="AZK27"/>
      <c r="AZL27"/>
      <c r="AZM27"/>
      <c r="AZN27"/>
      <c r="AZO27"/>
      <c r="AZP27"/>
      <c r="AZQ27"/>
      <c r="AZR27"/>
      <c r="AZS27"/>
      <c r="AZT27"/>
      <c r="AZU27"/>
      <c r="AZV27"/>
      <c r="AZW27"/>
      <c r="AZX27"/>
      <c r="AZY27"/>
      <c r="AZZ27"/>
      <c r="BAA27"/>
      <c r="BAB27"/>
      <c r="BAC27"/>
      <c r="BAD27"/>
      <c r="BAE27"/>
      <c r="BAF27"/>
      <c r="BAG27"/>
      <c r="BAH27"/>
      <c r="BAI27"/>
      <c r="BAJ27"/>
      <c r="BAK27"/>
      <c r="BAL27"/>
      <c r="BAM27"/>
      <c r="BAN27"/>
      <c r="BAO27"/>
      <c r="BAP27"/>
      <c r="BAQ27"/>
      <c r="BAR27"/>
      <c r="BAS27"/>
      <c r="BAT27"/>
      <c r="BAU27"/>
      <c r="BAV27"/>
      <c r="BAW27"/>
      <c r="BAX27"/>
      <c r="BAY27"/>
      <c r="BAZ27"/>
      <c r="BBA27"/>
      <c r="BBB27"/>
      <c r="BBC27"/>
      <c r="BBD27"/>
      <c r="BBE27"/>
      <c r="BBF27"/>
      <c r="BBG27"/>
      <c r="BBH27"/>
      <c r="BBI27"/>
      <c r="BBJ27"/>
      <c r="BBK27"/>
      <c r="BBL27"/>
      <c r="BBM27"/>
      <c r="BBN27"/>
      <c r="BBO27"/>
      <c r="BBP27"/>
      <c r="BBQ27"/>
      <c r="BBR27"/>
      <c r="BBS27"/>
      <c r="BBT27"/>
      <c r="BBU27"/>
      <c r="BBV27"/>
      <c r="BBW27"/>
      <c r="BBX27"/>
      <c r="BBY27"/>
      <c r="BBZ27"/>
      <c r="BCA27"/>
      <c r="BCB27"/>
      <c r="BCC27"/>
      <c r="BCD27"/>
      <c r="BCE27"/>
      <c r="BCF27"/>
      <c r="BCG27"/>
      <c r="BCH27"/>
      <c r="BCI27"/>
      <c r="BCJ27"/>
      <c r="BCK27"/>
      <c r="BCL27"/>
      <c r="BCM27"/>
      <c r="BCN27"/>
      <c r="BCO27"/>
      <c r="BCP27"/>
      <c r="BCQ27"/>
      <c r="BCR27"/>
      <c r="BCS27"/>
      <c r="BCT27"/>
      <c r="BCU27"/>
      <c r="BCV27"/>
      <c r="BCW27"/>
      <c r="BCX27"/>
      <c r="BCY27"/>
      <c r="BCZ27"/>
      <c r="BDA27"/>
      <c r="BDB27"/>
      <c r="BDC27"/>
      <c r="BDD27"/>
      <c r="BDE27"/>
      <c r="BDF27"/>
      <c r="BDG27"/>
      <c r="BDH27"/>
      <c r="BDI27"/>
      <c r="BDJ27"/>
      <c r="BDK27"/>
      <c r="BDL27"/>
      <c r="BDM27"/>
      <c r="BDN27"/>
      <c r="BDO27"/>
      <c r="BDP27"/>
      <c r="BDQ27"/>
      <c r="BDR27"/>
      <c r="BDS27"/>
      <c r="BDT27"/>
      <c r="BDU27"/>
      <c r="BDV27"/>
      <c r="BDW27"/>
      <c r="BDX27"/>
      <c r="BDY27"/>
      <c r="BDZ27"/>
      <c r="BEA27"/>
      <c r="BEB27"/>
      <c r="BEC27"/>
      <c r="BED27"/>
      <c r="BEE27"/>
      <c r="BEF27"/>
      <c r="BEG27"/>
      <c r="BEH27"/>
      <c r="BEI27"/>
      <c r="BEJ27"/>
      <c r="BEK27"/>
      <c r="BEL27"/>
      <c r="BEM27"/>
      <c r="BEN27"/>
      <c r="BEO27"/>
      <c r="BEP27"/>
      <c r="BEQ27"/>
      <c r="BER27"/>
      <c r="BES27"/>
      <c r="BET27"/>
      <c r="BEU27"/>
      <c r="BEV27"/>
      <c r="BEW27"/>
      <c r="BEX27"/>
      <c r="BEY27"/>
      <c r="BEZ27"/>
      <c r="BFA27"/>
      <c r="BFB27"/>
      <c r="BFC27"/>
      <c r="BFD27"/>
      <c r="BFE27"/>
      <c r="BFF27"/>
      <c r="BFG27"/>
      <c r="BFH27"/>
      <c r="BFI27"/>
      <c r="BFJ27"/>
      <c r="BFK27"/>
      <c r="BFL27"/>
      <c r="BFM27"/>
      <c r="BFN27"/>
      <c r="BFO27"/>
      <c r="BFP27"/>
      <c r="BFQ27"/>
      <c r="BFR27"/>
      <c r="BFS27"/>
      <c r="BFT27"/>
      <c r="BFU27"/>
      <c r="BFV27"/>
      <c r="BFW27"/>
      <c r="BFX27"/>
      <c r="BFY27"/>
    </row>
    <row r="28" spans="1:1533" s="1" customFormat="1" ht="18.75" x14ac:dyDescent="0.3">
      <c r="A28" s="59"/>
      <c r="B28" s="165"/>
      <c r="C28" s="148" t="s">
        <v>51</v>
      </c>
      <c r="D28" s="149"/>
      <c r="E28" s="62">
        <v>52.11891740344781</v>
      </c>
      <c r="F28" s="60"/>
      <c r="G28" s="60"/>
      <c r="H28" s="60"/>
      <c r="I28" s="59"/>
      <c r="J28" s="84">
        <v>22</v>
      </c>
      <c r="K28" s="85">
        <v>1022.1701929028471</v>
      </c>
      <c r="L28" s="86">
        <v>180.55665682986728</v>
      </c>
      <c r="M28" s="86">
        <v>47.419759602383138</v>
      </c>
      <c r="N28" s="86">
        <v>1352.5722523944887</v>
      </c>
      <c r="O28" s="85">
        <v>0</v>
      </c>
      <c r="P28" s="86">
        <v>21.674389285162174</v>
      </c>
      <c r="Q28" s="87">
        <v>20.195471221667415</v>
      </c>
      <c r="R28" s="87">
        <v>377.69206780468721</v>
      </c>
      <c r="S28" s="87">
        <v>10.400025156491687</v>
      </c>
      <c r="T28" s="88">
        <v>406.78087207836523</v>
      </c>
      <c r="U28" s="88">
        <v>315.67904649727507</v>
      </c>
      <c r="V28" s="88">
        <v>73.037849354130003</v>
      </c>
      <c r="W28" s="88">
        <v>8.5945529519491544</v>
      </c>
      <c r="X28" s="88">
        <v>9.4694232750109855</v>
      </c>
      <c r="Y28" s="88">
        <v>407.53072149518169</v>
      </c>
      <c r="Z28" s="88">
        <v>315.67904649727507</v>
      </c>
      <c r="AA28" s="88">
        <v>73.037849354130003</v>
      </c>
      <c r="AB28" s="88">
        <v>9.2518634314226667</v>
      </c>
      <c r="AC28" s="88">
        <v>9.5619622123539738</v>
      </c>
      <c r="AD28" s="59"/>
      <c r="AE28"/>
      <c r="AF28"/>
      <c r="AG28"/>
      <c r="AH28"/>
      <c r="AI28"/>
      <c r="AJ28"/>
      <c r="AK28"/>
      <c r="AL28"/>
      <c r="AM28"/>
      <c r="AN28"/>
      <c r="AO28"/>
      <c r="AP28"/>
      <c r="AQ28"/>
      <c r="AR28"/>
      <c r="AS28">
        <v>5</v>
      </c>
      <c r="AT28">
        <v>1000</v>
      </c>
      <c r="AU28">
        <v>0</v>
      </c>
      <c r="AV28">
        <v>0</v>
      </c>
      <c r="AW28">
        <v>0</v>
      </c>
      <c r="AX28">
        <v>1.419137850521256</v>
      </c>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c r="AML28"/>
      <c r="AMM28"/>
      <c r="AMN28"/>
      <c r="AMO28"/>
      <c r="AMP28"/>
      <c r="AMQ28"/>
      <c r="AMR28"/>
      <c r="AMS28"/>
      <c r="AMT28"/>
      <c r="AMU28"/>
      <c r="AMV28"/>
      <c r="AMW28"/>
      <c r="AMX28"/>
      <c r="AMY28"/>
      <c r="AMZ28"/>
      <c r="ANA28"/>
      <c r="ANB28"/>
      <c r="ANC28"/>
      <c r="AND28"/>
      <c r="ANE28"/>
      <c r="ANF28"/>
      <c r="ANG28"/>
      <c r="ANH28"/>
      <c r="ANI28"/>
      <c r="ANJ28"/>
      <c r="ANK28"/>
      <c r="ANL28"/>
      <c r="ANM28"/>
      <c r="ANN28"/>
      <c r="ANO28"/>
      <c r="ANP28"/>
      <c r="ANQ28"/>
      <c r="ANR28"/>
      <c r="ANS28"/>
      <c r="ANT28"/>
      <c r="ANU28"/>
      <c r="ANV28"/>
      <c r="ANW28"/>
      <c r="ANX28"/>
      <c r="ANY28"/>
      <c r="ANZ28"/>
      <c r="AOA28"/>
      <c r="AOB28"/>
      <c r="AOC28"/>
      <c r="AOD28"/>
      <c r="AOE28"/>
      <c r="AOF28"/>
      <c r="AOG28"/>
      <c r="AOH28"/>
      <c r="AOI28"/>
      <c r="AOJ28"/>
      <c r="AOK28"/>
      <c r="AOL28"/>
      <c r="AOM28"/>
      <c r="AON28"/>
      <c r="AOO28"/>
      <c r="AOP28"/>
      <c r="AOQ28"/>
      <c r="AOR28"/>
      <c r="AOS28"/>
      <c r="AOT28"/>
      <c r="AOU28"/>
      <c r="AOV28"/>
      <c r="AOW28"/>
      <c r="AOX28"/>
      <c r="AOY28"/>
      <c r="AOZ28"/>
      <c r="APA28"/>
      <c r="APB28"/>
      <c r="APC28"/>
      <c r="APD28"/>
      <c r="APE28"/>
      <c r="APF28"/>
      <c r="APG28"/>
      <c r="APH28"/>
      <c r="API28"/>
      <c r="APJ28"/>
      <c r="APK28"/>
      <c r="APL28"/>
      <c r="APM28"/>
      <c r="APN28"/>
      <c r="APO28"/>
      <c r="APP28"/>
      <c r="APQ28"/>
      <c r="APR28"/>
      <c r="APS28"/>
      <c r="APT28"/>
      <c r="APU28"/>
      <c r="APV28"/>
      <c r="APW28"/>
      <c r="APX28"/>
      <c r="APY28"/>
      <c r="APZ28"/>
      <c r="AQA28"/>
      <c r="AQB28"/>
      <c r="AQC28"/>
      <c r="AQD28"/>
      <c r="AQE28"/>
      <c r="AQF28"/>
      <c r="AQG28"/>
      <c r="AQH28"/>
      <c r="AQI28"/>
      <c r="AQJ28"/>
      <c r="AQK28"/>
      <c r="AQL28"/>
      <c r="AQM28"/>
      <c r="AQN28"/>
      <c r="AQO28"/>
      <c r="AQP28"/>
      <c r="AQQ28"/>
      <c r="AQR28"/>
      <c r="AQS28"/>
      <c r="AQT28"/>
      <c r="AQU28"/>
      <c r="AQV28"/>
      <c r="AQW28"/>
      <c r="AQX28"/>
      <c r="AQY28"/>
      <c r="AQZ28"/>
      <c r="ARA28"/>
      <c r="ARB28"/>
      <c r="ARC28"/>
      <c r="ARD28"/>
      <c r="ARE28"/>
      <c r="ARF28"/>
      <c r="ARG28"/>
      <c r="ARH28"/>
      <c r="ARI28"/>
      <c r="ARJ28"/>
      <c r="ARK28"/>
      <c r="ARL28"/>
      <c r="ARM28"/>
      <c r="ARN28"/>
      <c r="ARO28"/>
      <c r="ARP28"/>
      <c r="ARQ28"/>
      <c r="ARR28"/>
      <c r="ARS28"/>
      <c r="ART28"/>
      <c r="ARU28"/>
      <c r="ARV28"/>
      <c r="ARW28"/>
      <c r="ARX28"/>
      <c r="ARY28"/>
      <c r="ARZ28"/>
      <c r="ASA28"/>
      <c r="ASB28"/>
      <c r="ASC28"/>
      <c r="ASD28"/>
      <c r="ASE28"/>
      <c r="ASF28"/>
      <c r="ASG28"/>
      <c r="ASH28"/>
      <c r="ASI28"/>
      <c r="ASJ28"/>
      <c r="ASK28"/>
      <c r="ASL28"/>
      <c r="ASM28"/>
      <c r="ASN28"/>
      <c r="ASO28"/>
      <c r="ASP28"/>
      <c r="ASQ28"/>
      <c r="ASR28"/>
      <c r="ASS28"/>
      <c r="AST28"/>
      <c r="ASU28"/>
      <c r="ASV28"/>
      <c r="ASW28"/>
      <c r="ASX28"/>
      <c r="ASY28"/>
      <c r="ASZ28"/>
      <c r="ATA28"/>
      <c r="ATB28"/>
      <c r="ATC28"/>
      <c r="ATD28"/>
      <c r="ATE28"/>
      <c r="ATF28"/>
      <c r="ATG28"/>
      <c r="ATH28"/>
      <c r="ATI28"/>
      <c r="ATJ28"/>
      <c r="ATK28"/>
      <c r="ATL28"/>
      <c r="ATM28"/>
      <c r="ATN28"/>
      <c r="ATO28"/>
      <c r="ATP28"/>
      <c r="ATQ28"/>
      <c r="ATR28"/>
      <c r="ATS28"/>
      <c r="ATT28"/>
      <c r="ATU28"/>
      <c r="ATV28"/>
      <c r="ATW28"/>
      <c r="ATX28"/>
      <c r="ATY28"/>
      <c r="ATZ28"/>
      <c r="AUA28"/>
      <c r="AUB28"/>
      <c r="AUC28"/>
      <c r="AUD28"/>
      <c r="AUE28"/>
      <c r="AUF28"/>
      <c r="AUG28"/>
      <c r="AUH28"/>
      <c r="AUI28"/>
      <c r="AUJ28"/>
      <c r="AUK28"/>
      <c r="AUL28"/>
      <c r="AUM28"/>
      <c r="AUN28"/>
      <c r="AUO28"/>
      <c r="AUP28"/>
      <c r="AUQ28"/>
      <c r="AUR28"/>
      <c r="AUS28"/>
      <c r="AUT28"/>
      <c r="AUU28"/>
      <c r="AUV28"/>
      <c r="AUW28"/>
      <c r="AUX28"/>
      <c r="AUY28"/>
      <c r="AUZ28"/>
      <c r="AVA28"/>
      <c r="AVB28"/>
      <c r="AVC28"/>
      <c r="AVD28"/>
      <c r="AVE28"/>
      <c r="AVF28"/>
      <c r="AVG28"/>
      <c r="AVH28"/>
      <c r="AVI28"/>
      <c r="AVJ28"/>
      <c r="AVK28"/>
      <c r="AVL28"/>
      <c r="AVM28"/>
      <c r="AVN28"/>
      <c r="AVO28"/>
      <c r="AVP28"/>
      <c r="AVQ28"/>
      <c r="AVR28"/>
      <c r="AVS28"/>
      <c r="AVT28"/>
      <c r="AVU28"/>
      <c r="AVV28"/>
      <c r="AVW28"/>
      <c r="AVX28"/>
      <c r="AVY28"/>
      <c r="AVZ28"/>
      <c r="AWA28"/>
      <c r="AWB28"/>
      <c r="AWC28"/>
      <c r="AWD28"/>
      <c r="AWE28"/>
      <c r="AWF28"/>
      <c r="AWG28"/>
      <c r="AWH28"/>
      <c r="AWI28"/>
      <c r="AWJ28"/>
      <c r="AWK28"/>
      <c r="AWL28"/>
      <c r="AWM28"/>
      <c r="AWN28"/>
      <c r="AWO28"/>
      <c r="AWP28"/>
      <c r="AWQ28"/>
      <c r="AWR28"/>
      <c r="AWS28"/>
      <c r="AWT28"/>
      <c r="AWU28"/>
      <c r="AWV28"/>
      <c r="AWW28"/>
      <c r="AWX28"/>
      <c r="AWY28"/>
      <c r="AWZ28"/>
      <c r="AXA28"/>
      <c r="AXB28"/>
      <c r="AXC28"/>
      <c r="AXD28"/>
      <c r="AXE28"/>
      <c r="AXF28"/>
      <c r="AXG28"/>
      <c r="AXH28"/>
      <c r="AXI28"/>
      <c r="AXJ28"/>
      <c r="AXK28"/>
      <c r="AXL28"/>
      <c r="AXM28"/>
      <c r="AXN28"/>
      <c r="AXO28"/>
      <c r="AXP28"/>
      <c r="AXQ28"/>
      <c r="AXR28"/>
      <c r="AXS28"/>
      <c r="AXT28"/>
      <c r="AXU28"/>
      <c r="AXV28"/>
      <c r="AXW28"/>
      <c r="AXX28"/>
      <c r="AXY28"/>
      <c r="AXZ28"/>
      <c r="AYA28"/>
      <c r="AYB28"/>
      <c r="AYC28"/>
      <c r="AYD28"/>
      <c r="AYE28"/>
      <c r="AYF28"/>
      <c r="AYG28"/>
      <c r="AYH28"/>
      <c r="AYI28"/>
      <c r="AYJ28"/>
      <c r="AYK28"/>
      <c r="AYL28"/>
      <c r="AYM28"/>
      <c r="AYN28"/>
      <c r="AYO28"/>
      <c r="AYP28"/>
      <c r="AYQ28"/>
      <c r="AYR28"/>
      <c r="AYS28"/>
      <c r="AYT28"/>
      <c r="AYU28"/>
      <c r="AYV28"/>
      <c r="AYW28"/>
      <c r="AYX28"/>
      <c r="AYY28"/>
      <c r="AYZ28"/>
      <c r="AZA28"/>
      <c r="AZB28"/>
      <c r="AZC28"/>
      <c r="AZD28"/>
      <c r="AZE28"/>
      <c r="AZF28"/>
      <c r="AZG28"/>
      <c r="AZH28"/>
      <c r="AZI28"/>
      <c r="AZJ28"/>
      <c r="AZK28"/>
      <c r="AZL28"/>
      <c r="AZM28"/>
      <c r="AZN28"/>
      <c r="AZO28"/>
      <c r="AZP28"/>
      <c r="AZQ28"/>
      <c r="AZR28"/>
      <c r="AZS28"/>
      <c r="AZT28"/>
      <c r="AZU28"/>
      <c r="AZV28"/>
      <c r="AZW28"/>
      <c r="AZX28"/>
      <c r="AZY28"/>
      <c r="AZZ28"/>
      <c r="BAA28"/>
      <c r="BAB28"/>
      <c r="BAC28"/>
      <c r="BAD28"/>
      <c r="BAE28"/>
      <c r="BAF28"/>
      <c r="BAG28"/>
      <c r="BAH28"/>
      <c r="BAI28"/>
      <c r="BAJ28"/>
      <c r="BAK28"/>
      <c r="BAL28"/>
      <c r="BAM28"/>
      <c r="BAN28"/>
      <c r="BAO28"/>
      <c r="BAP28"/>
      <c r="BAQ28"/>
      <c r="BAR28"/>
      <c r="BAS28"/>
      <c r="BAT28"/>
      <c r="BAU28"/>
      <c r="BAV28"/>
      <c r="BAW28"/>
      <c r="BAX28"/>
      <c r="BAY28"/>
      <c r="BAZ28"/>
      <c r="BBA28"/>
      <c r="BBB28"/>
      <c r="BBC28"/>
      <c r="BBD28"/>
      <c r="BBE28"/>
      <c r="BBF28"/>
      <c r="BBG28"/>
      <c r="BBH28"/>
      <c r="BBI28"/>
      <c r="BBJ28"/>
      <c r="BBK28"/>
      <c r="BBL28"/>
      <c r="BBM28"/>
      <c r="BBN28"/>
      <c r="BBO28"/>
      <c r="BBP28"/>
      <c r="BBQ28"/>
      <c r="BBR28"/>
      <c r="BBS28"/>
      <c r="BBT28"/>
      <c r="BBU28"/>
      <c r="BBV28"/>
      <c r="BBW28"/>
      <c r="BBX28"/>
      <c r="BBY28"/>
      <c r="BBZ28"/>
      <c r="BCA28"/>
      <c r="BCB28"/>
      <c r="BCC28"/>
      <c r="BCD28"/>
      <c r="BCE28"/>
      <c r="BCF28"/>
      <c r="BCG28"/>
      <c r="BCH28"/>
      <c r="BCI28"/>
      <c r="BCJ28"/>
      <c r="BCK28"/>
      <c r="BCL28"/>
      <c r="BCM28"/>
      <c r="BCN28"/>
      <c r="BCO28"/>
      <c r="BCP28"/>
      <c r="BCQ28"/>
      <c r="BCR28"/>
      <c r="BCS28"/>
      <c r="BCT28"/>
      <c r="BCU28"/>
      <c r="BCV28"/>
      <c r="BCW28"/>
      <c r="BCX28"/>
      <c r="BCY28"/>
      <c r="BCZ28"/>
      <c r="BDA28"/>
      <c r="BDB28"/>
      <c r="BDC28"/>
      <c r="BDD28"/>
      <c r="BDE28"/>
      <c r="BDF28"/>
      <c r="BDG28"/>
      <c r="BDH28"/>
      <c r="BDI28"/>
      <c r="BDJ28"/>
      <c r="BDK28"/>
      <c r="BDL28"/>
      <c r="BDM28"/>
      <c r="BDN28"/>
      <c r="BDO28"/>
      <c r="BDP28"/>
      <c r="BDQ28"/>
      <c r="BDR28"/>
      <c r="BDS28"/>
      <c r="BDT28"/>
      <c r="BDU28"/>
      <c r="BDV28"/>
      <c r="BDW28"/>
      <c r="BDX28"/>
      <c r="BDY28"/>
      <c r="BDZ28"/>
      <c r="BEA28"/>
      <c r="BEB28"/>
      <c r="BEC28"/>
      <c r="BED28"/>
      <c r="BEE28"/>
      <c r="BEF28"/>
      <c r="BEG28"/>
      <c r="BEH28"/>
      <c r="BEI28"/>
      <c r="BEJ28"/>
      <c r="BEK28"/>
      <c r="BEL28"/>
      <c r="BEM28"/>
      <c r="BEN28"/>
      <c r="BEO28"/>
      <c r="BEP28"/>
      <c r="BEQ28"/>
      <c r="BER28"/>
      <c r="BES28"/>
      <c r="BET28"/>
      <c r="BEU28"/>
      <c r="BEV28"/>
      <c r="BEW28"/>
      <c r="BEX28"/>
      <c r="BEY28"/>
      <c r="BEZ28"/>
      <c r="BFA28"/>
      <c r="BFB28"/>
      <c r="BFC28"/>
      <c r="BFD28"/>
      <c r="BFE28"/>
      <c r="BFF28"/>
      <c r="BFG28"/>
      <c r="BFH28"/>
      <c r="BFI28"/>
      <c r="BFJ28"/>
      <c r="BFK28"/>
      <c r="BFL28"/>
      <c r="BFM28"/>
      <c r="BFN28"/>
      <c r="BFO28"/>
      <c r="BFP28"/>
      <c r="BFQ28"/>
      <c r="BFR28"/>
      <c r="BFS28"/>
      <c r="BFT28"/>
      <c r="BFU28"/>
      <c r="BFV28"/>
      <c r="BFW28"/>
      <c r="BFX28"/>
      <c r="BFY28"/>
    </row>
    <row r="29" spans="1:1533" s="1" customFormat="1" ht="15.6" customHeight="1" x14ac:dyDescent="0.3">
      <c r="A29" s="59"/>
      <c r="B29" s="191" t="s">
        <v>52</v>
      </c>
      <c r="C29" s="148" t="s">
        <v>53</v>
      </c>
      <c r="D29" s="149"/>
      <c r="E29" s="63"/>
      <c r="F29" s="60"/>
      <c r="G29" s="60"/>
      <c r="H29" s="60"/>
      <c r="I29" s="59"/>
      <c r="J29" s="84">
        <v>23</v>
      </c>
      <c r="K29" s="85">
        <v>1003.940126081216</v>
      </c>
      <c r="L29" s="86">
        <v>184.61535791057511</v>
      </c>
      <c r="M29" s="86">
        <v>48.383157679743263</v>
      </c>
      <c r="N29" s="86">
        <v>1429.6117417399469</v>
      </c>
      <c r="O29" s="85">
        <v>0</v>
      </c>
      <c r="P29" s="86">
        <v>22.488471836306619</v>
      </c>
      <c r="Q29" s="87">
        <v>20.957003496944498</v>
      </c>
      <c r="R29" s="87">
        <v>379.16440261429415</v>
      </c>
      <c r="S29" s="87">
        <v>10.906381646894907</v>
      </c>
      <c r="T29" s="88">
        <v>428.05214307947563</v>
      </c>
      <c r="U29" s="88">
        <v>331.96350946381187</v>
      </c>
      <c r="V29" s="88">
        <v>77.162690585724889</v>
      </c>
      <c r="W29" s="88">
        <v>9.6917272192554798</v>
      </c>
      <c r="X29" s="88">
        <v>9.2342158106833718</v>
      </c>
      <c r="Y29" s="88">
        <v>428.64197817518857</v>
      </c>
      <c r="Z29" s="88">
        <v>331.96350946381187</v>
      </c>
      <c r="AA29" s="88">
        <v>77.162690585724889</v>
      </c>
      <c r="AB29" s="88">
        <v>10.21062752667928</v>
      </c>
      <c r="AC29" s="88">
        <v>9.3051505989725278</v>
      </c>
      <c r="AD29" s="59"/>
      <c r="AE29"/>
      <c r="AF29"/>
      <c r="AG29"/>
      <c r="AH29"/>
      <c r="AI29"/>
      <c r="AJ29"/>
      <c r="AK29"/>
      <c r="AL29"/>
      <c r="AM29"/>
      <c r="AN29"/>
      <c r="AO29"/>
      <c r="AP29"/>
      <c r="AQ29"/>
      <c r="AR29"/>
      <c r="AS29">
        <v>6</v>
      </c>
      <c r="AT29">
        <v>1000</v>
      </c>
      <c r="AU29">
        <v>0</v>
      </c>
      <c r="AV29">
        <v>0</v>
      </c>
      <c r="AW29">
        <v>0</v>
      </c>
      <c r="AX29">
        <v>2.3176714005095249</v>
      </c>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c r="AML29"/>
      <c r="AMM29"/>
      <c r="AMN29"/>
      <c r="AMO29"/>
      <c r="AMP29"/>
      <c r="AMQ29"/>
      <c r="AMR29"/>
      <c r="AMS29"/>
      <c r="AMT29"/>
      <c r="AMU29"/>
      <c r="AMV29"/>
      <c r="AMW29"/>
      <c r="AMX29"/>
      <c r="AMY29"/>
      <c r="AMZ29"/>
      <c r="ANA29"/>
      <c r="ANB29"/>
      <c r="ANC29"/>
      <c r="AND29"/>
      <c r="ANE29"/>
      <c r="ANF29"/>
      <c r="ANG29"/>
      <c r="ANH29"/>
      <c r="ANI29"/>
      <c r="ANJ29"/>
      <c r="ANK29"/>
      <c r="ANL29"/>
      <c r="ANM29"/>
      <c r="ANN29"/>
      <c r="ANO29"/>
      <c r="ANP29"/>
      <c r="ANQ29"/>
      <c r="ANR29"/>
      <c r="ANS29"/>
      <c r="ANT29"/>
      <c r="ANU29"/>
      <c r="ANV29"/>
      <c r="ANW29"/>
      <c r="ANX29"/>
      <c r="ANY29"/>
      <c r="ANZ29"/>
      <c r="AOA29"/>
      <c r="AOB29"/>
      <c r="AOC29"/>
      <c r="AOD29"/>
      <c r="AOE29"/>
      <c r="AOF29"/>
      <c r="AOG29"/>
      <c r="AOH29"/>
      <c r="AOI29"/>
      <c r="AOJ29"/>
      <c r="AOK29"/>
      <c r="AOL29"/>
      <c r="AOM29"/>
      <c r="AON29"/>
      <c r="AOO29"/>
      <c r="AOP29"/>
      <c r="AOQ29"/>
      <c r="AOR29"/>
      <c r="AOS29"/>
      <c r="AOT29"/>
      <c r="AOU29"/>
      <c r="AOV29"/>
      <c r="AOW29"/>
      <c r="AOX29"/>
      <c r="AOY29"/>
      <c r="AOZ29"/>
      <c r="APA29"/>
      <c r="APB29"/>
      <c r="APC29"/>
      <c r="APD29"/>
      <c r="APE29"/>
      <c r="APF29"/>
      <c r="APG29"/>
      <c r="APH29"/>
      <c r="API29"/>
      <c r="APJ29"/>
      <c r="APK29"/>
      <c r="APL29"/>
      <c r="APM29"/>
      <c r="APN29"/>
      <c r="APO29"/>
      <c r="APP29"/>
      <c r="APQ29"/>
      <c r="APR29"/>
      <c r="APS29"/>
      <c r="APT29"/>
      <c r="APU29"/>
      <c r="APV29"/>
      <c r="APW29"/>
      <c r="APX29"/>
      <c r="APY29"/>
      <c r="APZ29"/>
      <c r="AQA29"/>
      <c r="AQB29"/>
      <c r="AQC29"/>
      <c r="AQD29"/>
      <c r="AQE29"/>
      <c r="AQF29"/>
      <c r="AQG29"/>
      <c r="AQH29"/>
      <c r="AQI29"/>
      <c r="AQJ29"/>
      <c r="AQK29"/>
      <c r="AQL29"/>
      <c r="AQM29"/>
      <c r="AQN29"/>
      <c r="AQO29"/>
      <c r="AQP29"/>
      <c r="AQQ29"/>
      <c r="AQR29"/>
      <c r="AQS29"/>
      <c r="AQT29"/>
      <c r="AQU29"/>
      <c r="AQV29"/>
      <c r="AQW29"/>
      <c r="AQX29"/>
      <c r="AQY29"/>
      <c r="AQZ29"/>
      <c r="ARA29"/>
      <c r="ARB29"/>
      <c r="ARC29"/>
      <c r="ARD29"/>
      <c r="ARE29"/>
      <c r="ARF29"/>
      <c r="ARG29"/>
      <c r="ARH29"/>
      <c r="ARI29"/>
      <c r="ARJ29"/>
      <c r="ARK29"/>
      <c r="ARL29"/>
      <c r="ARM29"/>
      <c r="ARN29"/>
      <c r="ARO29"/>
      <c r="ARP29"/>
      <c r="ARQ29"/>
      <c r="ARR29"/>
      <c r="ARS29"/>
      <c r="ART29"/>
      <c r="ARU29"/>
      <c r="ARV29"/>
      <c r="ARW29"/>
      <c r="ARX29"/>
      <c r="ARY29"/>
      <c r="ARZ29"/>
      <c r="ASA29"/>
      <c r="ASB29"/>
      <c r="ASC29"/>
      <c r="ASD29"/>
      <c r="ASE29"/>
      <c r="ASF29"/>
      <c r="ASG29"/>
      <c r="ASH29"/>
      <c r="ASI29"/>
      <c r="ASJ29"/>
      <c r="ASK29"/>
      <c r="ASL29"/>
      <c r="ASM29"/>
      <c r="ASN29"/>
      <c r="ASO29"/>
      <c r="ASP29"/>
      <c r="ASQ29"/>
      <c r="ASR29"/>
      <c r="ASS29"/>
      <c r="AST29"/>
      <c r="ASU29"/>
      <c r="ASV29"/>
      <c r="ASW29"/>
      <c r="ASX29"/>
      <c r="ASY29"/>
      <c r="ASZ29"/>
      <c r="ATA29"/>
      <c r="ATB29"/>
      <c r="ATC29"/>
      <c r="ATD29"/>
      <c r="ATE29"/>
      <c r="ATF29"/>
      <c r="ATG29"/>
      <c r="ATH29"/>
      <c r="ATI29"/>
      <c r="ATJ29"/>
      <c r="ATK29"/>
      <c r="ATL29"/>
      <c r="ATM29"/>
      <c r="ATN29"/>
      <c r="ATO29"/>
      <c r="ATP29"/>
      <c r="ATQ29"/>
      <c r="ATR29"/>
      <c r="ATS29"/>
      <c r="ATT29"/>
      <c r="ATU29"/>
      <c r="ATV29"/>
      <c r="ATW29"/>
      <c r="ATX29"/>
      <c r="ATY29"/>
      <c r="ATZ29"/>
      <c r="AUA29"/>
      <c r="AUB29"/>
      <c r="AUC29"/>
      <c r="AUD29"/>
      <c r="AUE29"/>
      <c r="AUF29"/>
      <c r="AUG29"/>
      <c r="AUH29"/>
      <c r="AUI29"/>
      <c r="AUJ29"/>
      <c r="AUK29"/>
      <c r="AUL29"/>
      <c r="AUM29"/>
      <c r="AUN29"/>
      <c r="AUO29"/>
      <c r="AUP29"/>
      <c r="AUQ29"/>
      <c r="AUR29"/>
      <c r="AUS29"/>
      <c r="AUT29"/>
      <c r="AUU29"/>
      <c r="AUV29"/>
      <c r="AUW29"/>
      <c r="AUX29"/>
      <c r="AUY29"/>
      <c r="AUZ29"/>
      <c r="AVA29"/>
      <c r="AVB29"/>
      <c r="AVC29"/>
      <c r="AVD29"/>
      <c r="AVE29"/>
      <c r="AVF29"/>
      <c r="AVG29"/>
      <c r="AVH29"/>
      <c r="AVI29"/>
      <c r="AVJ29"/>
      <c r="AVK29"/>
      <c r="AVL29"/>
      <c r="AVM29"/>
      <c r="AVN29"/>
      <c r="AVO29"/>
      <c r="AVP29"/>
      <c r="AVQ29"/>
      <c r="AVR29"/>
      <c r="AVS29"/>
      <c r="AVT29"/>
      <c r="AVU29"/>
      <c r="AVV29"/>
      <c r="AVW29"/>
      <c r="AVX29"/>
      <c r="AVY29"/>
      <c r="AVZ29"/>
      <c r="AWA29"/>
      <c r="AWB29"/>
      <c r="AWC29"/>
      <c r="AWD29"/>
      <c r="AWE29"/>
      <c r="AWF29"/>
      <c r="AWG29"/>
      <c r="AWH29"/>
      <c r="AWI29"/>
      <c r="AWJ29"/>
      <c r="AWK29"/>
      <c r="AWL29"/>
      <c r="AWM29"/>
      <c r="AWN29"/>
      <c r="AWO29"/>
      <c r="AWP29"/>
      <c r="AWQ29"/>
      <c r="AWR29"/>
      <c r="AWS29"/>
      <c r="AWT29"/>
      <c r="AWU29"/>
      <c r="AWV29"/>
      <c r="AWW29"/>
      <c r="AWX29"/>
      <c r="AWY29"/>
      <c r="AWZ29"/>
      <c r="AXA29"/>
      <c r="AXB29"/>
      <c r="AXC29"/>
      <c r="AXD29"/>
      <c r="AXE29"/>
      <c r="AXF29"/>
      <c r="AXG29"/>
      <c r="AXH29"/>
      <c r="AXI29"/>
      <c r="AXJ29"/>
      <c r="AXK29"/>
      <c r="AXL29"/>
      <c r="AXM29"/>
      <c r="AXN29"/>
      <c r="AXO29"/>
      <c r="AXP29"/>
      <c r="AXQ29"/>
      <c r="AXR29"/>
      <c r="AXS29"/>
      <c r="AXT29"/>
      <c r="AXU29"/>
      <c r="AXV29"/>
      <c r="AXW29"/>
      <c r="AXX29"/>
      <c r="AXY29"/>
      <c r="AXZ29"/>
      <c r="AYA29"/>
      <c r="AYB29"/>
      <c r="AYC29"/>
      <c r="AYD29"/>
      <c r="AYE29"/>
      <c r="AYF29"/>
      <c r="AYG29"/>
      <c r="AYH29"/>
      <c r="AYI29"/>
      <c r="AYJ29"/>
      <c r="AYK29"/>
      <c r="AYL29"/>
      <c r="AYM29"/>
      <c r="AYN29"/>
      <c r="AYO29"/>
      <c r="AYP29"/>
      <c r="AYQ29"/>
      <c r="AYR29"/>
      <c r="AYS29"/>
      <c r="AYT29"/>
      <c r="AYU29"/>
      <c r="AYV29"/>
      <c r="AYW29"/>
      <c r="AYX29"/>
      <c r="AYY29"/>
      <c r="AYZ29"/>
      <c r="AZA29"/>
      <c r="AZB29"/>
      <c r="AZC29"/>
      <c r="AZD29"/>
      <c r="AZE29"/>
      <c r="AZF29"/>
      <c r="AZG29"/>
      <c r="AZH29"/>
      <c r="AZI29"/>
      <c r="AZJ29"/>
      <c r="AZK29"/>
      <c r="AZL29"/>
      <c r="AZM29"/>
      <c r="AZN29"/>
      <c r="AZO29"/>
      <c r="AZP29"/>
      <c r="AZQ29"/>
      <c r="AZR29"/>
      <c r="AZS29"/>
      <c r="AZT29"/>
      <c r="AZU29"/>
      <c r="AZV29"/>
      <c r="AZW29"/>
      <c r="AZX29"/>
      <c r="AZY29"/>
      <c r="AZZ29"/>
      <c r="BAA29"/>
      <c r="BAB29"/>
      <c r="BAC29"/>
      <c r="BAD29"/>
      <c r="BAE29"/>
      <c r="BAF29"/>
      <c r="BAG29"/>
      <c r="BAH29"/>
      <c r="BAI29"/>
      <c r="BAJ29"/>
      <c r="BAK29"/>
      <c r="BAL29"/>
      <c r="BAM29"/>
      <c r="BAN29"/>
      <c r="BAO29"/>
      <c r="BAP29"/>
      <c r="BAQ29"/>
      <c r="BAR29"/>
      <c r="BAS29"/>
      <c r="BAT29"/>
      <c r="BAU29"/>
      <c r="BAV29"/>
      <c r="BAW29"/>
      <c r="BAX29"/>
      <c r="BAY29"/>
      <c r="BAZ29"/>
      <c r="BBA29"/>
      <c r="BBB29"/>
      <c r="BBC29"/>
      <c r="BBD29"/>
      <c r="BBE29"/>
      <c r="BBF29"/>
      <c r="BBG29"/>
      <c r="BBH29"/>
      <c r="BBI29"/>
      <c r="BBJ29"/>
      <c r="BBK29"/>
      <c r="BBL29"/>
      <c r="BBM29"/>
      <c r="BBN29"/>
      <c r="BBO29"/>
      <c r="BBP29"/>
      <c r="BBQ29"/>
      <c r="BBR29"/>
      <c r="BBS29"/>
      <c r="BBT29"/>
      <c r="BBU29"/>
      <c r="BBV29"/>
      <c r="BBW29"/>
      <c r="BBX29"/>
      <c r="BBY29"/>
      <c r="BBZ29"/>
      <c r="BCA29"/>
      <c r="BCB29"/>
      <c r="BCC29"/>
      <c r="BCD29"/>
      <c r="BCE29"/>
      <c r="BCF29"/>
      <c r="BCG29"/>
      <c r="BCH29"/>
      <c r="BCI29"/>
      <c r="BCJ29"/>
      <c r="BCK29"/>
      <c r="BCL29"/>
      <c r="BCM29"/>
      <c r="BCN29"/>
      <c r="BCO29"/>
      <c r="BCP29"/>
      <c r="BCQ29"/>
      <c r="BCR29"/>
      <c r="BCS29"/>
      <c r="BCT29"/>
      <c r="BCU29"/>
      <c r="BCV29"/>
      <c r="BCW29"/>
      <c r="BCX29"/>
      <c r="BCY29"/>
      <c r="BCZ29"/>
      <c r="BDA29"/>
      <c r="BDB29"/>
      <c r="BDC29"/>
      <c r="BDD29"/>
      <c r="BDE29"/>
      <c r="BDF29"/>
      <c r="BDG29"/>
      <c r="BDH29"/>
      <c r="BDI29"/>
      <c r="BDJ29"/>
      <c r="BDK29"/>
      <c r="BDL29"/>
      <c r="BDM29"/>
      <c r="BDN29"/>
      <c r="BDO29"/>
      <c r="BDP29"/>
      <c r="BDQ29"/>
      <c r="BDR29"/>
      <c r="BDS29"/>
      <c r="BDT29"/>
      <c r="BDU29"/>
      <c r="BDV29"/>
      <c r="BDW29"/>
      <c r="BDX29"/>
      <c r="BDY29"/>
      <c r="BDZ29"/>
      <c r="BEA29"/>
      <c r="BEB29"/>
      <c r="BEC29"/>
      <c r="BED29"/>
      <c r="BEE29"/>
      <c r="BEF29"/>
      <c r="BEG29"/>
      <c r="BEH29"/>
      <c r="BEI29"/>
      <c r="BEJ29"/>
      <c r="BEK29"/>
      <c r="BEL29"/>
      <c r="BEM29"/>
      <c r="BEN29"/>
      <c r="BEO29"/>
      <c r="BEP29"/>
      <c r="BEQ29"/>
      <c r="BER29"/>
      <c r="BES29"/>
      <c r="BET29"/>
      <c r="BEU29"/>
      <c r="BEV29"/>
      <c r="BEW29"/>
      <c r="BEX29"/>
      <c r="BEY29"/>
      <c r="BEZ29"/>
      <c r="BFA29"/>
      <c r="BFB29"/>
      <c r="BFC29"/>
      <c r="BFD29"/>
      <c r="BFE29"/>
      <c r="BFF29"/>
      <c r="BFG29"/>
      <c r="BFH29"/>
      <c r="BFI29"/>
      <c r="BFJ29"/>
      <c r="BFK29"/>
      <c r="BFL29"/>
      <c r="BFM29"/>
      <c r="BFN29"/>
      <c r="BFO29"/>
      <c r="BFP29"/>
      <c r="BFQ29"/>
      <c r="BFR29"/>
      <c r="BFS29"/>
      <c r="BFT29"/>
      <c r="BFU29"/>
      <c r="BFV29"/>
      <c r="BFW29"/>
      <c r="BFX29"/>
      <c r="BFY29"/>
    </row>
    <row r="30" spans="1:1533" s="1" customFormat="1" ht="16.899999999999999" customHeight="1" x14ac:dyDescent="0.3">
      <c r="A30" s="59"/>
      <c r="B30" s="192"/>
      <c r="C30" s="148" t="s">
        <v>54</v>
      </c>
      <c r="D30" s="149"/>
      <c r="E30" s="63"/>
      <c r="F30" s="59"/>
      <c r="G30" s="60"/>
      <c r="H30" s="60"/>
      <c r="I30" s="59"/>
      <c r="J30" s="84">
        <v>24</v>
      </c>
      <c r="K30" s="85">
        <v>985.68488066482905</v>
      </c>
      <c r="L30" s="86">
        <v>188.38936010082728</v>
      </c>
      <c r="M30" s="86">
        <v>49.325709381403144</v>
      </c>
      <c r="N30" s="86">
        <v>1504.5673568668358</v>
      </c>
      <c r="O30" s="85">
        <v>0</v>
      </c>
      <c r="P30" s="86">
        <v>23.26984988338971</v>
      </c>
      <c r="Q30" s="87">
        <v>21.688509883027852</v>
      </c>
      <c r="R30" s="87">
        <v>380.6945204289479</v>
      </c>
      <c r="S30" s="87">
        <v>11.387587485855335</v>
      </c>
      <c r="T30" s="88">
        <v>448.82468971675837</v>
      </c>
      <c r="U30" s="88">
        <v>347.80048215490893</v>
      </c>
      <c r="V30" s="88">
        <v>81.199060605254942</v>
      </c>
      <c r="W30" s="88">
        <v>10.790237101696421</v>
      </c>
      <c r="X30" s="88">
        <v>9.0349098548980908</v>
      </c>
      <c r="Y30" s="88">
        <v>449.2889607144582</v>
      </c>
      <c r="Z30" s="88">
        <v>347.80048215490893</v>
      </c>
      <c r="AA30" s="88">
        <v>81.199060605254942</v>
      </c>
      <c r="AB30" s="88">
        <v>11.200130318330233</v>
      </c>
      <c r="AC30" s="88">
        <v>9.0892876359640749</v>
      </c>
      <c r="AD30" s="59"/>
      <c r="AE30"/>
      <c r="AF30"/>
      <c r="AG30"/>
      <c r="AH30"/>
      <c r="AI30"/>
      <c r="AJ30"/>
      <c r="AK30"/>
      <c r="AL30"/>
      <c r="AM30"/>
      <c r="AN30"/>
      <c r="AO30"/>
      <c r="AP30"/>
      <c r="AQ30"/>
      <c r="AR30"/>
      <c r="AS30">
        <v>7</v>
      </c>
      <c r="AT30">
        <v>1000</v>
      </c>
      <c r="AU30">
        <v>0</v>
      </c>
      <c r="AV30">
        <v>0</v>
      </c>
      <c r="AW30">
        <v>0</v>
      </c>
      <c r="AX30">
        <v>3.5107484039746373</v>
      </c>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c r="AML30"/>
      <c r="AMM30"/>
      <c r="AMN30"/>
      <c r="AMO30"/>
      <c r="AMP30"/>
      <c r="AMQ30"/>
      <c r="AMR30"/>
      <c r="AMS30"/>
      <c r="AMT30"/>
      <c r="AMU30"/>
      <c r="AMV30"/>
      <c r="AMW30"/>
      <c r="AMX30"/>
      <c r="AMY30"/>
      <c r="AMZ30"/>
      <c r="ANA30"/>
      <c r="ANB30"/>
      <c r="ANC30"/>
      <c r="AND30"/>
      <c r="ANE30"/>
      <c r="ANF30"/>
      <c r="ANG30"/>
      <c r="ANH30"/>
      <c r="ANI30"/>
      <c r="ANJ30"/>
      <c r="ANK30"/>
      <c r="ANL30"/>
      <c r="ANM30"/>
      <c r="ANN30"/>
      <c r="ANO30"/>
      <c r="ANP30"/>
      <c r="ANQ30"/>
      <c r="ANR30"/>
      <c r="ANS30"/>
      <c r="ANT30"/>
      <c r="ANU30"/>
      <c r="ANV30"/>
      <c r="ANW30"/>
      <c r="ANX30"/>
      <c r="ANY30"/>
      <c r="ANZ30"/>
      <c r="AOA30"/>
      <c r="AOB30"/>
      <c r="AOC30"/>
      <c r="AOD30"/>
      <c r="AOE30"/>
      <c r="AOF30"/>
      <c r="AOG30"/>
      <c r="AOH30"/>
      <c r="AOI30"/>
      <c r="AOJ30"/>
      <c r="AOK30"/>
      <c r="AOL30"/>
      <c r="AOM30"/>
      <c r="AON30"/>
      <c r="AOO30"/>
      <c r="AOP30"/>
      <c r="AOQ30"/>
      <c r="AOR30"/>
      <c r="AOS30"/>
      <c r="AOT30"/>
      <c r="AOU30"/>
      <c r="AOV30"/>
      <c r="AOW30"/>
      <c r="AOX30"/>
      <c r="AOY30"/>
      <c r="AOZ30"/>
      <c r="APA30"/>
      <c r="APB30"/>
      <c r="APC30"/>
      <c r="APD30"/>
      <c r="APE30"/>
      <c r="APF30"/>
      <c r="APG30"/>
      <c r="APH30"/>
      <c r="API30"/>
      <c r="APJ30"/>
      <c r="APK30"/>
      <c r="APL30"/>
      <c r="APM30"/>
      <c r="APN30"/>
      <c r="APO30"/>
      <c r="APP30"/>
      <c r="APQ30"/>
      <c r="APR30"/>
      <c r="APS30"/>
      <c r="APT30"/>
      <c r="APU30"/>
      <c r="APV30"/>
      <c r="APW30"/>
      <c r="APX30"/>
      <c r="APY30"/>
      <c r="APZ30"/>
      <c r="AQA30"/>
      <c r="AQB30"/>
      <c r="AQC30"/>
      <c r="AQD30"/>
      <c r="AQE30"/>
      <c r="AQF30"/>
      <c r="AQG30"/>
      <c r="AQH30"/>
      <c r="AQI30"/>
      <c r="AQJ30"/>
      <c r="AQK30"/>
      <c r="AQL30"/>
      <c r="AQM30"/>
      <c r="AQN30"/>
      <c r="AQO30"/>
      <c r="AQP30"/>
      <c r="AQQ30"/>
      <c r="AQR30"/>
      <c r="AQS30"/>
      <c r="AQT30"/>
      <c r="AQU30"/>
      <c r="AQV30"/>
      <c r="AQW30"/>
      <c r="AQX30"/>
      <c r="AQY30"/>
      <c r="AQZ30"/>
      <c r="ARA30"/>
      <c r="ARB30"/>
      <c r="ARC30"/>
      <c r="ARD30"/>
      <c r="ARE30"/>
      <c r="ARF30"/>
      <c r="ARG30"/>
      <c r="ARH30"/>
      <c r="ARI30"/>
      <c r="ARJ30"/>
      <c r="ARK30"/>
      <c r="ARL30"/>
      <c r="ARM30"/>
      <c r="ARN30"/>
      <c r="ARO30"/>
      <c r="ARP30"/>
      <c r="ARQ30"/>
      <c r="ARR30"/>
      <c r="ARS30"/>
      <c r="ART30"/>
      <c r="ARU30"/>
      <c r="ARV30"/>
      <c r="ARW30"/>
      <c r="ARX30"/>
      <c r="ARY30"/>
      <c r="ARZ30"/>
      <c r="ASA30"/>
      <c r="ASB30"/>
      <c r="ASC30"/>
      <c r="ASD30"/>
      <c r="ASE30"/>
      <c r="ASF30"/>
      <c r="ASG30"/>
      <c r="ASH30"/>
      <c r="ASI30"/>
      <c r="ASJ30"/>
      <c r="ASK30"/>
      <c r="ASL30"/>
      <c r="ASM30"/>
      <c r="ASN30"/>
      <c r="ASO30"/>
      <c r="ASP30"/>
      <c r="ASQ30"/>
      <c r="ASR30"/>
      <c r="ASS30"/>
      <c r="AST30"/>
      <c r="ASU30"/>
      <c r="ASV30"/>
      <c r="ASW30"/>
      <c r="ASX30"/>
      <c r="ASY30"/>
      <c r="ASZ30"/>
      <c r="ATA30"/>
      <c r="ATB30"/>
      <c r="ATC30"/>
      <c r="ATD30"/>
      <c r="ATE30"/>
      <c r="ATF30"/>
      <c r="ATG30"/>
      <c r="ATH30"/>
      <c r="ATI30"/>
      <c r="ATJ30"/>
      <c r="ATK30"/>
      <c r="ATL30"/>
      <c r="ATM30"/>
      <c r="ATN30"/>
      <c r="ATO30"/>
      <c r="ATP30"/>
      <c r="ATQ30"/>
      <c r="ATR30"/>
      <c r="ATS30"/>
      <c r="ATT30"/>
      <c r="ATU30"/>
      <c r="ATV30"/>
      <c r="ATW30"/>
      <c r="ATX30"/>
      <c r="ATY30"/>
      <c r="ATZ30"/>
      <c r="AUA30"/>
      <c r="AUB30"/>
      <c r="AUC30"/>
      <c r="AUD30"/>
      <c r="AUE30"/>
      <c r="AUF30"/>
      <c r="AUG30"/>
      <c r="AUH30"/>
      <c r="AUI30"/>
      <c r="AUJ30"/>
      <c r="AUK30"/>
      <c r="AUL30"/>
      <c r="AUM30"/>
      <c r="AUN30"/>
      <c r="AUO30"/>
      <c r="AUP30"/>
      <c r="AUQ30"/>
      <c r="AUR30"/>
      <c r="AUS30"/>
      <c r="AUT30"/>
      <c r="AUU30"/>
      <c r="AUV30"/>
      <c r="AUW30"/>
      <c r="AUX30"/>
      <c r="AUY30"/>
      <c r="AUZ30"/>
      <c r="AVA30"/>
      <c r="AVB30"/>
      <c r="AVC30"/>
      <c r="AVD30"/>
      <c r="AVE30"/>
      <c r="AVF30"/>
      <c r="AVG30"/>
      <c r="AVH30"/>
      <c r="AVI30"/>
      <c r="AVJ30"/>
      <c r="AVK30"/>
      <c r="AVL30"/>
      <c r="AVM30"/>
      <c r="AVN30"/>
      <c r="AVO30"/>
      <c r="AVP30"/>
      <c r="AVQ30"/>
      <c r="AVR30"/>
      <c r="AVS30"/>
      <c r="AVT30"/>
      <c r="AVU30"/>
      <c r="AVV30"/>
      <c r="AVW30"/>
      <c r="AVX30"/>
      <c r="AVY30"/>
      <c r="AVZ30"/>
      <c r="AWA30"/>
      <c r="AWB30"/>
      <c r="AWC30"/>
      <c r="AWD30"/>
      <c r="AWE30"/>
      <c r="AWF30"/>
      <c r="AWG30"/>
      <c r="AWH30"/>
      <c r="AWI30"/>
      <c r="AWJ30"/>
      <c r="AWK30"/>
      <c r="AWL30"/>
      <c r="AWM30"/>
      <c r="AWN30"/>
      <c r="AWO30"/>
      <c r="AWP30"/>
      <c r="AWQ30"/>
      <c r="AWR30"/>
      <c r="AWS30"/>
      <c r="AWT30"/>
      <c r="AWU30"/>
      <c r="AWV30"/>
      <c r="AWW30"/>
      <c r="AWX30"/>
      <c r="AWY30"/>
      <c r="AWZ30"/>
      <c r="AXA30"/>
      <c r="AXB30"/>
      <c r="AXC30"/>
      <c r="AXD30"/>
      <c r="AXE30"/>
      <c r="AXF30"/>
      <c r="AXG30"/>
      <c r="AXH30"/>
      <c r="AXI30"/>
      <c r="AXJ30"/>
      <c r="AXK30"/>
      <c r="AXL30"/>
      <c r="AXM30"/>
      <c r="AXN30"/>
      <c r="AXO30"/>
      <c r="AXP30"/>
      <c r="AXQ30"/>
      <c r="AXR30"/>
      <c r="AXS30"/>
      <c r="AXT30"/>
      <c r="AXU30"/>
      <c r="AXV30"/>
      <c r="AXW30"/>
      <c r="AXX30"/>
      <c r="AXY30"/>
      <c r="AXZ30"/>
      <c r="AYA30"/>
      <c r="AYB30"/>
      <c r="AYC30"/>
      <c r="AYD30"/>
      <c r="AYE30"/>
      <c r="AYF30"/>
      <c r="AYG30"/>
      <c r="AYH30"/>
      <c r="AYI30"/>
      <c r="AYJ30"/>
      <c r="AYK30"/>
      <c r="AYL30"/>
      <c r="AYM30"/>
      <c r="AYN30"/>
      <c r="AYO30"/>
      <c r="AYP30"/>
      <c r="AYQ30"/>
      <c r="AYR30"/>
      <c r="AYS30"/>
      <c r="AYT30"/>
      <c r="AYU30"/>
      <c r="AYV30"/>
      <c r="AYW30"/>
      <c r="AYX30"/>
      <c r="AYY30"/>
      <c r="AYZ30"/>
      <c r="AZA30"/>
      <c r="AZB30"/>
      <c r="AZC30"/>
      <c r="AZD30"/>
      <c r="AZE30"/>
      <c r="AZF30"/>
      <c r="AZG30"/>
      <c r="AZH30"/>
      <c r="AZI30"/>
      <c r="AZJ30"/>
      <c r="AZK30"/>
      <c r="AZL30"/>
      <c r="AZM30"/>
      <c r="AZN30"/>
      <c r="AZO30"/>
      <c r="AZP30"/>
      <c r="AZQ30"/>
      <c r="AZR30"/>
      <c r="AZS30"/>
      <c r="AZT30"/>
      <c r="AZU30"/>
      <c r="AZV30"/>
      <c r="AZW30"/>
      <c r="AZX30"/>
      <c r="AZY30"/>
      <c r="AZZ30"/>
      <c r="BAA30"/>
      <c r="BAB30"/>
      <c r="BAC30"/>
      <c r="BAD30"/>
      <c r="BAE30"/>
      <c r="BAF30"/>
      <c r="BAG30"/>
      <c r="BAH30"/>
      <c r="BAI30"/>
      <c r="BAJ30"/>
      <c r="BAK30"/>
      <c r="BAL30"/>
      <c r="BAM30"/>
      <c r="BAN30"/>
      <c r="BAO30"/>
      <c r="BAP30"/>
      <c r="BAQ30"/>
      <c r="BAR30"/>
      <c r="BAS30"/>
      <c r="BAT30"/>
      <c r="BAU30"/>
      <c r="BAV30"/>
      <c r="BAW30"/>
      <c r="BAX30"/>
      <c r="BAY30"/>
      <c r="BAZ30"/>
      <c r="BBA30"/>
      <c r="BBB30"/>
      <c r="BBC30"/>
      <c r="BBD30"/>
      <c r="BBE30"/>
      <c r="BBF30"/>
      <c r="BBG30"/>
      <c r="BBH30"/>
      <c r="BBI30"/>
      <c r="BBJ30"/>
      <c r="BBK30"/>
      <c r="BBL30"/>
      <c r="BBM30"/>
      <c r="BBN30"/>
      <c r="BBO30"/>
      <c r="BBP30"/>
      <c r="BBQ30"/>
      <c r="BBR30"/>
      <c r="BBS30"/>
      <c r="BBT30"/>
      <c r="BBU30"/>
      <c r="BBV30"/>
      <c r="BBW30"/>
      <c r="BBX30"/>
      <c r="BBY30"/>
      <c r="BBZ30"/>
      <c r="BCA30"/>
      <c r="BCB30"/>
      <c r="BCC30"/>
      <c r="BCD30"/>
      <c r="BCE30"/>
      <c r="BCF30"/>
      <c r="BCG30"/>
      <c r="BCH30"/>
      <c r="BCI30"/>
      <c r="BCJ30"/>
      <c r="BCK30"/>
      <c r="BCL30"/>
      <c r="BCM30"/>
      <c r="BCN30"/>
      <c r="BCO30"/>
      <c r="BCP30"/>
      <c r="BCQ30"/>
      <c r="BCR30"/>
      <c r="BCS30"/>
      <c r="BCT30"/>
      <c r="BCU30"/>
      <c r="BCV30"/>
      <c r="BCW30"/>
      <c r="BCX30"/>
      <c r="BCY30"/>
      <c r="BCZ30"/>
      <c r="BDA30"/>
      <c r="BDB30"/>
      <c r="BDC30"/>
      <c r="BDD30"/>
      <c r="BDE30"/>
      <c r="BDF30"/>
      <c r="BDG30"/>
      <c r="BDH30"/>
      <c r="BDI30"/>
      <c r="BDJ30"/>
      <c r="BDK30"/>
      <c r="BDL30"/>
      <c r="BDM30"/>
      <c r="BDN30"/>
      <c r="BDO30"/>
      <c r="BDP30"/>
      <c r="BDQ30"/>
      <c r="BDR30"/>
      <c r="BDS30"/>
      <c r="BDT30"/>
      <c r="BDU30"/>
      <c r="BDV30"/>
      <c r="BDW30"/>
      <c r="BDX30"/>
      <c r="BDY30"/>
      <c r="BDZ30"/>
      <c r="BEA30"/>
      <c r="BEB30"/>
      <c r="BEC30"/>
      <c r="BED30"/>
      <c r="BEE30"/>
      <c r="BEF30"/>
      <c r="BEG30"/>
      <c r="BEH30"/>
      <c r="BEI30"/>
      <c r="BEJ30"/>
      <c r="BEK30"/>
      <c r="BEL30"/>
      <c r="BEM30"/>
      <c r="BEN30"/>
      <c r="BEO30"/>
      <c r="BEP30"/>
      <c r="BEQ30"/>
      <c r="BER30"/>
      <c r="BES30"/>
      <c r="BET30"/>
      <c r="BEU30"/>
      <c r="BEV30"/>
      <c r="BEW30"/>
      <c r="BEX30"/>
      <c r="BEY30"/>
      <c r="BEZ30"/>
      <c r="BFA30"/>
      <c r="BFB30"/>
      <c r="BFC30"/>
      <c r="BFD30"/>
      <c r="BFE30"/>
      <c r="BFF30"/>
      <c r="BFG30"/>
      <c r="BFH30"/>
      <c r="BFI30"/>
      <c r="BFJ30"/>
      <c r="BFK30"/>
      <c r="BFL30"/>
      <c r="BFM30"/>
      <c r="BFN30"/>
      <c r="BFO30"/>
      <c r="BFP30"/>
      <c r="BFQ30"/>
      <c r="BFR30"/>
      <c r="BFS30"/>
      <c r="BFT30"/>
      <c r="BFU30"/>
      <c r="BFV30"/>
      <c r="BFW30"/>
      <c r="BFX30"/>
      <c r="BFY30"/>
    </row>
    <row r="31" spans="1:1533" s="1" customFormat="1" ht="14.65" customHeight="1" x14ac:dyDescent="0.3">
      <c r="A31" s="59"/>
      <c r="B31" s="192"/>
      <c r="C31" s="148" t="s">
        <v>55</v>
      </c>
      <c r="D31" s="149"/>
      <c r="E31" s="62"/>
      <c r="F31" s="60"/>
      <c r="G31" s="60"/>
      <c r="H31" s="60"/>
      <c r="I31" s="59"/>
      <c r="J31" s="84">
        <v>25</v>
      </c>
      <c r="K31" s="85">
        <v>967.49500032071182</v>
      </c>
      <c r="L31" s="86">
        <v>191.88964536722338</v>
      </c>
      <c r="M31" s="86">
        <v>50.247632865819114</v>
      </c>
      <c r="N31" s="86">
        <v>1577.2303358373231</v>
      </c>
      <c r="O31" s="85">
        <v>0</v>
      </c>
      <c r="P31" s="86">
        <v>24.019048195541746</v>
      </c>
      <c r="Q31" s="87">
        <v>22.390489810634083</v>
      </c>
      <c r="R31" s="87">
        <v>382.2884736794922</v>
      </c>
      <c r="S31" s="87">
        <v>11.844421005167408</v>
      </c>
      <c r="T31" s="88">
        <v>469.05391813988103</v>
      </c>
      <c r="U31" s="88">
        <v>363.16330891785555</v>
      </c>
      <c r="V31" s="88">
        <v>85.156942282636493</v>
      </c>
      <c r="W31" s="88">
        <v>11.877916249699307</v>
      </c>
      <c r="X31" s="88">
        <v>8.8557506896896623</v>
      </c>
      <c r="Y31" s="88">
        <v>469.41956075120976</v>
      </c>
      <c r="Z31" s="88">
        <v>363.16330891785555</v>
      </c>
      <c r="AA31" s="88">
        <v>85.156942282636493</v>
      </c>
      <c r="AB31" s="88">
        <v>12.201871407327232</v>
      </c>
      <c r="AC31" s="88">
        <v>8.8974381433904739</v>
      </c>
      <c r="AD31" s="59"/>
      <c r="AE31"/>
      <c r="AF31"/>
      <c r="AG31"/>
      <c r="AH31"/>
      <c r="AI31"/>
      <c r="AJ31"/>
      <c r="AK31"/>
      <c r="AL31"/>
      <c r="AM31"/>
      <c r="AN31"/>
      <c r="AO31"/>
      <c r="AP31"/>
      <c r="AQ31"/>
      <c r="AR31"/>
      <c r="AS31">
        <v>8</v>
      </c>
      <c r="AT31">
        <v>1000</v>
      </c>
      <c r="AU31">
        <v>0</v>
      </c>
      <c r="AV31">
        <v>0</v>
      </c>
      <c r="AW31">
        <v>0</v>
      </c>
      <c r="AX31">
        <v>5.0319724033668622</v>
      </c>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c r="AML31"/>
      <c r="AMM31"/>
      <c r="AMN31"/>
      <c r="AMO31"/>
      <c r="AMP31"/>
      <c r="AMQ31"/>
      <c r="AMR31"/>
      <c r="AMS31"/>
      <c r="AMT31"/>
      <c r="AMU31"/>
      <c r="AMV31"/>
      <c r="AMW31"/>
      <c r="AMX31"/>
      <c r="AMY31"/>
      <c r="AMZ31"/>
      <c r="ANA31"/>
      <c r="ANB31"/>
      <c r="ANC31"/>
      <c r="AND31"/>
      <c r="ANE31"/>
      <c r="ANF31"/>
      <c r="ANG31"/>
      <c r="ANH31"/>
      <c r="ANI31"/>
      <c r="ANJ31"/>
      <c r="ANK31"/>
      <c r="ANL31"/>
      <c r="ANM31"/>
      <c r="ANN31"/>
      <c r="ANO31"/>
      <c r="ANP31"/>
      <c r="ANQ31"/>
      <c r="ANR31"/>
      <c r="ANS31"/>
      <c r="ANT31"/>
      <c r="ANU31"/>
      <c r="ANV31"/>
      <c r="ANW31"/>
      <c r="ANX31"/>
      <c r="ANY31"/>
      <c r="ANZ31"/>
      <c r="AOA31"/>
      <c r="AOB31"/>
      <c r="AOC31"/>
      <c r="AOD31"/>
      <c r="AOE31"/>
      <c r="AOF31"/>
      <c r="AOG31"/>
      <c r="AOH31"/>
      <c r="AOI31"/>
      <c r="AOJ31"/>
      <c r="AOK31"/>
      <c r="AOL31"/>
      <c r="AOM31"/>
      <c r="AON31"/>
      <c r="AOO31"/>
      <c r="AOP31"/>
      <c r="AOQ31"/>
      <c r="AOR31"/>
      <c r="AOS31"/>
      <c r="AOT31"/>
      <c r="AOU31"/>
      <c r="AOV31"/>
      <c r="AOW31"/>
      <c r="AOX31"/>
      <c r="AOY31"/>
      <c r="AOZ31"/>
      <c r="APA31"/>
      <c r="APB31"/>
      <c r="APC31"/>
      <c r="APD31"/>
      <c r="APE31"/>
      <c r="APF31"/>
      <c r="APG31"/>
      <c r="APH31"/>
      <c r="API31"/>
      <c r="APJ31"/>
      <c r="APK31"/>
      <c r="APL31"/>
      <c r="APM31"/>
      <c r="APN31"/>
      <c r="APO31"/>
      <c r="APP31"/>
      <c r="APQ31"/>
      <c r="APR31"/>
      <c r="APS31"/>
      <c r="APT31"/>
      <c r="APU31"/>
      <c r="APV31"/>
      <c r="APW31"/>
      <c r="APX31"/>
      <c r="APY31"/>
      <c r="APZ31"/>
      <c r="AQA31"/>
      <c r="AQB31"/>
      <c r="AQC31"/>
      <c r="AQD31"/>
      <c r="AQE31"/>
      <c r="AQF31"/>
      <c r="AQG31"/>
      <c r="AQH31"/>
      <c r="AQI31"/>
      <c r="AQJ31"/>
      <c r="AQK31"/>
      <c r="AQL31"/>
      <c r="AQM31"/>
      <c r="AQN31"/>
      <c r="AQO31"/>
      <c r="AQP31"/>
      <c r="AQQ31"/>
      <c r="AQR31"/>
      <c r="AQS31"/>
      <c r="AQT31"/>
      <c r="AQU31"/>
      <c r="AQV31"/>
      <c r="AQW31"/>
      <c r="AQX31"/>
      <c r="AQY31"/>
      <c r="AQZ31"/>
      <c r="ARA31"/>
      <c r="ARB31"/>
      <c r="ARC31"/>
      <c r="ARD31"/>
      <c r="ARE31"/>
      <c r="ARF31"/>
      <c r="ARG31"/>
      <c r="ARH31"/>
      <c r="ARI31"/>
      <c r="ARJ31"/>
      <c r="ARK31"/>
      <c r="ARL31"/>
      <c r="ARM31"/>
      <c r="ARN31"/>
      <c r="ARO31"/>
      <c r="ARP31"/>
      <c r="ARQ31"/>
      <c r="ARR31"/>
      <c r="ARS31"/>
      <c r="ART31"/>
      <c r="ARU31"/>
      <c r="ARV31"/>
      <c r="ARW31"/>
      <c r="ARX31"/>
      <c r="ARY31"/>
      <c r="ARZ31"/>
      <c r="ASA31"/>
      <c r="ASB31"/>
      <c r="ASC31"/>
      <c r="ASD31"/>
      <c r="ASE31"/>
      <c r="ASF31"/>
      <c r="ASG31"/>
      <c r="ASH31"/>
      <c r="ASI31"/>
      <c r="ASJ31"/>
      <c r="ASK31"/>
      <c r="ASL31"/>
      <c r="ASM31"/>
      <c r="ASN31"/>
      <c r="ASO31"/>
      <c r="ASP31"/>
      <c r="ASQ31"/>
      <c r="ASR31"/>
      <c r="ASS31"/>
      <c r="AST31"/>
      <c r="ASU31"/>
      <c r="ASV31"/>
      <c r="ASW31"/>
      <c r="ASX31"/>
      <c r="ASY31"/>
      <c r="ASZ31"/>
      <c r="ATA31"/>
      <c r="ATB31"/>
      <c r="ATC31"/>
      <c r="ATD31"/>
      <c r="ATE31"/>
      <c r="ATF31"/>
      <c r="ATG31"/>
      <c r="ATH31"/>
      <c r="ATI31"/>
      <c r="ATJ31"/>
      <c r="ATK31"/>
      <c r="ATL31"/>
      <c r="ATM31"/>
      <c r="ATN31"/>
      <c r="ATO31"/>
      <c r="ATP31"/>
      <c r="ATQ31"/>
      <c r="ATR31"/>
      <c r="ATS31"/>
      <c r="ATT31"/>
      <c r="ATU31"/>
      <c r="ATV31"/>
      <c r="ATW31"/>
      <c r="ATX31"/>
      <c r="ATY31"/>
      <c r="ATZ31"/>
      <c r="AUA31"/>
      <c r="AUB31"/>
      <c r="AUC31"/>
      <c r="AUD31"/>
      <c r="AUE31"/>
      <c r="AUF31"/>
      <c r="AUG31"/>
      <c r="AUH31"/>
      <c r="AUI31"/>
      <c r="AUJ31"/>
      <c r="AUK31"/>
      <c r="AUL31"/>
      <c r="AUM31"/>
      <c r="AUN31"/>
      <c r="AUO31"/>
      <c r="AUP31"/>
      <c r="AUQ31"/>
      <c r="AUR31"/>
      <c r="AUS31"/>
      <c r="AUT31"/>
      <c r="AUU31"/>
      <c r="AUV31"/>
      <c r="AUW31"/>
      <c r="AUX31"/>
      <c r="AUY31"/>
      <c r="AUZ31"/>
      <c r="AVA31"/>
      <c r="AVB31"/>
      <c r="AVC31"/>
      <c r="AVD31"/>
      <c r="AVE31"/>
      <c r="AVF31"/>
      <c r="AVG31"/>
      <c r="AVH31"/>
      <c r="AVI31"/>
      <c r="AVJ31"/>
      <c r="AVK31"/>
      <c r="AVL31"/>
      <c r="AVM31"/>
      <c r="AVN31"/>
      <c r="AVO31"/>
      <c r="AVP31"/>
      <c r="AVQ31"/>
      <c r="AVR31"/>
      <c r="AVS31"/>
      <c r="AVT31"/>
      <c r="AVU31"/>
      <c r="AVV31"/>
      <c r="AVW31"/>
      <c r="AVX31"/>
      <c r="AVY31"/>
      <c r="AVZ31"/>
      <c r="AWA31"/>
      <c r="AWB31"/>
      <c r="AWC31"/>
      <c r="AWD31"/>
      <c r="AWE31"/>
      <c r="AWF31"/>
      <c r="AWG31"/>
      <c r="AWH31"/>
      <c r="AWI31"/>
      <c r="AWJ31"/>
      <c r="AWK31"/>
      <c r="AWL31"/>
      <c r="AWM31"/>
      <c r="AWN31"/>
      <c r="AWO31"/>
      <c r="AWP31"/>
      <c r="AWQ31"/>
      <c r="AWR31"/>
      <c r="AWS31"/>
      <c r="AWT31"/>
      <c r="AWU31"/>
      <c r="AWV31"/>
      <c r="AWW31"/>
      <c r="AWX31"/>
      <c r="AWY31"/>
      <c r="AWZ31"/>
      <c r="AXA31"/>
      <c r="AXB31"/>
      <c r="AXC31"/>
      <c r="AXD31"/>
      <c r="AXE31"/>
      <c r="AXF31"/>
      <c r="AXG31"/>
      <c r="AXH31"/>
      <c r="AXI31"/>
      <c r="AXJ31"/>
      <c r="AXK31"/>
      <c r="AXL31"/>
      <c r="AXM31"/>
      <c r="AXN31"/>
      <c r="AXO31"/>
      <c r="AXP31"/>
      <c r="AXQ31"/>
      <c r="AXR31"/>
      <c r="AXS31"/>
      <c r="AXT31"/>
      <c r="AXU31"/>
      <c r="AXV31"/>
      <c r="AXW31"/>
      <c r="AXX31"/>
      <c r="AXY31"/>
      <c r="AXZ31"/>
      <c r="AYA31"/>
      <c r="AYB31"/>
      <c r="AYC31"/>
      <c r="AYD31"/>
      <c r="AYE31"/>
      <c r="AYF31"/>
      <c r="AYG31"/>
      <c r="AYH31"/>
      <c r="AYI31"/>
      <c r="AYJ31"/>
      <c r="AYK31"/>
      <c r="AYL31"/>
      <c r="AYM31"/>
      <c r="AYN31"/>
      <c r="AYO31"/>
      <c r="AYP31"/>
      <c r="AYQ31"/>
      <c r="AYR31"/>
      <c r="AYS31"/>
      <c r="AYT31"/>
      <c r="AYU31"/>
      <c r="AYV31"/>
      <c r="AYW31"/>
      <c r="AYX31"/>
      <c r="AYY31"/>
      <c r="AYZ31"/>
      <c r="AZA31"/>
      <c r="AZB31"/>
      <c r="AZC31"/>
      <c r="AZD31"/>
      <c r="AZE31"/>
      <c r="AZF31"/>
      <c r="AZG31"/>
      <c r="AZH31"/>
      <c r="AZI31"/>
      <c r="AZJ31"/>
      <c r="AZK31"/>
      <c r="AZL31"/>
      <c r="AZM31"/>
      <c r="AZN31"/>
      <c r="AZO31"/>
      <c r="AZP31"/>
      <c r="AZQ31"/>
      <c r="AZR31"/>
      <c r="AZS31"/>
      <c r="AZT31"/>
      <c r="AZU31"/>
      <c r="AZV31"/>
      <c r="AZW31"/>
      <c r="AZX31"/>
      <c r="AZY31"/>
      <c r="AZZ31"/>
      <c r="BAA31"/>
      <c r="BAB31"/>
      <c r="BAC31"/>
      <c r="BAD31"/>
      <c r="BAE31"/>
      <c r="BAF31"/>
      <c r="BAG31"/>
      <c r="BAH31"/>
      <c r="BAI31"/>
      <c r="BAJ31"/>
      <c r="BAK31"/>
      <c r="BAL31"/>
      <c r="BAM31"/>
      <c r="BAN31"/>
      <c r="BAO31"/>
      <c r="BAP31"/>
      <c r="BAQ31"/>
      <c r="BAR31"/>
      <c r="BAS31"/>
      <c r="BAT31"/>
      <c r="BAU31"/>
      <c r="BAV31"/>
      <c r="BAW31"/>
      <c r="BAX31"/>
      <c r="BAY31"/>
      <c r="BAZ31"/>
      <c r="BBA31"/>
      <c r="BBB31"/>
      <c r="BBC31"/>
      <c r="BBD31"/>
      <c r="BBE31"/>
      <c r="BBF31"/>
      <c r="BBG31"/>
      <c r="BBH31"/>
      <c r="BBI31"/>
      <c r="BBJ31"/>
      <c r="BBK31"/>
      <c r="BBL31"/>
      <c r="BBM31"/>
      <c r="BBN31"/>
      <c r="BBO31"/>
      <c r="BBP31"/>
      <c r="BBQ31"/>
      <c r="BBR31"/>
      <c r="BBS31"/>
      <c r="BBT31"/>
      <c r="BBU31"/>
      <c r="BBV31"/>
      <c r="BBW31"/>
      <c r="BBX31"/>
      <c r="BBY31"/>
      <c r="BBZ31"/>
      <c r="BCA31"/>
      <c r="BCB31"/>
      <c r="BCC31"/>
      <c r="BCD31"/>
      <c r="BCE31"/>
      <c r="BCF31"/>
      <c r="BCG31"/>
      <c r="BCH31"/>
      <c r="BCI31"/>
      <c r="BCJ31"/>
      <c r="BCK31"/>
      <c r="BCL31"/>
      <c r="BCM31"/>
      <c r="BCN31"/>
      <c r="BCO31"/>
      <c r="BCP31"/>
      <c r="BCQ31"/>
      <c r="BCR31"/>
      <c r="BCS31"/>
      <c r="BCT31"/>
      <c r="BCU31"/>
      <c r="BCV31"/>
      <c r="BCW31"/>
      <c r="BCX31"/>
      <c r="BCY31"/>
      <c r="BCZ31"/>
      <c r="BDA31"/>
      <c r="BDB31"/>
      <c r="BDC31"/>
      <c r="BDD31"/>
      <c r="BDE31"/>
      <c r="BDF31"/>
      <c r="BDG31"/>
      <c r="BDH31"/>
      <c r="BDI31"/>
      <c r="BDJ31"/>
      <c r="BDK31"/>
      <c r="BDL31"/>
      <c r="BDM31"/>
      <c r="BDN31"/>
      <c r="BDO31"/>
      <c r="BDP31"/>
      <c r="BDQ31"/>
      <c r="BDR31"/>
      <c r="BDS31"/>
      <c r="BDT31"/>
      <c r="BDU31"/>
      <c r="BDV31"/>
      <c r="BDW31"/>
      <c r="BDX31"/>
      <c r="BDY31"/>
      <c r="BDZ31"/>
      <c r="BEA31"/>
      <c r="BEB31"/>
      <c r="BEC31"/>
      <c r="BED31"/>
      <c r="BEE31"/>
      <c r="BEF31"/>
      <c r="BEG31"/>
      <c r="BEH31"/>
      <c r="BEI31"/>
      <c r="BEJ31"/>
      <c r="BEK31"/>
      <c r="BEL31"/>
      <c r="BEM31"/>
      <c r="BEN31"/>
      <c r="BEO31"/>
      <c r="BEP31"/>
      <c r="BEQ31"/>
      <c r="BER31"/>
      <c r="BES31"/>
      <c r="BET31"/>
      <c r="BEU31"/>
      <c r="BEV31"/>
      <c r="BEW31"/>
      <c r="BEX31"/>
      <c r="BEY31"/>
      <c r="BEZ31"/>
      <c r="BFA31"/>
      <c r="BFB31"/>
      <c r="BFC31"/>
      <c r="BFD31"/>
      <c r="BFE31"/>
      <c r="BFF31"/>
      <c r="BFG31"/>
      <c r="BFH31"/>
      <c r="BFI31"/>
      <c r="BFJ31"/>
      <c r="BFK31"/>
      <c r="BFL31"/>
      <c r="BFM31"/>
      <c r="BFN31"/>
      <c r="BFO31"/>
      <c r="BFP31"/>
      <c r="BFQ31"/>
      <c r="BFR31"/>
      <c r="BFS31"/>
      <c r="BFT31"/>
      <c r="BFU31"/>
      <c r="BFV31"/>
      <c r="BFW31"/>
      <c r="BFX31"/>
      <c r="BFY31"/>
    </row>
    <row r="32" spans="1:1533" s="1" customFormat="1" ht="16.149999999999999" customHeight="1" x14ac:dyDescent="0.3">
      <c r="A32" s="59"/>
      <c r="B32" s="192"/>
      <c r="C32" s="148" t="s">
        <v>56</v>
      </c>
      <c r="D32" s="190"/>
      <c r="E32" s="64"/>
      <c r="F32" s="59"/>
      <c r="G32" s="60"/>
      <c r="H32" s="60"/>
      <c r="I32" s="59"/>
      <c r="J32" s="84">
        <v>26</v>
      </c>
      <c r="K32" s="85">
        <v>949.45023051493388</v>
      </c>
      <c r="L32" s="86">
        <v>195.12864741170526</v>
      </c>
      <c r="M32" s="86">
        <v>51.149173058259585</v>
      </c>
      <c r="N32" s="86">
        <v>1647.4411321912705</v>
      </c>
      <c r="O32" s="85">
        <v>0</v>
      </c>
      <c r="P32" s="86">
        <v>24.736704961737942</v>
      </c>
      <c r="Q32" s="87">
        <v>23.063545023640959</v>
      </c>
      <c r="R32" s="87">
        <v>383.94963784923902</v>
      </c>
      <c r="S32" s="87">
        <v>12.277715875629525</v>
      </c>
      <c r="T32" s="88">
        <v>488.66386771627555</v>
      </c>
      <c r="U32" s="88">
        <v>378.01527463369234</v>
      </c>
      <c r="V32" s="88">
        <v>89.02025003040076</v>
      </c>
      <c r="W32" s="88">
        <v>12.943243158721231</v>
      </c>
      <c r="X32" s="88">
        <v>8.6850998934611958</v>
      </c>
      <c r="Y32" s="88">
        <v>488.95197389269583</v>
      </c>
      <c r="Z32" s="88">
        <v>378.01527463369234</v>
      </c>
      <c r="AA32" s="88">
        <v>89.02025003040076</v>
      </c>
      <c r="AB32" s="88">
        <v>13.199389363214568</v>
      </c>
      <c r="AC32" s="88">
        <v>8.717059865388137</v>
      </c>
      <c r="AD32" s="59"/>
      <c r="AE32"/>
      <c r="AF32"/>
      <c r="AG32"/>
      <c r="AH32"/>
      <c r="AI32"/>
      <c r="AJ32"/>
      <c r="AK32"/>
      <c r="AL32"/>
      <c r="AM32"/>
      <c r="AN32"/>
      <c r="AO32"/>
      <c r="AP32"/>
      <c r="AQ32"/>
      <c r="AR32"/>
      <c r="AS32">
        <v>9</v>
      </c>
      <c r="AT32">
        <v>999.5297511267338</v>
      </c>
      <c r="AU32">
        <v>5.8834512568021253</v>
      </c>
      <c r="AV32">
        <v>2.7173771950533081</v>
      </c>
      <c r="AW32">
        <v>5.034271129569718</v>
      </c>
      <c r="AX32">
        <v>6.910274387444999</v>
      </c>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c r="AML32"/>
      <c r="AMM32"/>
      <c r="AMN32"/>
      <c r="AMO32"/>
      <c r="AMP32"/>
      <c r="AMQ32"/>
      <c r="AMR32"/>
      <c r="AMS32"/>
      <c r="AMT32"/>
      <c r="AMU32"/>
      <c r="AMV32"/>
      <c r="AMW32"/>
      <c r="AMX32"/>
      <c r="AMY32"/>
      <c r="AMZ32"/>
      <c r="ANA32"/>
      <c r="ANB32"/>
      <c r="ANC32"/>
      <c r="AND32"/>
      <c r="ANE32"/>
      <c r="ANF32"/>
      <c r="ANG32"/>
      <c r="ANH32"/>
      <c r="ANI32"/>
      <c r="ANJ32"/>
      <c r="ANK32"/>
      <c r="ANL32"/>
      <c r="ANM32"/>
      <c r="ANN32"/>
      <c r="ANO32"/>
      <c r="ANP32"/>
      <c r="ANQ32"/>
      <c r="ANR32"/>
      <c r="ANS32"/>
      <c r="ANT32"/>
      <c r="ANU32"/>
      <c r="ANV32"/>
      <c r="ANW32"/>
      <c r="ANX32"/>
      <c r="ANY32"/>
      <c r="ANZ32"/>
      <c r="AOA32"/>
      <c r="AOB32"/>
      <c r="AOC32"/>
      <c r="AOD32"/>
      <c r="AOE32"/>
      <c r="AOF32"/>
      <c r="AOG32"/>
      <c r="AOH32"/>
      <c r="AOI32"/>
      <c r="AOJ32"/>
      <c r="AOK32"/>
      <c r="AOL32"/>
      <c r="AOM32"/>
      <c r="AON32"/>
      <c r="AOO32"/>
      <c r="AOP32"/>
      <c r="AOQ32"/>
      <c r="AOR32"/>
      <c r="AOS32"/>
      <c r="AOT32"/>
      <c r="AOU32"/>
      <c r="AOV32"/>
      <c r="AOW32"/>
      <c r="AOX32"/>
      <c r="AOY32"/>
      <c r="AOZ32"/>
      <c r="APA32"/>
      <c r="APB32"/>
      <c r="APC32"/>
      <c r="APD32"/>
      <c r="APE32"/>
      <c r="APF32"/>
      <c r="APG32"/>
      <c r="APH32"/>
      <c r="API32"/>
      <c r="APJ32"/>
      <c r="APK32"/>
      <c r="APL32"/>
      <c r="APM32"/>
      <c r="APN32"/>
      <c r="APO32"/>
      <c r="APP32"/>
      <c r="APQ32"/>
      <c r="APR32"/>
      <c r="APS32"/>
      <c r="APT32"/>
      <c r="APU32"/>
      <c r="APV32"/>
      <c r="APW32"/>
      <c r="APX32"/>
      <c r="APY32"/>
      <c r="APZ32"/>
      <c r="AQA32"/>
      <c r="AQB32"/>
      <c r="AQC32"/>
      <c r="AQD32"/>
      <c r="AQE32"/>
      <c r="AQF32"/>
      <c r="AQG32"/>
      <c r="AQH32"/>
      <c r="AQI32"/>
      <c r="AQJ32"/>
      <c r="AQK32"/>
      <c r="AQL32"/>
      <c r="AQM32"/>
      <c r="AQN32"/>
      <c r="AQO32"/>
      <c r="AQP32"/>
      <c r="AQQ32"/>
      <c r="AQR32"/>
      <c r="AQS32"/>
      <c r="AQT32"/>
      <c r="AQU32"/>
      <c r="AQV32"/>
      <c r="AQW32"/>
      <c r="AQX32"/>
      <c r="AQY32"/>
      <c r="AQZ32"/>
      <c r="ARA32"/>
      <c r="ARB32"/>
      <c r="ARC32"/>
      <c r="ARD32"/>
      <c r="ARE32"/>
      <c r="ARF32"/>
      <c r="ARG32"/>
      <c r="ARH32"/>
      <c r="ARI32"/>
      <c r="ARJ32"/>
      <c r="ARK32"/>
      <c r="ARL32"/>
      <c r="ARM32"/>
      <c r="ARN32"/>
      <c r="ARO32"/>
      <c r="ARP32"/>
      <c r="ARQ32"/>
      <c r="ARR32"/>
      <c r="ARS32"/>
      <c r="ART32"/>
      <c r="ARU32"/>
      <c r="ARV32"/>
      <c r="ARW32"/>
      <c r="ARX32"/>
      <c r="ARY32"/>
      <c r="ARZ32"/>
      <c r="ASA32"/>
      <c r="ASB32"/>
      <c r="ASC32"/>
      <c r="ASD32"/>
      <c r="ASE32"/>
      <c r="ASF32"/>
      <c r="ASG32"/>
      <c r="ASH32"/>
      <c r="ASI32"/>
      <c r="ASJ32"/>
      <c r="ASK32"/>
      <c r="ASL32"/>
      <c r="ASM32"/>
      <c r="ASN32"/>
      <c r="ASO32"/>
      <c r="ASP32"/>
      <c r="ASQ32"/>
      <c r="ASR32"/>
      <c r="ASS32"/>
      <c r="AST32"/>
      <c r="ASU32"/>
      <c r="ASV32"/>
      <c r="ASW32"/>
      <c r="ASX32"/>
      <c r="ASY32"/>
      <c r="ASZ32"/>
      <c r="ATA32"/>
      <c r="ATB32"/>
      <c r="ATC32"/>
      <c r="ATD32"/>
      <c r="ATE32"/>
      <c r="ATF32"/>
      <c r="ATG32"/>
      <c r="ATH32"/>
      <c r="ATI32"/>
      <c r="ATJ32"/>
      <c r="ATK32"/>
      <c r="ATL32"/>
      <c r="ATM32"/>
      <c r="ATN32"/>
      <c r="ATO32"/>
      <c r="ATP32"/>
      <c r="ATQ32"/>
      <c r="ATR32"/>
      <c r="ATS32"/>
      <c r="ATT32"/>
      <c r="ATU32"/>
      <c r="ATV32"/>
      <c r="ATW32"/>
      <c r="ATX32"/>
      <c r="ATY32"/>
      <c r="ATZ32"/>
      <c r="AUA32"/>
      <c r="AUB32"/>
      <c r="AUC32"/>
      <c r="AUD32"/>
      <c r="AUE32"/>
      <c r="AUF32"/>
      <c r="AUG32"/>
      <c r="AUH32"/>
      <c r="AUI32"/>
      <c r="AUJ32"/>
      <c r="AUK32"/>
      <c r="AUL32"/>
      <c r="AUM32"/>
      <c r="AUN32"/>
      <c r="AUO32"/>
      <c r="AUP32"/>
      <c r="AUQ32"/>
      <c r="AUR32"/>
      <c r="AUS32"/>
      <c r="AUT32"/>
      <c r="AUU32"/>
      <c r="AUV32"/>
      <c r="AUW32"/>
      <c r="AUX32"/>
      <c r="AUY32"/>
      <c r="AUZ32"/>
      <c r="AVA32"/>
      <c r="AVB32"/>
      <c r="AVC32"/>
      <c r="AVD32"/>
      <c r="AVE32"/>
      <c r="AVF32"/>
      <c r="AVG32"/>
      <c r="AVH32"/>
      <c r="AVI32"/>
      <c r="AVJ32"/>
      <c r="AVK32"/>
      <c r="AVL32"/>
      <c r="AVM32"/>
      <c r="AVN32"/>
      <c r="AVO32"/>
      <c r="AVP32"/>
      <c r="AVQ32"/>
      <c r="AVR32"/>
      <c r="AVS32"/>
      <c r="AVT32"/>
      <c r="AVU32"/>
      <c r="AVV32"/>
      <c r="AVW32"/>
      <c r="AVX32"/>
      <c r="AVY32"/>
      <c r="AVZ32"/>
      <c r="AWA32"/>
      <c r="AWB32"/>
      <c r="AWC32"/>
      <c r="AWD32"/>
      <c r="AWE32"/>
      <c r="AWF32"/>
      <c r="AWG32"/>
      <c r="AWH32"/>
      <c r="AWI32"/>
      <c r="AWJ32"/>
      <c r="AWK32"/>
      <c r="AWL32"/>
      <c r="AWM32"/>
      <c r="AWN32"/>
      <c r="AWO32"/>
      <c r="AWP32"/>
      <c r="AWQ32"/>
      <c r="AWR32"/>
      <c r="AWS32"/>
      <c r="AWT32"/>
      <c r="AWU32"/>
      <c r="AWV32"/>
      <c r="AWW32"/>
      <c r="AWX32"/>
      <c r="AWY32"/>
      <c r="AWZ32"/>
      <c r="AXA32"/>
      <c r="AXB32"/>
      <c r="AXC32"/>
      <c r="AXD32"/>
      <c r="AXE32"/>
      <c r="AXF32"/>
      <c r="AXG32"/>
      <c r="AXH32"/>
      <c r="AXI32"/>
      <c r="AXJ32"/>
      <c r="AXK32"/>
      <c r="AXL32"/>
      <c r="AXM32"/>
      <c r="AXN32"/>
      <c r="AXO32"/>
      <c r="AXP32"/>
      <c r="AXQ32"/>
      <c r="AXR32"/>
      <c r="AXS32"/>
      <c r="AXT32"/>
      <c r="AXU32"/>
      <c r="AXV32"/>
      <c r="AXW32"/>
      <c r="AXX32"/>
      <c r="AXY32"/>
      <c r="AXZ32"/>
      <c r="AYA32"/>
      <c r="AYB32"/>
      <c r="AYC32"/>
      <c r="AYD32"/>
      <c r="AYE32"/>
      <c r="AYF32"/>
      <c r="AYG32"/>
      <c r="AYH32"/>
      <c r="AYI32"/>
      <c r="AYJ32"/>
      <c r="AYK32"/>
      <c r="AYL32"/>
      <c r="AYM32"/>
      <c r="AYN32"/>
      <c r="AYO32"/>
      <c r="AYP32"/>
      <c r="AYQ32"/>
      <c r="AYR32"/>
      <c r="AYS32"/>
      <c r="AYT32"/>
      <c r="AYU32"/>
      <c r="AYV32"/>
      <c r="AYW32"/>
      <c r="AYX32"/>
      <c r="AYY32"/>
      <c r="AYZ32"/>
      <c r="AZA32"/>
      <c r="AZB32"/>
      <c r="AZC32"/>
      <c r="AZD32"/>
      <c r="AZE32"/>
      <c r="AZF32"/>
      <c r="AZG32"/>
      <c r="AZH32"/>
      <c r="AZI32"/>
      <c r="AZJ32"/>
      <c r="AZK32"/>
      <c r="AZL32"/>
      <c r="AZM32"/>
      <c r="AZN32"/>
      <c r="AZO32"/>
      <c r="AZP32"/>
      <c r="AZQ32"/>
      <c r="AZR32"/>
      <c r="AZS32"/>
      <c r="AZT32"/>
      <c r="AZU32"/>
      <c r="AZV32"/>
      <c r="AZW32"/>
      <c r="AZX32"/>
      <c r="AZY32"/>
      <c r="AZZ32"/>
      <c r="BAA32"/>
      <c r="BAB32"/>
      <c r="BAC32"/>
      <c r="BAD32"/>
      <c r="BAE32"/>
      <c r="BAF32"/>
      <c r="BAG32"/>
      <c r="BAH32"/>
      <c r="BAI32"/>
      <c r="BAJ32"/>
      <c r="BAK32"/>
      <c r="BAL32"/>
      <c r="BAM32"/>
      <c r="BAN32"/>
      <c r="BAO32"/>
      <c r="BAP32"/>
      <c r="BAQ32"/>
      <c r="BAR32"/>
      <c r="BAS32"/>
      <c r="BAT32"/>
      <c r="BAU32"/>
      <c r="BAV32"/>
      <c r="BAW32"/>
      <c r="BAX32"/>
      <c r="BAY32"/>
      <c r="BAZ32"/>
      <c r="BBA32"/>
      <c r="BBB32"/>
      <c r="BBC32"/>
      <c r="BBD32"/>
      <c r="BBE32"/>
      <c r="BBF32"/>
      <c r="BBG32"/>
      <c r="BBH32"/>
      <c r="BBI32"/>
      <c r="BBJ32"/>
      <c r="BBK32"/>
      <c r="BBL32"/>
      <c r="BBM32"/>
      <c r="BBN32"/>
      <c r="BBO32"/>
      <c r="BBP32"/>
      <c r="BBQ32"/>
      <c r="BBR32"/>
      <c r="BBS32"/>
      <c r="BBT32"/>
      <c r="BBU32"/>
      <c r="BBV32"/>
      <c r="BBW32"/>
      <c r="BBX32"/>
      <c r="BBY32"/>
      <c r="BBZ32"/>
      <c r="BCA32"/>
      <c r="BCB32"/>
      <c r="BCC32"/>
      <c r="BCD32"/>
      <c r="BCE32"/>
      <c r="BCF32"/>
      <c r="BCG32"/>
      <c r="BCH32"/>
      <c r="BCI32"/>
      <c r="BCJ32"/>
      <c r="BCK32"/>
      <c r="BCL32"/>
      <c r="BCM32"/>
      <c r="BCN32"/>
      <c r="BCO32"/>
      <c r="BCP32"/>
      <c r="BCQ32"/>
      <c r="BCR32"/>
      <c r="BCS32"/>
      <c r="BCT32"/>
      <c r="BCU32"/>
      <c r="BCV32"/>
      <c r="BCW32"/>
      <c r="BCX32"/>
      <c r="BCY32"/>
      <c r="BCZ32"/>
      <c r="BDA32"/>
      <c r="BDB32"/>
      <c r="BDC32"/>
      <c r="BDD32"/>
      <c r="BDE32"/>
      <c r="BDF32"/>
      <c r="BDG32"/>
      <c r="BDH32"/>
      <c r="BDI32"/>
      <c r="BDJ32"/>
      <c r="BDK32"/>
      <c r="BDL32"/>
      <c r="BDM32"/>
      <c r="BDN32"/>
      <c r="BDO32"/>
      <c r="BDP32"/>
      <c r="BDQ32"/>
      <c r="BDR32"/>
      <c r="BDS32"/>
      <c r="BDT32"/>
      <c r="BDU32"/>
      <c r="BDV32"/>
      <c r="BDW32"/>
      <c r="BDX32"/>
      <c r="BDY32"/>
      <c r="BDZ32"/>
      <c r="BEA32"/>
      <c r="BEB32"/>
      <c r="BEC32"/>
      <c r="BED32"/>
      <c r="BEE32"/>
      <c r="BEF32"/>
      <c r="BEG32"/>
      <c r="BEH32"/>
      <c r="BEI32"/>
      <c r="BEJ32"/>
      <c r="BEK32"/>
      <c r="BEL32"/>
      <c r="BEM32"/>
      <c r="BEN32"/>
      <c r="BEO32"/>
      <c r="BEP32"/>
      <c r="BEQ32"/>
      <c r="BER32"/>
      <c r="BES32"/>
      <c r="BET32"/>
      <c r="BEU32"/>
      <c r="BEV32"/>
      <c r="BEW32"/>
      <c r="BEX32"/>
      <c r="BEY32"/>
      <c r="BEZ32"/>
      <c r="BFA32"/>
      <c r="BFB32"/>
      <c r="BFC32"/>
      <c r="BFD32"/>
      <c r="BFE32"/>
      <c r="BFF32"/>
      <c r="BFG32"/>
      <c r="BFH32"/>
      <c r="BFI32"/>
      <c r="BFJ32"/>
      <c r="BFK32"/>
      <c r="BFL32"/>
      <c r="BFM32"/>
      <c r="BFN32"/>
      <c r="BFO32"/>
      <c r="BFP32"/>
      <c r="BFQ32"/>
      <c r="BFR32"/>
      <c r="BFS32"/>
      <c r="BFT32"/>
      <c r="BFU32"/>
      <c r="BFV32"/>
      <c r="BFW32"/>
      <c r="BFX32"/>
      <c r="BFY32"/>
    </row>
    <row r="33" spans="1:1533" s="1" customFormat="1" ht="15" customHeight="1" x14ac:dyDescent="0.3">
      <c r="A33" s="59"/>
      <c r="B33" s="192"/>
      <c r="C33" s="148" t="s">
        <v>57</v>
      </c>
      <c r="D33" s="149"/>
      <c r="E33" s="62"/>
      <c r="F33" s="59"/>
      <c r="G33" s="59"/>
      <c r="H33" s="59"/>
      <c r="I33" s="59"/>
      <c r="J33" s="84">
        <v>27</v>
      </c>
      <c r="K33" s="85">
        <v>931.61934970008554</v>
      </c>
      <c r="L33" s="86">
        <v>198.12006558058329</v>
      </c>
      <c r="M33" s="86">
        <v>52.030641832819654</v>
      </c>
      <c r="N33" s="86">
        <v>1715.0868521778589</v>
      </c>
      <c r="O33" s="85">
        <v>0</v>
      </c>
      <c r="P33" s="86">
        <v>25.423548627900328</v>
      </c>
      <c r="Q33" s="87">
        <v>23.708357968932006</v>
      </c>
      <c r="R33" s="87">
        <v>385.67885196602202</v>
      </c>
      <c r="S33" s="87">
        <v>12.688340596650296</v>
      </c>
      <c r="T33" s="88">
        <v>507.62218957974358</v>
      </c>
      <c r="U33" s="88">
        <v>392.34150711375901</v>
      </c>
      <c r="V33" s="88">
        <v>92.788705819116657</v>
      </c>
      <c r="W33" s="88">
        <v>13.975743427053377</v>
      </c>
      <c r="X33" s="88">
        <v>8.5162332198145307</v>
      </c>
      <c r="Y33" s="88">
        <v>507.84929652238668</v>
      </c>
      <c r="Z33" s="88">
        <v>392.34150711375901</v>
      </c>
      <c r="AA33" s="88">
        <v>92.788705819116657</v>
      </c>
      <c r="AB33" s="88">
        <v>14.178347274522251</v>
      </c>
      <c r="AC33" s="88">
        <v>8.5407363149887416</v>
      </c>
      <c r="AD33" s="59"/>
      <c r="AE33"/>
      <c r="AF33"/>
      <c r="AG33"/>
      <c r="AH33"/>
      <c r="AI33"/>
      <c r="AJ33"/>
      <c r="AK33"/>
      <c r="AL33"/>
      <c r="AM33"/>
      <c r="AN33"/>
      <c r="AO33"/>
      <c r="AP33"/>
      <c r="AQ33"/>
      <c r="AR33"/>
      <c r="AS33">
        <v>10</v>
      </c>
      <c r="AT33">
        <v>998.28583128635614</v>
      </c>
      <c r="AU33">
        <v>8.9111440241940283</v>
      </c>
      <c r="AV33">
        <v>6.2260372450966495</v>
      </c>
      <c r="AW33">
        <v>5.8018195642149522</v>
      </c>
      <c r="AX33">
        <v>17.365810741969064</v>
      </c>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c r="AML33"/>
      <c r="AMM33"/>
      <c r="AMN33"/>
      <c r="AMO33"/>
      <c r="AMP33"/>
      <c r="AMQ33"/>
      <c r="AMR33"/>
      <c r="AMS33"/>
      <c r="AMT33"/>
      <c r="AMU33"/>
      <c r="AMV33"/>
      <c r="AMW33"/>
      <c r="AMX33"/>
      <c r="AMY33"/>
      <c r="AMZ33"/>
      <c r="ANA33"/>
      <c r="ANB33"/>
      <c r="ANC33"/>
      <c r="AND33"/>
      <c r="ANE33"/>
      <c r="ANF33"/>
      <c r="ANG33"/>
      <c r="ANH33"/>
      <c r="ANI33"/>
      <c r="ANJ33"/>
      <c r="ANK33"/>
      <c r="ANL33"/>
      <c r="ANM33"/>
      <c r="ANN33"/>
      <c r="ANO33"/>
      <c r="ANP33"/>
      <c r="ANQ33"/>
      <c r="ANR33"/>
      <c r="ANS33"/>
      <c r="ANT33"/>
      <c r="ANU33"/>
      <c r="ANV33"/>
      <c r="ANW33"/>
      <c r="ANX33"/>
      <c r="ANY33"/>
      <c r="ANZ33"/>
      <c r="AOA33"/>
      <c r="AOB33"/>
      <c r="AOC33"/>
      <c r="AOD33"/>
      <c r="AOE33"/>
      <c r="AOF33"/>
      <c r="AOG33"/>
      <c r="AOH33"/>
      <c r="AOI33"/>
      <c r="AOJ33"/>
      <c r="AOK33"/>
      <c r="AOL33"/>
      <c r="AOM33"/>
      <c r="AON33"/>
      <c r="AOO33"/>
      <c r="AOP33"/>
      <c r="AOQ33"/>
      <c r="AOR33"/>
      <c r="AOS33"/>
      <c r="AOT33"/>
      <c r="AOU33"/>
      <c r="AOV33"/>
      <c r="AOW33"/>
      <c r="AOX33"/>
      <c r="AOY33"/>
      <c r="AOZ33"/>
      <c r="APA33"/>
      <c r="APB33"/>
      <c r="APC33"/>
      <c r="APD33"/>
      <c r="APE33"/>
      <c r="APF33"/>
      <c r="APG33"/>
      <c r="APH33"/>
      <c r="API33"/>
      <c r="APJ33"/>
      <c r="APK33"/>
      <c r="APL33"/>
      <c r="APM33"/>
      <c r="APN33"/>
      <c r="APO33"/>
      <c r="APP33"/>
      <c r="APQ33"/>
      <c r="APR33"/>
      <c r="APS33"/>
      <c r="APT33"/>
      <c r="APU33"/>
      <c r="APV33"/>
      <c r="APW33"/>
      <c r="APX33"/>
      <c r="APY33"/>
      <c r="APZ33"/>
      <c r="AQA33"/>
      <c r="AQB33"/>
      <c r="AQC33"/>
      <c r="AQD33"/>
      <c r="AQE33"/>
      <c r="AQF33"/>
      <c r="AQG33"/>
      <c r="AQH33"/>
      <c r="AQI33"/>
      <c r="AQJ33"/>
      <c r="AQK33"/>
      <c r="AQL33"/>
      <c r="AQM33"/>
      <c r="AQN33"/>
      <c r="AQO33"/>
      <c r="AQP33"/>
      <c r="AQQ33"/>
      <c r="AQR33"/>
      <c r="AQS33"/>
      <c r="AQT33"/>
      <c r="AQU33"/>
      <c r="AQV33"/>
      <c r="AQW33"/>
      <c r="AQX33"/>
      <c r="AQY33"/>
      <c r="AQZ33"/>
      <c r="ARA33"/>
      <c r="ARB33"/>
      <c r="ARC33"/>
      <c r="ARD33"/>
      <c r="ARE33"/>
      <c r="ARF33"/>
      <c r="ARG33"/>
      <c r="ARH33"/>
      <c r="ARI33"/>
      <c r="ARJ33"/>
      <c r="ARK33"/>
      <c r="ARL33"/>
      <c r="ARM33"/>
      <c r="ARN33"/>
      <c r="ARO33"/>
      <c r="ARP33"/>
      <c r="ARQ33"/>
      <c r="ARR33"/>
      <c r="ARS33"/>
      <c r="ART33"/>
      <c r="ARU33"/>
      <c r="ARV33"/>
      <c r="ARW33"/>
      <c r="ARX33"/>
      <c r="ARY33"/>
      <c r="ARZ33"/>
      <c r="ASA33"/>
      <c r="ASB33"/>
      <c r="ASC33"/>
      <c r="ASD33"/>
      <c r="ASE33"/>
      <c r="ASF33"/>
      <c r="ASG33"/>
      <c r="ASH33"/>
      <c r="ASI33"/>
      <c r="ASJ33"/>
      <c r="ASK33"/>
      <c r="ASL33"/>
      <c r="ASM33"/>
      <c r="ASN33"/>
      <c r="ASO33"/>
      <c r="ASP33"/>
      <c r="ASQ33"/>
      <c r="ASR33"/>
      <c r="ASS33"/>
      <c r="AST33"/>
      <c r="ASU33"/>
      <c r="ASV33"/>
      <c r="ASW33"/>
      <c r="ASX33"/>
      <c r="ASY33"/>
      <c r="ASZ33"/>
      <c r="ATA33"/>
      <c r="ATB33"/>
      <c r="ATC33"/>
      <c r="ATD33"/>
      <c r="ATE33"/>
      <c r="ATF33"/>
      <c r="ATG33"/>
      <c r="ATH33"/>
      <c r="ATI33"/>
      <c r="ATJ33"/>
      <c r="ATK33"/>
      <c r="ATL33"/>
      <c r="ATM33"/>
      <c r="ATN33"/>
      <c r="ATO33"/>
      <c r="ATP33"/>
      <c r="ATQ33"/>
      <c r="ATR33"/>
      <c r="ATS33"/>
      <c r="ATT33"/>
      <c r="ATU33"/>
      <c r="ATV33"/>
      <c r="ATW33"/>
      <c r="ATX33"/>
      <c r="ATY33"/>
      <c r="ATZ33"/>
      <c r="AUA33"/>
      <c r="AUB33"/>
      <c r="AUC33"/>
      <c r="AUD33"/>
      <c r="AUE33"/>
      <c r="AUF33"/>
      <c r="AUG33"/>
      <c r="AUH33"/>
      <c r="AUI33"/>
      <c r="AUJ33"/>
      <c r="AUK33"/>
      <c r="AUL33"/>
      <c r="AUM33"/>
      <c r="AUN33"/>
      <c r="AUO33"/>
      <c r="AUP33"/>
      <c r="AUQ33"/>
      <c r="AUR33"/>
      <c r="AUS33"/>
      <c r="AUT33"/>
      <c r="AUU33"/>
      <c r="AUV33"/>
      <c r="AUW33"/>
      <c r="AUX33"/>
      <c r="AUY33"/>
      <c r="AUZ33"/>
      <c r="AVA33"/>
      <c r="AVB33"/>
      <c r="AVC33"/>
      <c r="AVD33"/>
      <c r="AVE33"/>
      <c r="AVF33"/>
      <c r="AVG33"/>
      <c r="AVH33"/>
      <c r="AVI33"/>
      <c r="AVJ33"/>
      <c r="AVK33"/>
      <c r="AVL33"/>
      <c r="AVM33"/>
      <c r="AVN33"/>
      <c r="AVO33"/>
      <c r="AVP33"/>
      <c r="AVQ33"/>
      <c r="AVR33"/>
      <c r="AVS33"/>
      <c r="AVT33"/>
      <c r="AVU33"/>
      <c r="AVV33"/>
      <c r="AVW33"/>
      <c r="AVX33"/>
      <c r="AVY33"/>
      <c r="AVZ33"/>
      <c r="AWA33"/>
      <c r="AWB33"/>
      <c r="AWC33"/>
      <c r="AWD33"/>
      <c r="AWE33"/>
      <c r="AWF33"/>
      <c r="AWG33"/>
      <c r="AWH33"/>
      <c r="AWI33"/>
      <c r="AWJ33"/>
      <c r="AWK33"/>
      <c r="AWL33"/>
      <c r="AWM33"/>
      <c r="AWN33"/>
      <c r="AWO33"/>
      <c r="AWP33"/>
      <c r="AWQ33"/>
      <c r="AWR33"/>
      <c r="AWS33"/>
      <c r="AWT33"/>
      <c r="AWU33"/>
      <c r="AWV33"/>
      <c r="AWW33"/>
      <c r="AWX33"/>
      <c r="AWY33"/>
      <c r="AWZ33"/>
      <c r="AXA33"/>
      <c r="AXB33"/>
      <c r="AXC33"/>
      <c r="AXD33"/>
      <c r="AXE33"/>
      <c r="AXF33"/>
      <c r="AXG33"/>
      <c r="AXH33"/>
      <c r="AXI33"/>
      <c r="AXJ33"/>
      <c r="AXK33"/>
      <c r="AXL33"/>
      <c r="AXM33"/>
      <c r="AXN33"/>
      <c r="AXO33"/>
      <c r="AXP33"/>
      <c r="AXQ33"/>
      <c r="AXR33"/>
      <c r="AXS33"/>
      <c r="AXT33"/>
      <c r="AXU33"/>
      <c r="AXV33"/>
      <c r="AXW33"/>
      <c r="AXX33"/>
      <c r="AXY33"/>
      <c r="AXZ33"/>
      <c r="AYA33"/>
      <c r="AYB33"/>
      <c r="AYC33"/>
      <c r="AYD33"/>
      <c r="AYE33"/>
      <c r="AYF33"/>
      <c r="AYG33"/>
      <c r="AYH33"/>
      <c r="AYI33"/>
      <c r="AYJ33"/>
      <c r="AYK33"/>
      <c r="AYL33"/>
      <c r="AYM33"/>
      <c r="AYN33"/>
      <c r="AYO33"/>
      <c r="AYP33"/>
      <c r="AYQ33"/>
      <c r="AYR33"/>
      <c r="AYS33"/>
      <c r="AYT33"/>
      <c r="AYU33"/>
      <c r="AYV33"/>
      <c r="AYW33"/>
      <c r="AYX33"/>
      <c r="AYY33"/>
      <c r="AYZ33"/>
      <c r="AZA33"/>
      <c r="AZB33"/>
      <c r="AZC33"/>
      <c r="AZD33"/>
      <c r="AZE33"/>
      <c r="AZF33"/>
      <c r="AZG33"/>
      <c r="AZH33"/>
      <c r="AZI33"/>
      <c r="AZJ33"/>
      <c r="AZK33"/>
      <c r="AZL33"/>
      <c r="AZM33"/>
      <c r="AZN33"/>
      <c r="AZO33"/>
      <c r="AZP33"/>
      <c r="AZQ33"/>
      <c r="AZR33"/>
      <c r="AZS33"/>
      <c r="AZT33"/>
      <c r="AZU33"/>
      <c r="AZV33"/>
      <c r="AZW33"/>
      <c r="AZX33"/>
      <c r="AZY33"/>
      <c r="AZZ33"/>
      <c r="BAA33"/>
      <c r="BAB33"/>
      <c r="BAC33"/>
      <c r="BAD33"/>
      <c r="BAE33"/>
      <c r="BAF33"/>
      <c r="BAG33"/>
      <c r="BAH33"/>
      <c r="BAI33"/>
      <c r="BAJ33"/>
      <c r="BAK33"/>
      <c r="BAL33"/>
      <c r="BAM33"/>
      <c r="BAN33"/>
      <c r="BAO33"/>
      <c r="BAP33"/>
      <c r="BAQ33"/>
      <c r="BAR33"/>
      <c r="BAS33"/>
      <c r="BAT33"/>
      <c r="BAU33"/>
      <c r="BAV33"/>
      <c r="BAW33"/>
      <c r="BAX33"/>
      <c r="BAY33"/>
      <c r="BAZ33"/>
      <c r="BBA33"/>
      <c r="BBB33"/>
      <c r="BBC33"/>
      <c r="BBD33"/>
      <c r="BBE33"/>
      <c r="BBF33"/>
      <c r="BBG33"/>
      <c r="BBH33"/>
      <c r="BBI33"/>
      <c r="BBJ33"/>
      <c r="BBK33"/>
      <c r="BBL33"/>
      <c r="BBM33"/>
      <c r="BBN33"/>
      <c r="BBO33"/>
      <c r="BBP33"/>
      <c r="BBQ33"/>
      <c r="BBR33"/>
      <c r="BBS33"/>
      <c r="BBT33"/>
      <c r="BBU33"/>
      <c r="BBV33"/>
      <c r="BBW33"/>
      <c r="BBX33"/>
      <c r="BBY33"/>
      <c r="BBZ33"/>
      <c r="BCA33"/>
      <c r="BCB33"/>
      <c r="BCC33"/>
      <c r="BCD33"/>
      <c r="BCE33"/>
      <c r="BCF33"/>
      <c r="BCG33"/>
      <c r="BCH33"/>
      <c r="BCI33"/>
      <c r="BCJ33"/>
      <c r="BCK33"/>
      <c r="BCL33"/>
      <c r="BCM33"/>
      <c r="BCN33"/>
      <c r="BCO33"/>
      <c r="BCP33"/>
      <c r="BCQ33"/>
      <c r="BCR33"/>
      <c r="BCS33"/>
      <c r="BCT33"/>
      <c r="BCU33"/>
      <c r="BCV33"/>
      <c r="BCW33"/>
      <c r="BCX33"/>
      <c r="BCY33"/>
      <c r="BCZ33"/>
      <c r="BDA33"/>
      <c r="BDB33"/>
      <c r="BDC33"/>
      <c r="BDD33"/>
      <c r="BDE33"/>
      <c r="BDF33"/>
      <c r="BDG33"/>
      <c r="BDH33"/>
      <c r="BDI33"/>
      <c r="BDJ33"/>
      <c r="BDK33"/>
      <c r="BDL33"/>
      <c r="BDM33"/>
      <c r="BDN33"/>
      <c r="BDO33"/>
      <c r="BDP33"/>
      <c r="BDQ33"/>
      <c r="BDR33"/>
      <c r="BDS33"/>
      <c r="BDT33"/>
      <c r="BDU33"/>
      <c r="BDV33"/>
      <c r="BDW33"/>
      <c r="BDX33"/>
      <c r="BDY33"/>
      <c r="BDZ33"/>
      <c r="BEA33"/>
      <c r="BEB33"/>
      <c r="BEC33"/>
      <c r="BED33"/>
      <c r="BEE33"/>
      <c r="BEF33"/>
      <c r="BEG33"/>
      <c r="BEH33"/>
      <c r="BEI33"/>
      <c r="BEJ33"/>
      <c r="BEK33"/>
      <c r="BEL33"/>
      <c r="BEM33"/>
      <c r="BEN33"/>
      <c r="BEO33"/>
      <c r="BEP33"/>
      <c r="BEQ33"/>
      <c r="BER33"/>
      <c r="BES33"/>
      <c r="BET33"/>
      <c r="BEU33"/>
      <c r="BEV33"/>
      <c r="BEW33"/>
      <c r="BEX33"/>
      <c r="BEY33"/>
      <c r="BEZ33"/>
      <c r="BFA33"/>
      <c r="BFB33"/>
      <c r="BFC33"/>
      <c r="BFD33"/>
      <c r="BFE33"/>
      <c r="BFF33"/>
      <c r="BFG33"/>
      <c r="BFH33"/>
      <c r="BFI33"/>
      <c r="BFJ33"/>
      <c r="BFK33"/>
      <c r="BFL33"/>
      <c r="BFM33"/>
      <c r="BFN33"/>
      <c r="BFO33"/>
      <c r="BFP33"/>
      <c r="BFQ33"/>
      <c r="BFR33"/>
      <c r="BFS33"/>
      <c r="BFT33"/>
      <c r="BFU33"/>
      <c r="BFV33"/>
      <c r="BFW33"/>
      <c r="BFX33"/>
      <c r="BFY33"/>
    </row>
    <row r="34" spans="1:1533" s="1" customFormat="1" ht="16.149999999999999" customHeight="1" x14ac:dyDescent="0.3">
      <c r="A34" s="59"/>
      <c r="B34" s="192"/>
      <c r="C34" s="148" t="s">
        <v>58</v>
      </c>
      <c r="D34" s="149"/>
      <c r="E34" s="62"/>
      <c r="F34" s="59"/>
      <c r="G34" s="59"/>
      <c r="H34" s="59"/>
      <c r="I34" s="59"/>
      <c r="J34" s="84">
        <v>28</v>
      </c>
      <c r="K34" s="85">
        <v>914.06036643447419</v>
      </c>
      <c r="L34" s="86">
        <v>200.87869110489788</v>
      </c>
      <c r="M34" s="86">
        <v>52.89245163307114</v>
      </c>
      <c r="N34" s="86">
        <v>1780.0983874858548</v>
      </c>
      <c r="O34" s="85">
        <v>0</v>
      </c>
      <c r="P34" s="86">
        <v>26.080378193048119</v>
      </c>
      <c r="Q34" s="87">
        <v>24.325673502272508</v>
      </c>
      <c r="R34" s="87">
        <v>387.47453859401708</v>
      </c>
      <c r="S34" s="87">
        <v>13.077181850233483</v>
      </c>
      <c r="T34" s="88">
        <v>525.89819463488607</v>
      </c>
      <c r="U34" s="88">
        <v>406.1296338129784</v>
      </c>
      <c r="V34" s="88">
        <v>96.456785244018533</v>
      </c>
      <c r="W34" s="88">
        <v>14.966281731982095</v>
      </c>
      <c r="X34" s="88">
        <v>8.3454938459070878</v>
      </c>
      <c r="Y34" s="88">
        <v>526.07728259335147</v>
      </c>
      <c r="Z34" s="88">
        <v>406.1296338129784</v>
      </c>
      <c r="AA34" s="88">
        <v>96.456785244018533</v>
      </c>
      <c r="AB34" s="88">
        <v>15.126583176451152</v>
      </c>
      <c r="AC34" s="88">
        <v>8.3642803599033737</v>
      </c>
      <c r="AD34" s="59"/>
      <c r="AE34"/>
      <c r="AF34"/>
      <c r="AG34"/>
      <c r="AH34"/>
      <c r="AI34"/>
      <c r="AJ34"/>
      <c r="AK34"/>
      <c r="AL34"/>
      <c r="AM34"/>
      <c r="AN34"/>
      <c r="AO34"/>
      <c r="AP34"/>
      <c r="AQ34"/>
      <c r="AR34"/>
      <c r="AS34">
        <v>11</v>
      </c>
      <c r="AT34">
        <v>996.43175048247963</v>
      </c>
      <c r="AU34">
        <v>11.283252509434707</v>
      </c>
      <c r="AV34">
        <v>9.9633652986194381</v>
      </c>
      <c r="AW34">
        <v>6.5908725085033657</v>
      </c>
      <c r="AX34">
        <v>30.312063353901042</v>
      </c>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c r="AML34"/>
      <c r="AMM34"/>
      <c r="AMN34"/>
      <c r="AMO34"/>
      <c r="AMP34"/>
      <c r="AMQ34"/>
      <c r="AMR34"/>
      <c r="AMS34"/>
      <c r="AMT34"/>
      <c r="AMU34"/>
      <c r="AMV34"/>
      <c r="AMW34"/>
      <c r="AMX34"/>
      <c r="AMY34"/>
      <c r="AMZ34"/>
      <c r="ANA34"/>
      <c r="ANB34"/>
      <c r="ANC34"/>
      <c r="AND34"/>
      <c r="ANE34"/>
      <c r="ANF34"/>
      <c r="ANG34"/>
      <c r="ANH34"/>
      <c r="ANI34"/>
      <c r="ANJ34"/>
      <c r="ANK34"/>
      <c r="ANL34"/>
      <c r="ANM34"/>
      <c r="ANN34"/>
      <c r="ANO34"/>
      <c r="ANP34"/>
      <c r="ANQ34"/>
      <c r="ANR34"/>
      <c r="ANS34"/>
      <c r="ANT34"/>
      <c r="ANU34"/>
      <c r="ANV34"/>
      <c r="ANW34"/>
      <c r="ANX34"/>
      <c r="ANY34"/>
      <c r="ANZ34"/>
      <c r="AOA34"/>
      <c r="AOB34"/>
      <c r="AOC34"/>
      <c r="AOD34"/>
      <c r="AOE34"/>
      <c r="AOF34"/>
      <c r="AOG34"/>
      <c r="AOH34"/>
      <c r="AOI34"/>
      <c r="AOJ34"/>
      <c r="AOK34"/>
      <c r="AOL34"/>
      <c r="AOM34"/>
      <c r="AON34"/>
      <c r="AOO34"/>
      <c r="AOP34"/>
      <c r="AOQ34"/>
      <c r="AOR34"/>
      <c r="AOS34"/>
      <c r="AOT34"/>
      <c r="AOU34"/>
      <c r="AOV34"/>
      <c r="AOW34"/>
      <c r="AOX34"/>
      <c r="AOY34"/>
      <c r="AOZ34"/>
      <c r="APA34"/>
      <c r="APB34"/>
      <c r="APC34"/>
      <c r="APD34"/>
      <c r="APE34"/>
      <c r="APF34"/>
      <c r="APG34"/>
      <c r="APH34"/>
      <c r="API34"/>
      <c r="APJ34"/>
      <c r="APK34"/>
      <c r="APL34"/>
      <c r="APM34"/>
      <c r="APN34"/>
      <c r="APO34"/>
      <c r="APP34"/>
      <c r="APQ34"/>
      <c r="APR34"/>
      <c r="APS34"/>
      <c r="APT34"/>
      <c r="APU34"/>
      <c r="APV34"/>
      <c r="APW34"/>
      <c r="APX34"/>
      <c r="APY34"/>
      <c r="APZ34"/>
      <c r="AQA34"/>
      <c r="AQB34"/>
      <c r="AQC34"/>
      <c r="AQD34"/>
      <c r="AQE34"/>
      <c r="AQF34"/>
      <c r="AQG34"/>
      <c r="AQH34"/>
      <c r="AQI34"/>
      <c r="AQJ34"/>
      <c r="AQK34"/>
      <c r="AQL34"/>
      <c r="AQM34"/>
      <c r="AQN34"/>
      <c r="AQO34"/>
      <c r="AQP34"/>
      <c r="AQQ34"/>
      <c r="AQR34"/>
      <c r="AQS34"/>
      <c r="AQT34"/>
      <c r="AQU34"/>
      <c r="AQV34"/>
      <c r="AQW34"/>
      <c r="AQX34"/>
      <c r="AQY34"/>
      <c r="AQZ34"/>
      <c r="ARA34"/>
      <c r="ARB34"/>
      <c r="ARC34"/>
      <c r="ARD34"/>
      <c r="ARE34"/>
      <c r="ARF34"/>
      <c r="ARG34"/>
      <c r="ARH34"/>
      <c r="ARI34"/>
      <c r="ARJ34"/>
      <c r="ARK34"/>
      <c r="ARL34"/>
      <c r="ARM34"/>
      <c r="ARN34"/>
      <c r="ARO34"/>
      <c r="ARP34"/>
      <c r="ARQ34"/>
      <c r="ARR34"/>
      <c r="ARS34"/>
      <c r="ART34"/>
      <c r="ARU34"/>
      <c r="ARV34"/>
      <c r="ARW34"/>
      <c r="ARX34"/>
      <c r="ARY34"/>
      <c r="ARZ34"/>
      <c r="ASA34"/>
      <c r="ASB34"/>
      <c r="ASC34"/>
      <c r="ASD34"/>
      <c r="ASE34"/>
      <c r="ASF34"/>
      <c r="ASG34"/>
      <c r="ASH34"/>
      <c r="ASI34"/>
      <c r="ASJ34"/>
      <c r="ASK34"/>
      <c r="ASL34"/>
      <c r="ASM34"/>
      <c r="ASN34"/>
      <c r="ASO34"/>
      <c r="ASP34"/>
      <c r="ASQ34"/>
      <c r="ASR34"/>
      <c r="ASS34"/>
      <c r="AST34"/>
      <c r="ASU34"/>
      <c r="ASV34"/>
      <c r="ASW34"/>
      <c r="ASX34"/>
      <c r="ASY34"/>
      <c r="ASZ34"/>
      <c r="ATA34"/>
      <c r="ATB34"/>
      <c r="ATC34"/>
      <c r="ATD34"/>
      <c r="ATE34"/>
      <c r="ATF34"/>
      <c r="ATG34"/>
      <c r="ATH34"/>
      <c r="ATI34"/>
      <c r="ATJ34"/>
      <c r="ATK34"/>
      <c r="ATL34"/>
      <c r="ATM34"/>
      <c r="ATN34"/>
      <c r="ATO34"/>
      <c r="ATP34"/>
      <c r="ATQ34"/>
      <c r="ATR34"/>
      <c r="ATS34"/>
      <c r="ATT34"/>
      <c r="ATU34"/>
      <c r="ATV34"/>
      <c r="ATW34"/>
      <c r="ATX34"/>
      <c r="ATY34"/>
      <c r="ATZ34"/>
      <c r="AUA34"/>
      <c r="AUB34"/>
      <c r="AUC34"/>
      <c r="AUD34"/>
      <c r="AUE34"/>
      <c r="AUF34"/>
      <c r="AUG34"/>
      <c r="AUH34"/>
      <c r="AUI34"/>
      <c r="AUJ34"/>
      <c r="AUK34"/>
      <c r="AUL34"/>
      <c r="AUM34"/>
      <c r="AUN34"/>
      <c r="AUO34"/>
      <c r="AUP34"/>
      <c r="AUQ34"/>
      <c r="AUR34"/>
      <c r="AUS34"/>
      <c r="AUT34"/>
      <c r="AUU34"/>
      <c r="AUV34"/>
      <c r="AUW34"/>
      <c r="AUX34"/>
      <c r="AUY34"/>
      <c r="AUZ34"/>
      <c r="AVA34"/>
      <c r="AVB34"/>
      <c r="AVC34"/>
      <c r="AVD34"/>
      <c r="AVE34"/>
      <c r="AVF34"/>
      <c r="AVG34"/>
      <c r="AVH34"/>
      <c r="AVI34"/>
      <c r="AVJ34"/>
      <c r="AVK34"/>
      <c r="AVL34"/>
      <c r="AVM34"/>
      <c r="AVN34"/>
      <c r="AVO34"/>
      <c r="AVP34"/>
      <c r="AVQ34"/>
      <c r="AVR34"/>
      <c r="AVS34"/>
      <c r="AVT34"/>
      <c r="AVU34"/>
      <c r="AVV34"/>
      <c r="AVW34"/>
      <c r="AVX34"/>
      <c r="AVY34"/>
      <c r="AVZ34"/>
      <c r="AWA34"/>
      <c r="AWB34"/>
      <c r="AWC34"/>
      <c r="AWD34"/>
      <c r="AWE34"/>
      <c r="AWF34"/>
      <c r="AWG34"/>
      <c r="AWH34"/>
      <c r="AWI34"/>
      <c r="AWJ34"/>
      <c r="AWK34"/>
      <c r="AWL34"/>
      <c r="AWM34"/>
      <c r="AWN34"/>
      <c r="AWO34"/>
      <c r="AWP34"/>
      <c r="AWQ34"/>
      <c r="AWR34"/>
      <c r="AWS34"/>
      <c r="AWT34"/>
      <c r="AWU34"/>
      <c r="AWV34"/>
      <c r="AWW34"/>
      <c r="AWX34"/>
      <c r="AWY34"/>
      <c r="AWZ34"/>
      <c r="AXA34"/>
      <c r="AXB34"/>
      <c r="AXC34"/>
      <c r="AXD34"/>
      <c r="AXE34"/>
      <c r="AXF34"/>
      <c r="AXG34"/>
      <c r="AXH34"/>
      <c r="AXI34"/>
      <c r="AXJ34"/>
      <c r="AXK34"/>
      <c r="AXL34"/>
      <c r="AXM34"/>
      <c r="AXN34"/>
      <c r="AXO34"/>
      <c r="AXP34"/>
      <c r="AXQ34"/>
      <c r="AXR34"/>
      <c r="AXS34"/>
      <c r="AXT34"/>
      <c r="AXU34"/>
      <c r="AXV34"/>
      <c r="AXW34"/>
      <c r="AXX34"/>
      <c r="AXY34"/>
      <c r="AXZ34"/>
      <c r="AYA34"/>
      <c r="AYB34"/>
      <c r="AYC34"/>
      <c r="AYD34"/>
      <c r="AYE34"/>
      <c r="AYF34"/>
      <c r="AYG34"/>
      <c r="AYH34"/>
      <c r="AYI34"/>
      <c r="AYJ34"/>
      <c r="AYK34"/>
      <c r="AYL34"/>
      <c r="AYM34"/>
      <c r="AYN34"/>
      <c r="AYO34"/>
      <c r="AYP34"/>
      <c r="AYQ34"/>
      <c r="AYR34"/>
      <c r="AYS34"/>
      <c r="AYT34"/>
      <c r="AYU34"/>
      <c r="AYV34"/>
      <c r="AYW34"/>
      <c r="AYX34"/>
      <c r="AYY34"/>
      <c r="AYZ34"/>
      <c r="AZA34"/>
      <c r="AZB34"/>
      <c r="AZC34"/>
      <c r="AZD34"/>
      <c r="AZE34"/>
      <c r="AZF34"/>
      <c r="AZG34"/>
      <c r="AZH34"/>
      <c r="AZI34"/>
      <c r="AZJ34"/>
      <c r="AZK34"/>
      <c r="AZL34"/>
      <c r="AZM34"/>
      <c r="AZN34"/>
      <c r="AZO34"/>
      <c r="AZP34"/>
      <c r="AZQ34"/>
      <c r="AZR34"/>
      <c r="AZS34"/>
      <c r="AZT34"/>
      <c r="AZU34"/>
      <c r="AZV34"/>
      <c r="AZW34"/>
      <c r="AZX34"/>
      <c r="AZY34"/>
      <c r="AZZ34"/>
      <c r="BAA34"/>
      <c r="BAB34"/>
      <c r="BAC34"/>
      <c r="BAD34"/>
      <c r="BAE34"/>
      <c r="BAF34"/>
      <c r="BAG34"/>
      <c r="BAH34"/>
      <c r="BAI34"/>
      <c r="BAJ34"/>
      <c r="BAK34"/>
      <c r="BAL34"/>
      <c r="BAM34"/>
      <c r="BAN34"/>
      <c r="BAO34"/>
      <c r="BAP34"/>
      <c r="BAQ34"/>
      <c r="BAR34"/>
      <c r="BAS34"/>
      <c r="BAT34"/>
      <c r="BAU34"/>
      <c r="BAV34"/>
      <c r="BAW34"/>
      <c r="BAX34"/>
      <c r="BAY34"/>
      <c r="BAZ34"/>
      <c r="BBA34"/>
      <c r="BBB34"/>
      <c r="BBC34"/>
      <c r="BBD34"/>
      <c r="BBE34"/>
      <c r="BBF34"/>
      <c r="BBG34"/>
      <c r="BBH34"/>
      <c r="BBI34"/>
      <c r="BBJ34"/>
      <c r="BBK34"/>
      <c r="BBL34"/>
      <c r="BBM34"/>
      <c r="BBN34"/>
      <c r="BBO34"/>
      <c r="BBP34"/>
      <c r="BBQ34"/>
      <c r="BBR34"/>
      <c r="BBS34"/>
      <c r="BBT34"/>
      <c r="BBU34"/>
      <c r="BBV34"/>
      <c r="BBW34"/>
      <c r="BBX34"/>
      <c r="BBY34"/>
      <c r="BBZ34"/>
      <c r="BCA34"/>
      <c r="BCB34"/>
      <c r="BCC34"/>
      <c r="BCD34"/>
      <c r="BCE34"/>
      <c r="BCF34"/>
      <c r="BCG34"/>
      <c r="BCH34"/>
      <c r="BCI34"/>
      <c r="BCJ34"/>
      <c r="BCK34"/>
      <c r="BCL34"/>
      <c r="BCM34"/>
      <c r="BCN34"/>
      <c r="BCO34"/>
      <c r="BCP34"/>
      <c r="BCQ34"/>
      <c r="BCR34"/>
      <c r="BCS34"/>
      <c r="BCT34"/>
      <c r="BCU34"/>
      <c r="BCV34"/>
      <c r="BCW34"/>
      <c r="BCX34"/>
      <c r="BCY34"/>
      <c r="BCZ34"/>
      <c r="BDA34"/>
      <c r="BDB34"/>
      <c r="BDC34"/>
      <c r="BDD34"/>
      <c r="BDE34"/>
      <c r="BDF34"/>
      <c r="BDG34"/>
      <c r="BDH34"/>
      <c r="BDI34"/>
      <c r="BDJ34"/>
      <c r="BDK34"/>
      <c r="BDL34"/>
      <c r="BDM34"/>
      <c r="BDN34"/>
      <c r="BDO34"/>
      <c r="BDP34"/>
      <c r="BDQ34"/>
      <c r="BDR34"/>
      <c r="BDS34"/>
      <c r="BDT34"/>
      <c r="BDU34"/>
      <c r="BDV34"/>
      <c r="BDW34"/>
      <c r="BDX34"/>
      <c r="BDY34"/>
      <c r="BDZ34"/>
      <c r="BEA34"/>
      <c r="BEB34"/>
      <c r="BEC34"/>
      <c r="BED34"/>
      <c r="BEE34"/>
      <c r="BEF34"/>
      <c r="BEG34"/>
      <c r="BEH34"/>
      <c r="BEI34"/>
      <c r="BEJ34"/>
      <c r="BEK34"/>
      <c r="BEL34"/>
      <c r="BEM34"/>
      <c r="BEN34"/>
      <c r="BEO34"/>
      <c r="BEP34"/>
      <c r="BEQ34"/>
      <c r="BER34"/>
      <c r="BES34"/>
      <c r="BET34"/>
      <c r="BEU34"/>
      <c r="BEV34"/>
      <c r="BEW34"/>
      <c r="BEX34"/>
      <c r="BEY34"/>
      <c r="BEZ34"/>
      <c r="BFA34"/>
      <c r="BFB34"/>
      <c r="BFC34"/>
      <c r="BFD34"/>
      <c r="BFE34"/>
      <c r="BFF34"/>
      <c r="BFG34"/>
      <c r="BFH34"/>
      <c r="BFI34"/>
      <c r="BFJ34"/>
      <c r="BFK34"/>
      <c r="BFL34"/>
      <c r="BFM34"/>
      <c r="BFN34"/>
      <c r="BFO34"/>
      <c r="BFP34"/>
      <c r="BFQ34"/>
      <c r="BFR34"/>
      <c r="BFS34"/>
      <c r="BFT34"/>
      <c r="BFU34"/>
      <c r="BFV34"/>
      <c r="BFW34"/>
      <c r="BFX34"/>
      <c r="BFY34"/>
    </row>
    <row r="35" spans="1:1533" s="1" customFormat="1" ht="16.899999999999999" customHeight="1" x14ac:dyDescent="0.3">
      <c r="A35" s="59"/>
      <c r="B35" s="192"/>
      <c r="C35" s="148" t="s">
        <v>59</v>
      </c>
      <c r="D35" s="149"/>
      <c r="E35" s="62"/>
      <c r="F35" s="59"/>
      <c r="G35" s="59"/>
      <c r="H35" s="59"/>
      <c r="I35" s="59"/>
      <c r="J35" s="84">
        <v>29</v>
      </c>
      <c r="K35" s="85">
        <v>896.82099754431022</v>
      </c>
      <c r="L35" s="86">
        <v>203.42024650914641</v>
      </c>
      <c r="M35" s="86">
        <v>53.735142630278311</v>
      </c>
      <c r="N35" s="86">
        <v>1842.4473482487165</v>
      </c>
      <c r="O35" s="85">
        <v>0</v>
      </c>
      <c r="P35" s="86">
        <v>26.708046459674076</v>
      </c>
      <c r="Q35" s="87">
        <v>24.91628343437749</v>
      </c>
      <c r="R35" s="87">
        <v>389.33280888102428</v>
      </c>
      <c r="S35" s="87">
        <v>13.445131188410002</v>
      </c>
      <c r="T35" s="88">
        <v>543.48202659208926</v>
      </c>
      <c r="U35" s="88">
        <v>419.37941685970219</v>
      </c>
      <c r="V35" s="88">
        <v>100.02412248948093</v>
      </c>
      <c r="W35" s="88">
        <v>15.90725046018712</v>
      </c>
      <c r="X35" s="88">
        <v>8.1712367827189887</v>
      </c>
      <c r="Y35" s="88">
        <v>543.62329346762237</v>
      </c>
      <c r="Z35" s="88">
        <v>419.37941685970219</v>
      </c>
      <c r="AA35" s="88">
        <v>100.02412248948093</v>
      </c>
      <c r="AB35" s="88">
        <v>16.034113442140359</v>
      </c>
      <c r="AC35" s="88">
        <v>8.1856406762988474</v>
      </c>
      <c r="AD35" s="59"/>
      <c r="AE35"/>
      <c r="AF35"/>
      <c r="AG35"/>
      <c r="AH35"/>
      <c r="AI35"/>
      <c r="AJ35"/>
      <c r="AK35"/>
      <c r="AL35"/>
      <c r="AM35"/>
      <c r="AN35"/>
      <c r="AO35"/>
      <c r="AP35"/>
      <c r="AQ35"/>
      <c r="AR35"/>
      <c r="AS35">
        <v>12</v>
      </c>
      <c r="AT35">
        <v>993.98737455677929</v>
      </c>
      <c r="AU35">
        <v>13.337373837915687</v>
      </c>
      <c r="AV35">
        <v>13.887094733610855</v>
      </c>
      <c r="AW35">
        <v>7.3977003727968249</v>
      </c>
      <c r="AX35">
        <v>45.843831049628498</v>
      </c>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c r="AML35"/>
      <c r="AMM35"/>
      <c r="AMN35"/>
      <c r="AMO35"/>
      <c r="AMP35"/>
      <c r="AMQ35"/>
      <c r="AMR35"/>
      <c r="AMS35"/>
      <c r="AMT35"/>
      <c r="AMU35"/>
      <c r="AMV35"/>
      <c r="AMW35"/>
      <c r="AMX35"/>
      <c r="AMY35"/>
      <c r="AMZ35"/>
      <c r="ANA35"/>
      <c r="ANB35"/>
      <c r="ANC35"/>
      <c r="AND35"/>
      <c r="ANE35"/>
      <c r="ANF35"/>
      <c r="ANG35"/>
      <c r="ANH35"/>
      <c r="ANI35"/>
      <c r="ANJ35"/>
      <c r="ANK35"/>
      <c r="ANL35"/>
      <c r="ANM35"/>
      <c r="ANN35"/>
      <c r="ANO35"/>
      <c r="ANP35"/>
      <c r="ANQ35"/>
      <c r="ANR35"/>
      <c r="ANS35"/>
      <c r="ANT35"/>
      <c r="ANU35"/>
      <c r="ANV35"/>
      <c r="ANW35"/>
      <c r="ANX35"/>
      <c r="ANY35"/>
      <c r="ANZ35"/>
      <c r="AOA35"/>
      <c r="AOB35"/>
      <c r="AOC35"/>
      <c r="AOD35"/>
      <c r="AOE35"/>
      <c r="AOF35"/>
      <c r="AOG35"/>
      <c r="AOH35"/>
      <c r="AOI35"/>
      <c r="AOJ35"/>
      <c r="AOK35"/>
      <c r="AOL35"/>
      <c r="AOM35"/>
      <c r="AON35"/>
      <c r="AOO35"/>
      <c r="AOP35"/>
      <c r="AOQ35"/>
      <c r="AOR35"/>
      <c r="AOS35"/>
      <c r="AOT35"/>
      <c r="AOU35"/>
      <c r="AOV35"/>
      <c r="AOW35"/>
      <c r="AOX35"/>
      <c r="AOY35"/>
      <c r="AOZ35"/>
      <c r="APA35"/>
      <c r="APB35"/>
      <c r="APC35"/>
      <c r="APD35"/>
      <c r="APE35"/>
      <c r="APF35"/>
      <c r="APG35"/>
      <c r="APH35"/>
      <c r="API35"/>
      <c r="APJ35"/>
      <c r="APK35"/>
      <c r="APL35"/>
      <c r="APM35"/>
      <c r="APN35"/>
      <c r="APO35"/>
      <c r="APP35"/>
      <c r="APQ35"/>
      <c r="APR35"/>
      <c r="APS35"/>
      <c r="APT35"/>
      <c r="APU35"/>
      <c r="APV35"/>
      <c r="APW35"/>
      <c r="APX35"/>
      <c r="APY35"/>
      <c r="APZ35"/>
      <c r="AQA35"/>
      <c r="AQB35"/>
      <c r="AQC35"/>
      <c r="AQD35"/>
      <c r="AQE35"/>
      <c r="AQF35"/>
      <c r="AQG35"/>
      <c r="AQH35"/>
      <c r="AQI35"/>
      <c r="AQJ35"/>
      <c r="AQK35"/>
      <c r="AQL35"/>
      <c r="AQM35"/>
      <c r="AQN35"/>
      <c r="AQO35"/>
      <c r="AQP35"/>
      <c r="AQQ35"/>
      <c r="AQR35"/>
      <c r="AQS35"/>
      <c r="AQT35"/>
      <c r="AQU35"/>
      <c r="AQV35"/>
      <c r="AQW35"/>
      <c r="AQX35"/>
      <c r="AQY35"/>
      <c r="AQZ35"/>
      <c r="ARA35"/>
      <c r="ARB35"/>
      <c r="ARC35"/>
      <c r="ARD35"/>
      <c r="ARE35"/>
      <c r="ARF35"/>
      <c r="ARG35"/>
      <c r="ARH35"/>
      <c r="ARI35"/>
      <c r="ARJ35"/>
      <c r="ARK35"/>
      <c r="ARL35"/>
      <c r="ARM35"/>
      <c r="ARN35"/>
      <c r="ARO35"/>
      <c r="ARP35"/>
      <c r="ARQ35"/>
      <c r="ARR35"/>
      <c r="ARS35"/>
      <c r="ART35"/>
      <c r="ARU35"/>
      <c r="ARV35"/>
      <c r="ARW35"/>
      <c r="ARX35"/>
      <c r="ARY35"/>
      <c r="ARZ35"/>
      <c r="ASA35"/>
      <c r="ASB35"/>
      <c r="ASC35"/>
      <c r="ASD35"/>
      <c r="ASE35"/>
      <c r="ASF35"/>
      <c r="ASG35"/>
      <c r="ASH35"/>
      <c r="ASI35"/>
      <c r="ASJ35"/>
      <c r="ASK35"/>
      <c r="ASL35"/>
      <c r="ASM35"/>
      <c r="ASN35"/>
      <c r="ASO35"/>
      <c r="ASP35"/>
      <c r="ASQ35"/>
      <c r="ASR35"/>
      <c r="ASS35"/>
      <c r="AST35"/>
      <c r="ASU35"/>
      <c r="ASV35"/>
      <c r="ASW35"/>
      <c r="ASX35"/>
      <c r="ASY35"/>
      <c r="ASZ35"/>
      <c r="ATA35"/>
      <c r="ATB35"/>
      <c r="ATC35"/>
      <c r="ATD35"/>
      <c r="ATE35"/>
      <c r="ATF35"/>
      <c r="ATG35"/>
      <c r="ATH35"/>
      <c r="ATI35"/>
      <c r="ATJ35"/>
      <c r="ATK35"/>
      <c r="ATL35"/>
      <c r="ATM35"/>
      <c r="ATN35"/>
      <c r="ATO35"/>
      <c r="ATP35"/>
      <c r="ATQ35"/>
      <c r="ATR35"/>
      <c r="ATS35"/>
      <c r="ATT35"/>
      <c r="ATU35"/>
      <c r="ATV35"/>
      <c r="ATW35"/>
      <c r="ATX35"/>
      <c r="ATY35"/>
      <c r="ATZ35"/>
      <c r="AUA35"/>
      <c r="AUB35"/>
      <c r="AUC35"/>
      <c r="AUD35"/>
      <c r="AUE35"/>
      <c r="AUF35"/>
      <c r="AUG35"/>
      <c r="AUH35"/>
      <c r="AUI35"/>
      <c r="AUJ35"/>
      <c r="AUK35"/>
      <c r="AUL35"/>
      <c r="AUM35"/>
      <c r="AUN35"/>
      <c r="AUO35"/>
      <c r="AUP35"/>
      <c r="AUQ35"/>
      <c r="AUR35"/>
      <c r="AUS35"/>
      <c r="AUT35"/>
      <c r="AUU35"/>
      <c r="AUV35"/>
      <c r="AUW35"/>
      <c r="AUX35"/>
      <c r="AUY35"/>
      <c r="AUZ35"/>
      <c r="AVA35"/>
      <c r="AVB35"/>
      <c r="AVC35"/>
      <c r="AVD35"/>
      <c r="AVE35"/>
      <c r="AVF35"/>
      <c r="AVG35"/>
      <c r="AVH35"/>
      <c r="AVI35"/>
      <c r="AVJ35"/>
      <c r="AVK35"/>
      <c r="AVL35"/>
      <c r="AVM35"/>
      <c r="AVN35"/>
      <c r="AVO35"/>
      <c r="AVP35"/>
      <c r="AVQ35"/>
      <c r="AVR35"/>
      <c r="AVS35"/>
      <c r="AVT35"/>
      <c r="AVU35"/>
      <c r="AVV35"/>
      <c r="AVW35"/>
      <c r="AVX35"/>
      <c r="AVY35"/>
      <c r="AVZ35"/>
      <c r="AWA35"/>
      <c r="AWB35"/>
      <c r="AWC35"/>
      <c r="AWD35"/>
      <c r="AWE35"/>
      <c r="AWF35"/>
      <c r="AWG35"/>
      <c r="AWH35"/>
      <c r="AWI35"/>
      <c r="AWJ35"/>
      <c r="AWK35"/>
      <c r="AWL35"/>
      <c r="AWM35"/>
      <c r="AWN35"/>
      <c r="AWO35"/>
      <c r="AWP35"/>
      <c r="AWQ35"/>
      <c r="AWR35"/>
      <c r="AWS35"/>
      <c r="AWT35"/>
      <c r="AWU35"/>
      <c r="AWV35"/>
      <c r="AWW35"/>
      <c r="AWX35"/>
      <c r="AWY35"/>
      <c r="AWZ35"/>
      <c r="AXA35"/>
      <c r="AXB35"/>
      <c r="AXC35"/>
      <c r="AXD35"/>
      <c r="AXE35"/>
      <c r="AXF35"/>
      <c r="AXG35"/>
      <c r="AXH35"/>
      <c r="AXI35"/>
      <c r="AXJ35"/>
      <c r="AXK35"/>
      <c r="AXL35"/>
      <c r="AXM35"/>
      <c r="AXN35"/>
      <c r="AXO35"/>
      <c r="AXP35"/>
      <c r="AXQ35"/>
      <c r="AXR35"/>
      <c r="AXS35"/>
      <c r="AXT35"/>
      <c r="AXU35"/>
      <c r="AXV35"/>
      <c r="AXW35"/>
      <c r="AXX35"/>
      <c r="AXY35"/>
      <c r="AXZ35"/>
      <c r="AYA35"/>
      <c r="AYB35"/>
      <c r="AYC35"/>
      <c r="AYD35"/>
      <c r="AYE35"/>
      <c r="AYF35"/>
      <c r="AYG35"/>
      <c r="AYH35"/>
      <c r="AYI35"/>
      <c r="AYJ35"/>
      <c r="AYK35"/>
      <c r="AYL35"/>
      <c r="AYM35"/>
      <c r="AYN35"/>
      <c r="AYO35"/>
      <c r="AYP35"/>
      <c r="AYQ35"/>
      <c r="AYR35"/>
      <c r="AYS35"/>
      <c r="AYT35"/>
      <c r="AYU35"/>
      <c r="AYV35"/>
      <c r="AYW35"/>
      <c r="AYX35"/>
      <c r="AYY35"/>
      <c r="AYZ35"/>
      <c r="AZA35"/>
      <c r="AZB35"/>
      <c r="AZC35"/>
      <c r="AZD35"/>
      <c r="AZE35"/>
      <c r="AZF35"/>
      <c r="AZG35"/>
      <c r="AZH35"/>
      <c r="AZI35"/>
      <c r="AZJ35"/>
      <c r="AZK35"/>
      <c r="AZL35"/>
      <c r="AZM35"/>
      <c r="AZN35"/>
      <c r="AZO35"/>
      <c r="AZP35"/>
      <c r="AZQ35"/>
      <c r="AZR35"/>
      <c r="AZS35"/>
      <c r="AZT35"/>
      <c r="AZU35"/>
      <c r="AZV35"/>
      <c r="AZW35"/>
      <c r="AZX35"/>
      <c r="AZY35"/>
      <c r="AZZ35"/>
      <c r="BAA35"/>
      <c r="BAB35"/>
      <c r="BAC35"/>
      <c r="BAD35"/>
      <c r="BAE35"/>
      <c r="BAF35"/>
      <c r="BAG35"/>
      <c r="BAH35"/>
      <c r="BAI35"/>
      <c r="BAJ35"/>
      <c r="BAK35"/>
      <c r="BAL35"/>
      <c r="BAM35"/>
      <c r="BAN35"/>
      <c r="BAO35"/>
      <c r="BAP35"/>
      <c r="BAQ35"/>
      <c r="BAR35"/>
      <c r="BAS35"/>
      <c r="BAT35"/>
      <c r="BAU35"/>
      <c r="BAV35"/>
      <c r="BAW35"/>
      <c r="BAX35"/>
      <c r="BAY35"/>
      <c r="BAZ35"/>
      <c r="BBA35"/>
      <c r="BBB35"/>
      <c r="BBC35"/>
      <c r="BBD35"/>
      <c r="BBE35"/>
      <c r="BBF35"/>
      <c r="BBG35"/>
      <c r="BBH35"/>
      <c r="BBI35"/>
      <c r="BBJ35"/>
      <c r="BBK35"/>
      <c r="BBL35"/>
      <c r="BBM35"/>
      <c r="BBN35"/>
      <c r="BBO35"/>
      <c r="BBP35"/>
      <c r="BBQ35"/>
      <c r="BBR35"/>
      <c r="BBS35"/>
      <c r="BBT35"/>
      <c r="BBU35"/>
      <c r="BBV35"/>
      <c r="BBW35"/>
      <c r="BBX35"/>
      <c r="BBY35"/>
      <c r="BBZ35"/>
      <c r="BCA35"/>
      <c r="BCB35"/>
      <c r="BCC35"/>
      <c r="BCD35"/>
      <c r="BCE35"/>
      <c r="BCF35"/>
      <c r="BCG35"/>
      <c r="BCH35"/>
      <c r="BCI35"/>
      <c r="BCJ35"/>
      <c r="BCK35"/>
      <c r="BCL35"/>
      <c r="BCM35"/>
      <c r="BCN35"/>
      <c r="BCO35"/>
      <c r="BCP35"/>
      <c r="BCQ35"/>
      <c r="BCR35"/>
      <c r="BCS35"/>
      <c r="BCT35"/>
      <c r="BCU35"/>
      <c r="BCV35"/>
      <c r="BCW35"/>
      <c r="BCX35"/>
      <c r="BCY35"/>
      <c r="BCZ35"/>
      <c r="BDA35"/>
      <c r="BDB35"/>
      <c r="BDC35"/>
      <c r="BDD35"/>
      <c r="BDE35"/>
      <c r="BDF35"/>
      <c r="BDG35"/>
      <c r="BDH35"/>
      <c r="BDI35"/>
      <c r="BDJ35"/>
      <c r="BDK35"/>
      <c r="BDL35"/>
      <c r="BDM35"/>
      <c r="BDN35"/>
      <c r="BDO35"/>
      <c r="BDP35"/>
      <c r="BDQ35"/>
      <c r="BDR35"/>
      <c r="BDS35"/>
      <c r="BDT35"/>
      <c r="BDU35"/>
      <c r="BDV35"/>
      <c r="BDW35"/>
      <c r="BDX35"/>
      <c r="BDY35"/>
      <c r="BDZ35"/>
      <c r="BEA35"/>
      <c r="BEB35"/>
      <c r="BEC35"/>
      <c r="BED35"/>
      <c r="BEE35"/>
      <c r="BEF35"/>
      <c r="BEG35"/>
      <c r="BEH35"/>
      <c r="BEI35"/>
      <c r="BEJ35"/>
      <c r="BEK35"/>
      <c r="BEL35"/>
      <c r="BEM35"/>
      <c r="BEN35"/>
      <c r="BEO35"/>
      <c r="BEP35"/>
      <c r="BEQ35"/>
      <c r="BER35"/>
      <c r="BES35"/>
      <c r="BET35"/>
      <c r="BEU35"/>
      <c r="BEV35"/>
      <c r="BEW35"/>
      <c r="BEX35"/>
      <c r="BEY35"/>
      <c r="BEZ35"/>
      <c r="BFA35"/>
      <c r="BFB35"/>
      <c r="BFC35"/>
      <c r="BFD35"/>
      <c r="BFE35"/>
      <c r="BFF35"/>
      <c r="BFG35"/>
      <c r="BFH35"/>
      <c r="BFI35"/>
      <c r="BFJ35"/>
      <c r="BFK35"/>
      <c r="BFL35"/>
      <c r="BFM35"/>
      <c r="BFN35"/>
      <c r="BFO35"/>
      <c r="BFP35"/>
      <c r="BFQ35"/>
      <c r="BFR35"/>
      <c r="BFS35"/>
      <c r="BFT35"/>
      <c r="BFU35"/>
      <c r="BFV35"/>
      <c r="BFW35"/>
      <c r="BFX35"/>
      <c r="BFY35"/>
    </row>
    <row r="36" spans="1:1533" s="1" customFormat="1" ht="16.350000000000001" customHeight="1" x14ac:dyDescent="0.3">
      <c r="A36" s="59"/>
      <c r="B36" s="192"/>
      <c r="C36" s="148" t="s">
        <v>60</v>
      </c>
      <c r="D36" s="149"/>
      <c r="E36" s="62"/>
      <c r="F36" s="59"/>
      <c r="G36" s="59"/>
      <c r="H36" s="59"/>
      <c r="I36" s="59"/>
      <c r="J36" s="84">
        <v>30</v>
      </c>
      <c r="K36" s="85">
        <v>879.93934782514532</v>
      </c>
      <c r="L36" s="86">
        <v>205.76123893022472</v>
      </c>
      <c r="M36" s="86">
        <v>54.559403787416585</v>
      </c>
      <c r="N36" s="86">
        <v>1902.1428894409974</v>
      </c>
      <c r="O36" s="85">
        <v>0</v>
      </c>
      <c r="P36" s="86">
        <v>27.307445813107964</v>
      </c>
      <c r="Q36" s="87">
        <v>25.481013511070135</v>
      </c>
      <c r="R36" s="87">
        <v>391.24755922483968</v>
      </c>
      <c r="S36" s="87">
        <v>13.793074561807408</v>
      </c>
      <c r="T36" s="88">
        <v>560.37279975966044</v>
      </c>
      <c r="U36" s="88">
        <v>432.09681575713887</v>
      </c>
      <c r="V36" s="88">
        <v>103.49017536506157</v>
      </c>
      <c r="W36" s="88">
        <v>16.792665984328977</v>
      </c>
      <c r="X36" s="88">
        <v>7.9931426531309882</v>
      </c>
      <c r="Y36" s="88">
        <v>560.48426393322018</v>
      </c>
      <c r="Z36" s="88">
        <v>432.09681575713887</v>
      </c>
      <c r="AA36" s="88">
        <v>103.49017536506157</v>
      </c>
      <c r="AB36" s="88">
        <v>16.893086313380749</v>
      </c>
      <c r="AC36" s="88">
        <v>8.0041864976389405</v>
      </c>
      <c r="AD36" s="59"/>
      <c r="AE36"/>
      <c r="AF36"/>
      <c r="AG36"/>
      <c r="AH36"/>
      <c r="AI36"/>
      <c r="AJ36"/>
      <c r="AK36"/>
      <c r="AL36"/>
      <c r="AM36"/>
      <c r="AN36"/>
      <c r="AO36"/>
      <c r="AP36"/>
      <c r="AQ36"/>
      <c r="AR36"/>
      <c r="AS36">
        <v>13</v>
      </c>
      <c r="AT36">
        <v>990.95597672793622</v>
      </c>
      <c r="AU36">
        <v>15.189788582410396</v>
      </c>
      <c r="AV36">
        <v>17.95757550523826</v>
      </c>
      <c r="AW36">
        <v>8.2190364238904756</v>
      </c>
      <c r="AX36">
        <v>64.012774734532286</v>
      </c>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c r="AML36"/>
      <c r="AMM36"/>
      <c r="AMN36"/>
      <c r="AMO36"/>
      <c r="AMP36"/>
      <c r="AMQ36"/>
      <c r="AMR36"/>
      <c r="AMS36"/>
      <c r="AMT36"/>
      <c r="AMU36"/>
      <c r="AMV36"/>
      <c r="AMW36"/>
      <c r="AMX36"/>
      <c r="AMY36"/>
      <c r="AMZ36"/>
      <c r="ANA36"/>
      <c r="ANB36"/>
      <c r="ANC36"/>
      <c r="AND36"/>
      <c r="ANE36"/>
      <c r="ANF36"/>
      <c r="ANG36"/>
      <c r="ANH36"/>
      <c r="ANI36"/>
      <c r="ANJ36"/>
      <c r="ANK36"/>
      <c r="ANL36"/>
      <c r="ANM36"/>
      <c r="ANN36"/>
      <c r="ANO36"/>
      <c r="ANP36"/>
      <c r="ANQ36"/>
      <c r="ANR36"/>
      <c r="ANS36"/>
      <c r="ANT36"/>
      <c r="ANU36"/>
      <c r="ANV36"/>
      <c r="ANW36"/>
      <c r="ANX36"/>
      <c r="ANY36"/>
      <c r="ANZ36"/>
      <c r="AOA36"/>
      <c r="AOB36"/>
      <c r="AOC36"/>
      <c r="AOD36"/>
      <c r="AOE36"/>
      <c r="AOF36"/>
      <c r="AOG36"/>
      <c r="AOH36"/>
      <c r="AOI36"/>
      <c r="AOJ36"/>
      <c r="AOK36"/>
      <c r="AOL36"/>
      <c r="AOM36"/>
      <c r="AON36"/>
      <c r="AOO36"/>
      <c r="AOP36"/>
      <c r="AOQ36"/>
      <c r="AOR36"/>
      <c r="AOS36"/>
      <c r="AOT36"/>
      <c r="AOU36"/>
      <c r="AOV36"/>
      <c r="AOW36"/>
      <c r="AOX36"/>
      <c r="AOY36"/>
      <c r="AOZ36"/>
      <c r="APA36"/>
      <c r="APB36"/>
      <c r="APC36"/>
      <c r="APD36"/>
      <c r="APE36"/>
      <c r="APF36"/>
      <c r="APG36"/>
      <c r="APH36"/>
      <c r="API36"/>
      <c r="APJ36"/>
      <c r="APK36"/>
      <c r="APL36"/>
      <c r="APM36"/>
      <c r="APN36"/>
      <c r="APO36"/>
      <c r="APP36"/>
      <c r="APQ36"/>
      <c r="APR36"/>
      <c r="APS36"/>
      <c r="APT36"/>
      <c r="APU36"/>
      <c r="APV36"/>
      <c r="APW36"/>
      <c r="APX36"/>
      <c r="APY36"/>
      <c r="APZ36"/>
      <c r="AQA36"/>
      <c r="AQB36"/>
      <c r="AQC36"/>
      <c r="AQD36"/>
      <c r="AQE36"/>
      <c r="AQF36"/>
      <c r="AQG36"/>
      <c r="AQH36"/>
      <c r="AQI36"/>
      <c r="AQJ36"/>
      <c r="AQK36"/>
      <c r="AQL36"/>
      <c r="AQM36"/>
      <c r="AQN36"/>
      <c r="AQO36"/>
      <c r="AQP36"/>
      <c r="AQQ36"/>
      <c r="AQR36"/>
      <c r="AQS36"/>
      <c r="AQT36"/>
      <c r="AQU36"/>
      <c r="AQV36"/>
      <c r="AQW36"/>
      <c r="AQX36"/>
      <c r="AQY36"/>
      <c r="AQZ36"/>
      <c r="ARA36"/>
      <c r="ARB36"/>
      <c r="ARC36"/>
      <c r="ARD36"/>
      <c r="ARE36"/>
      <c r="ARF36"/>
      <c r="ARG36"/>
      <c r="ARH36"/>
      <c r="ARI36"/>
      <c r="ARJ36"/>
      <c r="ARK36"/>
      <c r="ARL36"/>
      <c r="ARM36"/>
      <c r="ARN36"/>
      <c r="ARO36"/>
      <c r="ARP36"/>
      <c r="ARQ36"/>
      <c r="ARR36"/>
      <c r="ARS36"/>
      <c r="ART36"/>
      <c r="ARU36"/>
      <c r="ARV36"/>
      <c r="ARW36"/>
      <c r="ARX36"/>
      <c r="ARY36"/>
      <c r="ARZ36"/>
      <c r="ASA36"/>
      <c r="ASB36"/>
      <c r="ASC36"/>
      <c r="ASD36"/>
      <c r="ASE36"/>
      <c r="ASF36"/>
      <c r="ASG36"/>
      <c r="ASH36"/>
      <c r="ASI36"/>
      <c r="ASJ36"/>
      <c r="ASK36"/>
      <c r="ASL36"/>
      <c r="ASM36"/>
      <c r="ASN36"/>
      <c r="ASO36"/>
      <c r="ASP36"/>
      <c r="ASQ36"/>
      <c r="ASR36"/>
      <c r="ASS36"/>
      <c r="AST36"/>
      <c r="ASU36"/>
      <c r="ASV36"/>
      <c r="ASW36"/>
      <c r="ASX36"/>
      <c r="ASY36"/>
      <c r="ASZ36"/>
      <c r="ATA36"/>
      <c r="ATB36"/>
      <c r="ATC36"/>
      <c r="ATD36"/>
      <c r="ATE36"/>
      <c r="ATF36"/>
      <c r="ATG36"/>
      <c r="ATH36"/>
      <c r="ATI36"/>
      <c r="ATJ36"/>
      <c r="ATK36"/>
      <c r="ATL36"/>
      <c r="ATM36"/>
      <c r="ATN36"/>
      <c r="ATO36"/>
      <c r="ATP36"/>
      <c r="ATQ36"/>
      <c r="ATR36"/>
      <c r="ATS36"/>
      <c r="ATT36"/>
      <c r="ATU36"/>
      <c r="ATV36"/>
      <c r="ATW36"/>
      <c r="ATX36"/>
      <c r="ATY36"/>
      <c r="ATZ36"/>
      <c r="AUA36"/>
      <c r="AUB36"/>
      <c r="AUC36"/>
      <c r="AUD36"/>
      <c r="AUE36"/>
      <c r="AUF36"/>
      <c r="AUG36"/>
      <c r="AUH36"/>
      <c r="AUI36"/>
      <c r="AUJ36"/>
      <c r="AUK36"/>
      <c r="AUL36"/>
      <c r="AUM36"/>
      <c r="AUN36"/>
      <c r="AUO36"/>
      <c r="AUP36"/>
      <c r="AUQ36"/>
      <c r="AUR36"/>
      <c r="AUS36"/>
      <c r="AUT36"/>
      <c r="AUU36"/>
      <c r="AUV36"/>
      <c r="AUW36"/>
      <c r="AUX36"/>
      <c r="AUY36"/>
      <c r="AUZ36"/>
      <c r="AVA36"/>
      <c r="AVB36"/>
      <c r="AVC36"/>
      <c r="AVD36"/>
      <c r="AVE36"/>
      <c r="AVF36"/>
      <c r="AVG36"/>
      <c r="AVH36"/>
      <c r="AVI36"/>
      <c r="AVJ36"/>
      <c r="AVK36"/>
      <c r="AVL36"/>
      <c r="AVM36"/>
      <c r="AVN36"/>
      <c r="AVO36"/>
      <c r="AVP36"/>
      <c r="AVQ36"/>
      <c r="AVR36"/>
      <c r="AVS36"/>
      <c r="AVT36"/>
      <c r="AVU36"/>
      <c r="AVV36"/>
      <c r="AVW36"/>
      <c r="AVX36"/>
      <c r="AVY36"/>
      <c r="AVZ36"/>
      <c r="AWA36"/>
      <c r="AWB36"/>
      <c r="AWC36"/>
      <c r="AWD36"/>
      <c r="AWE36"/>
      <c r="AWF36"/>
      <c r="AWG36"/>
      <c r="AWH36"/>
      <c r="AWI36"/>
      <c r="AWJ36"/>
      <c r="AWK36"/>
      <c r="AWL36"/>
      <c r="AWM36"/>
      <c r="AWN36"/>
      <c r="AWO36"/>
      <c r="AWP36"/>
      <c r="AWQ36"/>
      <c r="AWR36"/>
      <c r="AWS36"/>
      <c r="AWT36"/>
      <c r="AWU36"/>
      <c r="AWV36"/>
      <c r="AWW36"/>
      <c r="AWX36"/>
      <c r="AWY36"/>
      <c r="AWZ36"/>
      <c r="AXA36"/>
      <c r="AXB36"/>
      <c r="AXC36"/>
      <c r="AXD36"/>
      <c r="AXE36"/>
      <c r="AXF36"/>
      <c r="AXG36"/>
      <c r="AXH36"/>
      <c r="AXI36"/>
      <c r="AXJ36"/>
      <c r="AXK36"/>
      <c r="AXL36"/>
      <c r="AXM36"/>
      <c r="AXN36"/>
      <c r="AXO36"/>
      <c r="AXP36"/>
      <c r="AXQ36"/>
      <c r="AXR36"/>
      <c r="AXS36"/>
      <c r="AXT36"/>
      <c r="AXU36"/>
      <c r="AXV36"/>
      <c r="AXW36"/>
      <c r="AXX36"/>
      <c r="AXY36"/>
      <c r="AXZ36"/>
      <c r="AYA36"/>
      <c r="AYB36"/>
      <c r="AYC36"/>
      <c r="AYD36"/>
      <c r="AYE36"/>
      <c r="AYF36"/>
      <c r="AYG36"/>
      <c r="AYH36"/>
      <c r="AYI36"/>
      <c r="AYJ36"/>
      <c r="AYK36"/>
      <c r="AYL36"/>
      <c r="AYM36"/>
      <c r="AYN36"/>
      <c r="AYO36"/>
      <c r="AYP36"/>
      <c r="AYQ36"/>
      <c r="AYR36"/>
      <c r="AYS36"/>
      <c r="AYT36"/>
      <c r="AYU36"/>
      <c r="AYV36"/>
      <c r="AYW36"/>
      <c r="AYX36"/>
      <c r="AYY36"/>
      <c r="AYZ36"/>
      <c r="AZA36"/>
      <c r="AZB36"/>
      <c r="AZC36"/>
      <c r="AZD36"/>
      <c r="AZE36"/>
      <c r="AZF36"/>
      <c r="AZG36"/>
      <c r="AZH36"/>
      <c r="AZI36"/>
      <c r="AZJ36"/>
      <c r="AZK36"/>
      <c r="AZL36"/>
      <c r="AZM36"/>
      <c r="AZN36"/>
      <c r="AZO36"/>
      <c r="AZP36"/>
      <c r="AZQ36"/>
      <c r="AZR36"/>
      <c r="AZS36"/>
      <c r="AZT36"/>
      <c r="AZU36"/>
      <c r="AZV36"/>
      <c r="AZW36"/>
      <c r="AZX36"/>
      <c r="AZY36"/>
      <c r="AZZ36"/>
      <c r="BAA36"/>
      <c r="BAB36"/>
      <c r="BAC36"/>
      <c r="BAD36"/>
      <c r="BAE36"/>
      <c r="BAF36"/>
      <c r="BAG36"/>
      <c r="BAH36"/>
      <c r="BAI36"/>
      <c r="BAJ36"/>
      <c r="BAK36"/>
      <c r="BAL36"/>
      <c r="BAM36"/>
      <c r="BAN36"/>
      <c r="BAO36"/>
      <c r="BAP36"/>
      <c r="BAQ36"/>
      <c r="BAR36"/>
      <c r="BAS36"/>
      <c r="BAT36"/>
      <c r="BAU36"/>
      <c r="BAV36"/>
      <c r="BAW36"/>
      <c r="BAX36"/>
      <c r="BAY36"/>
      <c r="BAZ36"/>
      <c r="BBA36"/>
      <c r="BBB36"/>
      <c r="BBC36"/>
      <c r="BBD36"/>
      <c r="BBE36"/>
      <c r="BBF36"/>
      <c r="BBG36"/>
      <c r="BBH36"/>
      <c r="BBI36"/>
      <c r="BBJ36"/>
      <c r="BBK36"/>
      <c r="BBL36"/>
      <c r="BBM36"/>
      <c r="BBN36"/>
      <c r="BBO36"/>
      <c r="BBP36"/>
      <c r="BBQ36"/>
      <c r="BBR36"/>
      <c r="BBS36"/>
      <c r="BBT36"/>
      <c r="BBU36"/>
      <c r="BBV36"/>
      <c r="BBW36"/>
      <c r="BBX36"/>
      <c r="BBY36"/>
      <c r="BBZ36"/>
      <c r="BCA36"/>
      <c r="BCB36"/>
      <c r="BCC36"/>
      <c r="BCD36"/>
      <c r="BCE36"/>
      <c r="BCF36"/>
      <c r="BCG36"/>
      <c r="BCH36"/>
      <c r="BCI36"/>
      <c r="BCJ36"/>
      <c r="BCK36"/>
      <c r="BCL36"/>
      <c r="BCM36"/>
      <c r="BCN36"/>
      <c r="BCO36"/>
      <c r="BCP36"/>
      <c r="BCQ36"/>
      <c r="BCR36"/>
      <c r="BCS36"/>
      <c r="BCT36"/>
      <c r="BCU36"/>
      <c r="BCV36"/>
      <c r="BCW36"/>
      <c r="BCX36"/>
      <c r="BCY36"/>
      <c r="BCZ36"/>
      <c r="BDA36"/>
      <c r="BDB36"/>
      <c r="BDC36"/>
      <c r="BDD36"/>
      <c r="BDE36"/>
      <c r="BDF36"/>
      <c r="BDG36"/>
      <c r="BDH36"/>
      <c r="BDI36"/>
      <c r="BDJ36"/>
      <c r="BDK36"/>
      <c r="BDL36"/>
      <c r="BDM36"/>
      <c r="BDN36"/>
      <c r="BDO36"/>
      <c r="BDP36"/>
      <c r="BDQ36"/>
      <c r="BDR36"/>
      <c r="BDS36"/>
      <c r="BDT36"/>
      <c r="BDU36"/>
      <c r="BDV36"/>
      <c r="BDW36"/>
      <c r="BDX36"/>
      <c r="BDY36"/>
      <c r="BDZ36"/>
      <c r="BEA36"/>
      <c r="BEB36"/>
      <c r="BEC36"/>
      <c r="BED36"/>
      <c r="BEE36"/>
      <c r="BEF36"/>
      <c r="BEG36"/>
      <c r="BEH36"/>
      <c r="BEI36"/>
      <c r="BEJ36"/>
      <c r="BEK36"/>
      <c r="BEL36"/>
      <c r="BEM36"/>
      <c r="BEN36"/>
      <c r="BEO36"/>
      <c r="BEP36"/>
      <c r="BEQ36"/>
      <c r="BER36"/>
      <c r="BES36"/>
      <c r="BET36"/>
      <c r="BEU36"/>
      <c r="BEV36"/>
      <c r="BEW36"/>
      <c r="BEX36"/>
      <c r="BEY36"/>
      <c r="BEZ36"/>
      <c r="BFA36"/>
      <c r="BFB36"/>
      <c r="BFC36"/>
      <c r="BFD36"/>
      <c r="BFE36"/>
      <c r="BFF36"/>
      <c r="BFG36"/>
      <c r="BFH36"/>
      <c r="BFI36"/>
      <c r="BFJ36"/>
      <c r="BFK36"/>
      <c r="BFL36"/>
      <c r="BFM36"/>
      <c r="BFN36"/>
      <c r="BFO36"/>
      <c r="BFP36"/>
      <c r="BFQ36"/>
      <c r="BFR36"/>
      <c r="BFS36"/>
      <c r="BFT36"/>
      <c r="BFU36"/>
      <c r="BFV36"/>
      <c r="BFW36"/>
      <c r="BFX36"/>
      <c r="BFY36"/>
    </row>
    <row r="37" spans="1:1533" s="1" customFormat="1" ht="18.75" x14ac:dyDescent="0.3">
      <c r="A37" s="59"/>
      <c r="B37" s="192"/>
      <c r="C37" s="148" t="s">
        <v>61</v>
      </c>
      <c r="D37" s="149"/>
      <c r="E37" s="62"/>
      <c r="F37" s="59"/>
      <c r="G37" s="59"/>
      <c r="H37" s="59"/>
      <c r="I37" s="59"/>
      <c r="J37" s="84">
        <v>31</v>
      </c>
      <c r="K37" s="85">
        <v>863.44472088768634</v>
      </c>
      <c r="L37" s="86">
        <v>207.91882787260587</v>
      </c>
      <c r="M37" s="86">
        <v>55.366088379640097</v>
      </c>
      <c r="N37" s="86">
        <v>1959.2285111798044</v>
      </c>
      <c r="O37" s="85">
        <v>0</v>
      </c>
      <c r="P37" s="85">
        <v>27.879496169946542</v>
      </c>
      <c r="Q37" s="87">
        <v>26.020712479115794</v>
      </c>
      <c r="R37" s="87">
        <v>392.45191450635741</v>
      </c>
      <c r="S37" s="87">
        <v>14.121884239747068</v>
      </c>
      <c r="T37" s="88">
        <v>576.51693889276601</v>
      </c>
      <c r="U37" s="88">
        <v>444.25020212530922</v>
      </c>
      <c r="V37" s="88">
        <v>106.83714393507695</v>
      </c>
      <c r="W37" s="88">
        <v>17.617824074715863</v>
      </c>
      <c r="X37" s="88">
        <v>7.8117687576640185</v>
      </c>
      <c r="Y37" s="88">
        <v>576.60490937274926</v>
      </c>
      <c r="Z37" s="88">
        <v>444.25020212530922</v>
      </c>
      <c r="AA37" s="88">
        <v>106.83714393507695</v>
      </c>
      <c r="AB37" s="88">
        <v>17.697326845470617</v>
      </c>
      <c r="AC37" s="88">
        <v>7.8202364668925188</v>
      </c>
      <c r="AD37" s="59"/>
      <c r="AE37"/>
      <c r="AF37"/>
      <c r="AG37"/>
      <c r="AH37"/>
      <c r="AI37"/>
      <c r="AJ37"/>
      <c r="AK37"/>
      <c r="AL37"/>
      <c r="AM37"/>
      <c r="AN37"/>
      <c r="AO37"/>
      <c r="AP37"/>
      <c r="AQ37"/>
      <c r="AR37"/>
      <c r="AS37">
        <v>14</v>
      </c>
      <c r="AT37">
        <v>987.3385680519707</v>
      </c>
      <c r="AU37">
        <v>16.896333318093518</v>
      </c>
      <c r="AV37">
        <v>22.138129324740003</v>
      </c>
      <c r="AW37">
        <v>9.0520009243614883</v>
      </c>
      <c r="AX37">
        <v>84.830696982625483</v>
      </c>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c r="AML37"/>
      <c r="AMM37"/>
      <c r="AMN37"/>
      <c r="AMO37"/>
      <c r="AMP37"/>
      <c r="AMQ37"/>
      <c r="AMR37"/>
      <c r="AMS37"/>
      <c r="AMT37"/>
      <c r="AMU37"/>
      <c r="AMV37"/>
      <c r="AMW37"/>
      <c r="AMX37"/>
      <c r="AMY37"/>
      <c r="AMZ37"/>
      <c r="ANA37"/>
      <c r="ANB37"/>
      <c r="ANC37"/>
      <c r="AND37"/>
      <c r="ANE37"/>
      <c r="ANF37"/>
      <c r="ANG37"/>
      <c r="ANH37"/>
      <c r="ANI37"/>
      <c r="ANJ37"/>
      <c r="ANK37"/>
      <c r="ANL37"/>
      <c r="ANM37"/>
      <c r="ANN37"/>
      <c r="ANO37"/>
      <c r="ANP37"/>
      <c r="ANQ37"/>
      <c r="ANR37"/>
      <c r="ANS37"/>
      <c r="ANT37"/>
      <c r="ANU37"/>
      <c r="ANV37"/>
      <c r="ANW37"/>
      <c r="ANX37"/>
      <c r="ANY37"/>
      <c r="ANZ37"/>
      <c r="AOA37"/>
      <c r="AOB37"/>
      <c r="AOC37"/>
      <c r="AOD37"/>
      <c r="AOE37"/>
      <c r="AOF37"/>
      <c r="AOG37"/>
      <c r="AOH37"/>
      <c r="AOI37"/>
      <c r="AOJ37"/>
      <c r="AOK37"/>
      <c r="AOL37"/>
      <c r="AOM37"/>
      <c r="AON37"/>
      <c r="AOO37"/>
      <c r="AOP37"/>
      <c r="AOQ37"/>
      <c r="AOR37"/>
      <c r="AOS37"/>
      <c r="AOT37"/>
      <c r="AOU37"/>
      <c r="AOV37"/>
      <c r="AOW37"/>
      <c r="AOX37"/>
      <c r="AOY37"/>
      <c r="AOZ37"/>
      <c r="APA37"/>
      <c r="APB37"/>
      <c r="APC37"/>
      <c r="APD37"/>
      <c r="APE37"/>
      <c r="APF37"/>
      <c r="APG37"/>
      <c r="APH37"/>
      <c r="API37"/>
      <c r="APJ37"/>
      <c r="APK37"/>
      <c r="APL37"/>
      <c r="APM37"/>
      <c r="APN37"/>
      <c r="APO37"/>
      <c r="APP37"/>
      <c r="APQ37"/>
      <c r="APR37"/>
      <c r="APS37"/>
      <c r="APT37"/>
      <c r="APU37"/>
      <c r="APV37"/>
      <c r="APW37"/>
      <c r="APX37"/>
      <c r="APY37"/>
      <c r="APZ37"/>
      <c r="AQA37"/>
      <c r="AQB37"/>
      <c r="AQC37"/>
      <c r="AQD37"/>
      <c r="AQE37"/>
      <c r="AQF37"/>
      <c r="AQG37"/>
      <c r="AQH37"/>
      <c r="AQI37"/>
      <c r="AQJ37"/>
      <c r="AQK37"/>
      <c r="AQL37"/>
      <c r="AQM37"/>
      <c r="AQN37"/>
      <c r="AQO37"/>
      <c r="AQP37"/>
      <c r="AQQ37"/>
      <c r="AQR37"/>
      <c r="AQS37"/>
      <c r="AQT37"/>
      <c r="AQU37"/>
      <c r="AQV37"/>
      <c r="AQW37"/>
      <c r="AQX37"/>
      <c r="AQY37"/>
      <c r="AQZ37"/>
      <c r="ARA37"/>
      <c r="ARB37"/>
      <c r="ARC37"/>
      <c r="ARD37"/>
      <c r="ARE37"/>
      <c r="ARF37"/>
      <c r="ARG37"/>
      <c r="ARH37"/>
      <c r="ARI37"/>
      <c r="ARJ37"/>
      <c r="ARK37"/>
      <c r="ARL37"/>
      <c r="ARM37"/>
      <c r="ARN37"/>
      <c r="ARO37"/>
      <c r="ARP37"/>
      <c r="ARQ37"/>
      <c r="ARR37"/>
      <c r="ARS37"/>
      <c r="ART37"/>
      <c r="ARU37"/>
      <c r="ARV37"/>
      <c r="ARW37"/>
      <c r="ARX37"/>
      <c r="ARY37"/>
      <c r="ARZ37"/>
      <c r="ASA37"/>
      <c r="ASB37"/>
      <c r="ASC37"/>
      <c r="ASD37"/>
      <c r="ASE37"/>
      <c r="ASF37"/>
      <c r="ASG37"/>
      <c r="ASH37"/>
      <c r="ASI37"/>
      <c r="ASJ37"/>
      <c r="ASK37"/>
      <c r="ASL37"/>
      <c r="ASM37"/>
      <c r="ASN37"/>
      <c r="ASO37"/>
      <c r="ASP37"/>
      <c r="ASQ37"/>
      <c r="ASR37"/>
      <c r="ASS37"/>
      <c r="AST37"/>
      <c r="ASU37"/>
      <c r="ASV37"/>
      <c r="ASW37"/>
      <c r="ASX37"/>
      <c r="ASY37"/>
      <c r="ASZ37"/>
      <c r="ATA37"/>
      <c r="ATB37"/>
      <c r="ATC37"/>
      <c r="ATD37"/>
      <c r="ATE37"/>
      <c r="ATF37"/>
      <c r="ATG37"/>
      <c r="ATH37"/>
      <c r="ATI37"/>
      <c r="ATJ37"/>
      <c r="ATK37"/>
      <c r="ATL37"/>
      <c r="ATM37"/>
      <c r="ATN37"/>
      <c r="ATO37"/>
      <c r="ATP37"/>
      <c r="ATQ37"/>
      <c r="ATR37"/>
      <c r="ATS37"/>
      <c r="ATT37"/>
      <c r="ATU37"/>
      <c r="ATV37"/>
      <c r="ATW37"/>
      <c r="ATX37"/>
      <c r="ATY37"/>
      <c r="ATZ37"/>
      <c r="AUA37"/>
      <c r="AUB37"/>
      <c r="AUC37"/>
      <c r="AUD37"/>
      <c r="AUE37"/>
      <c r="AUF37"/>
      <c r="AUG37"/>
      <c r="AUH37"/>
      <c r="AUI37"/>
      <c r="AUJ37"/>
      <c r="AUK37"/>
      <c r="AUL37"/>
      <c r="AUM37"/>
      <c r="AUN37"/>
      <c r="AUO37"/>
      <c r="AUP37"/>
      <c r="AUQ37"/>
      <c r="AUR37"/>
      <c r="AUS37"/>
      <c r="AUT37"/>
      <c r="AUU37"/>
      <c r="AUV37"/>
      <c r="AUW37"/>
      <c r="AUX37"/>
      <c r="AUY37"/>
      <c r="AUZ37"/>
      <c r="AVA37"/>
      <c r="AVB37"/>
      <c r="AVC37"/>
      <c r="AVD37"/>
      <c r="AVE37"/>
      <c r="AVF37"/>
      <c r="AVG37"/>
      <c r="AVH37"/>
      <c r="AVI37"/>
      <c r="AVJ37"/>
      <c r="AVK37"/>
      <c r="AVL37"/>
      <c r="AVM37"/>
      <c r="AVN37"/>
      <c r="AVO37"/>
      <c r="AVP37"/>
      <c r="AVQ37"/>
      <c r="AVR37"/>
      <c r="AVS37"/>
      <c r="AVT37"/>
      <c r="AVU37"/>
      <c r="AVV37"/>
      <c r="AVW37"/>
      <c r="AVX37"/>
      <c r="AVY37"/>
      <c r="AVZ37"/>
      <c r="AWA37"/>
      <c r="AWB37"/>
      <c r="AWC37"/>
      <c r="AWD37"/>
      <c r="AWE37"/>
      <c r="AWF37"/>
      <c r="AWG37"/>
      <c r="AWH37"/>
      <c r="AWI37"/>
      <c r="AWJ37"/>
      <c r="AWK37"/>
      <c r="AWL37"/>
      <c r="AWM37"/>
      <c r="AWN37"/>
      <c r="AWO37"/>
      <c r="AWP37"/>
      <c r="AWQ37"/>
      <c r="AWR37"/>
      <c r="AWS37"/>
      <c r="AWT37"/>
      <c r="AWU37"/>
      <c r="AWV37"/>
      <c r="AWW37"/>
      <c r="AWX37"/>
      <c r="AWY37"/>
      <c r="AWZ37"/>
      <c r="AXA37"/>
      <c r="AXB37"/>
      <c r="AXC37"/>
      <c r="AXD37"/>
      <c r="AXE37"/>
      <c r="AXF37"/>
      <c r="AXG37"/>
      <c r="AXH37"/>
      <c r="AXI37"/>
      <c r="AXJ37"/>
      <c r="AXK37"/>
      <c r="AXL37"/>
      <c r="AXM37"/>
      <c r="AXN37"/>
      <c r="AXO37"/>
      <c r="AXP37"/>
      <c r="AXQ37"/>
      <c r="AXR37"/>
      <c r="AXS37"/>
      <c r="AXT37"/>
      <c r="AXU37"/>
      <c r="AXV37"/>
      <c r="AXW37"/>
      <c r="AXX37"/>
      <c r="AXY37"/>
      <c r="AXZ37"/>
      <c r="AYA37"/>
      <c r="AYB37"/>
      <c r="AYC37"/>
      <c r="AYD37"/>
      <c r="AYE37"/>
      <c r="AYF37"/>
      <c r="AYG37"/>
      <c r="AYH37"/>
      <c r="AYI37"/>
      <c r="AYJ37"/>
      <c r="AYK37"/>
      <c r="AYL37"/>
      <c r="AYM37"/>
      <c r="AYN37"/>
      <c r="AYO37"/>
      <c r="AYP37"/>
      <c r="AYQ37"/>
      <c r="AYR37"/>
      <c r="AYS37"/>
      <c r="AYT37"/>
      <c r="AYU37"/>
      <c r="AYV37"/>
      <c r="AYW37"/>
      <c r="AYX37"/>
      <c r="AYY37"/>
      <c r="AYZ37"/>
      <c r="AZA37"/>
      <c r="AZB37"/>
      <c r="AZC37"/>
      <c r="AZD37"/>
      <c r="AZE37"/>
      <c r="AZF37"/>
      <c r="AZG37"/>
      <c r="AZH37"/>
      <c r="AZI37"/>
      <c r="AZJ37"/>
      <c r="AZK37"/>
      <c r="AZL37"/>
      <c r="AZM37"/>
      <c r="AZN37"/>
      <c r="AZO37"/>
      <c r="AZP37"/>
      <c r="AZQ37"/>
      <c r="AZR37"/>
      <c r="AZS37"/>
      <c r="AZT37"/>
      <c r="AZU37"/>
      <c r="AZV37"/>
      <c r="AZW37"/>
      <c r="AZX37"/>
      <c r="AZY37"/>
      <c r="AZZ37"/>
      <c r="BAA37"/>
      <c r="BAB37"/>
      <c r="BAC37"/>
      <c r="BAD37"/>
      <c r="BAE37"/>
      <c r="BAF37"/>
      <c r="BAG37"/>
      <c r="BAH37"/>
      <c r="BAI37"/>
      <c r="BAJ37"/>
      <c r="BAK37"/>
      <c r="BAL37"/>
      <c r="BAM37"/>
      <c r="BAN37"/>
      <c r="BAO37"/>
      <c r="BAP37"/>
      <c r="BAQ37"/>
      <c r="BAR37"/>
      <c r="BAS37"/>
      <c r="BAT37"/>
      <c r="BAU37"/>
      <c r="BAV37"/>
      <c r="BAW37"/>
      <c r="BAX37"/>
      <c r="BAY37"/>
      <c r="BAZ37"/>
      <c r="BBA37"/>
      <c r="BBB37"/>
      <c r="BBC37"/>
      <c r="BBD37"/>
      <c r="BBE37"/>
      <c r="BBF37"/>
      <c r="BBG37"/>
      <c r="BBH37"/>
      <c r="BBI37"/>
      <c r="BBJ37"/>
      <c r="BBK37"/>
      <c r="BBL37"/>
      <c r="BBM37"/>
      <c r="BBN37"/>
      <c r="BBO37"/>
      <c r="BBP37"/>
      <c r="BBQ37"/>
      <c r="BBR37"/>
      <c r="BBS37"/>
      <c r="BBT37"/>
      <c r="BBU37"/>
      <c r="BBV37"/>
      <c r="BBW37"/>
      <c r="BBX37"/>
      <c r="BBY37"/>
      <c r="BBZ37"/>
      <c r="BCA37"/>
      <c r="BCB37"/>
      <c r="BCC37"/>
      <c r="BCD37"/>
      <c r="BCE37"/>
      <c r="BCF37"/>
      <c r="BCG37"/>
      <c r="BCH37"/>
      <c r="BCI37"/>
      <c r="BCJ37"/>
      <c r="BCK37"/>
      <c r="BCL37"/>
      <c r="BCM37"/>
      <c r="BCN37"/>
      <c r="BCO37"/>
      <c r="BCP37"/>
      <c r="BCQ37"/>
      <c r="BCR37"/>
      <c r="BCS37"/>
      <c r="BCT37"/>
      <c r="BCU37"/>
      <c r="BCV37"/>
      <c r="BCW37"/>
      <c r="BCX37"/>
      <c r="BCY37"/>
      <c r="BCZ37"/>
      <c r="BDA37"/>
      <c r="BDB37"/>
      <c r="BDC37"/>
      <c r="BDD37"/>
      <c r="BDE37"/>
      <c r="BDF37"/>
      <c r="BDG37"/>
      <c r="BDH37"/>
      <c r="BDI37"/>
      <c r="BDJ37"/>
      <c r="BDK37"/>
      <c r="BDL37"/>
      <c r="BDM37"/>
      <c r="BDN37"/>
      <c r="BDO37"/>
      <c r="BDP37"/>
      <c r="BDQ37"/>
      <c r="BDR37"/>
      <c r="BDS37"/>
      <c r="BDT37"/>
      <c r="BDU37"/>
      <c r="BDV37"/>
      <c r="BDW37"/>
      <c r="BDX37"/>
      <c r="BDY37"/>
      <c r="BDZ37"/>
      <c r="BEA37"/>
      <c r="BEB37"/>
      <c r="BEC37"/>
      <c r="BED37"/>
      <c r="BEE37"/>
      <c r="BEF37"/>
      <c r="BEG37"/>
      <c r="BEH37"/>
      <c r="BEI37"/>
      <c r="BEJ37"/>
      <c r="BEK37"/>
      <c r="BEL37"/>
      <c r="BEM37"/>
      <c r="BEN37"/>
      <c r="BEO37"/>
      <c r="BEP37"/>
      <c r="BEQ37"/>
      <c r="BER37"/>
      <c r="BES37"/>
      <c r="BET37"/>
      <c r="BEU37"/>
      <c r="BEV37"/>
      <c r="BEW37"/>
      <c r="BEX37"/>
      <c r="BEY37"/>
      <c r="BEZ37"/>
      <c r="BFA37"/>
      <c r="BFB37"/>
      <c r="BFC37"/>
      <c r="BFD37"/>
      <c r="BFE37"/>
      <c r="BFF37"/>
      <c r="BFG37"/>
      <c r="BFH37"/>
      <c r="BFI37"/>
      <c r="BFJ37"/>
      <c r="BFK37"/>
      <c r="BFL37"/>
      <c r="BFM37"/>
      <c r="BFN37"/>
      <c r="BFO37"/>
      <c r="BFP37"/>
      <c r="BFQ37"/>
      <c r="BFR37"/>
      <c r="BFS37"/>
      <c r="BFT37"/>
      <c r="BFU37"/>
      <c r="BFV37"/>
      <c r="BFW37"/>
      <c r="BFX37"/>
      <c r="BFY37"/>
    </row>
    <row r="38" spans="1:1533" s="1" customFormat="1" ht="18.75" x14ac:dyDescent="0.3">
      <c r="A38" s="59"/>
      <c r="B38" s="192"/>
      <c r="C38" s="148" t="s">
        <v>62</v>
      </c>
      <c r="D38" s="149"/>
      <c r="E38" s="62">
        <v>38.458443634157099</v>
      </c>
      <c r="F38" s="59"/>
      <c r="G38" s="59"/>
      <c r="H38" s="59"/>
      <c r="I38" s="59"/>
      <c r="J38" s="84">
        <v>32</v>
      </c>
      <c r="K38" s="85">
        <v>847.35850181968692</v>
      </c>
      <c r="L38" s="86">
        <v>209.9107076525124</v>
      </c>
      <c r="M38" s="86">
        <v>56.156224628953822</v>
      </c>
      <c r="N38" s="86">
        <v>2013.7789005678778</v>
      </c>
      <c r="O38" s="85">
        <v>0</v>
      </c>
      <c r="P38" s="86">
        <v>28.425134789638527</v>
      </c>
      <c r="Q38" s="87">
        <v>26.53624293777829</v>
      </c>
      <c r="R38" s="87">
        <v>393.63418956679811</v>
      </c>
      <c r="S38" s="87">
        <v>14.432412717964304</v>
      </c>
      <c r="T38" s="88">
        <v>591.95424955523288</v>
      </c>
      <c r="U38" s="88">
        <v>455.8622926714711</v>
      </c>
      <c r="V38" s="88">
        <v>110.08573135033976</v>
      </c>
      <c r="W38" s="88">
        <v>18.379696166588346</v>
      </c>
      <c r="X38" s="88">
        <v>7.6265293668337222</v>
      </c>
      <c r="Y38" s="88">
        <v>592.02369331891202</v>
      </c>
      <c r="Z38" s="88">
        <v>455.8622926714711</v>
      </c>
      <c r="AA38" s="88">
        <v>110.08573135033976</v>
      </c>
      <c r="AB38" s="88">
        <v>18.442647373499462</v>
      </c>
      <c r="AC38" s="88">
        <v>7.6330219236016799</v>
      </c>
      <c r="AD38" s="59"/>
      <c r="AE38"/>
      <c r="AF38"/>
      <c r="AG38"/>
      <c r="AH38"/>
      <c r="AI38"/>
      <c r="AJ38"/>
      <c r="AK38"/>
      <c r="AL38"/>
      <c r="AM38"/>
      <c r="AN38"/>
      <c r="AO38"/>
      <c r="AP38"/>
      <c r="AQ38"/>
      <c r="AR38"/>
      <c r="AS38">
        <v>15</v>
      </c>
      <c r="AT38">
        <v>500</v>
      </c>
      <c r="AU38">
        <v>20.649069047025957</v>
      </c>
      <c r="AV38">
        <v>16.744062587168052</v>
      </c>
      <c r="AW38">
        <v>9.8940424581952158</v>
      </c>
      <c r="AX38">
        <v>68.684292425058032</v>
      </c>
      <c r="AY38">
        <v>983.13810559367789</v>
      </c>
      <c r="AZ38">
        <v>18.488829663309883</v>
      </c>
      <c r="BA38">
        <v>108.27291847249167</v>
      </c>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c r="AML38"/>
      <c r="AMM38"/>
      <c r="AMN38"/>
      <c r="AMO38"/>
      <c r="AMP38"/>
      <c r="AMQ38"/>
      <c r="AMR38"/>
      <c r="AMS38"/>
      <c r="AMT38"/>
      <c r="AMU38"/>
      <c r="AMV38"/>
      <c r="AMW38"/>
      <c r="AMX38"/>
      <c r="AMY38"/>
      <c r="AMZ38"/>
      <c r="ANA38"/>
      <c r="ANB38"/>
      <c r="ANC38"/>
      <c r="AND38"/>
      <c r="ANE38"/>
      <c r="ANF38"/>
      <c r="ANG38"/>
      <c r="ANH38"/>
      <c r="ANI38"/>
      <c r="ANJ38"/>
      <c r="ANK38"/>
      <c r="ANL38"/>
      <c r="ANM38"/>
      <c r="ANN38"/>
      <c r="ANO38"/>
      <c r="ANP38"/>
      <c r="ANQ38"/>
      <c r="ANR38"/>
      <c r="ANS38"/>
      <c r="ANT38"/>
      <c r="ANU38"/>
      <c r="ANV38"/>
      <c r="ANW38"/>
      <c r="ANX38"/>
      <c r="ANY38"/>
      <c r="ANZ38"/>
      <c r="AOA38"/>
      <c r="AOB38"/>
      <c r="AOC38"/>
      <c r="AOD38"/>
      <c r="AOE38"/>
      <c r="AOF38"/>
      <c r="AOG38"/>
      <c r="AOH38"/>
      <c r="AOI38"/>
      <c r="AOJ38"/>
      <c r="AOK38"/>
      <c r="AOL38"/>
      <c r="AOM38"/>
      <c r="AON38"/>
      <c r="AOO38"/>
      <c r="AOP38"/>
      <c r="AOQ38"/>
      <c r="AOR38"/>
      <c r="AOS38"/>
      <c r="AOT38"/>
      <c r="AOU38"/>
      <c r="AOV38"/>
      <c r="AOW38"/>
      <c r="AOX38"/>
      <c r="AOY38"/>
      <c r="AOZ38"/>
      <c r="APA38"/>
      <c r="APB38"/>
      <c r="APC38"/>
      <c r="APD38"/>
      <c r="APE38"/>
      <c r="APF38"/>
      <c r="APG38"/>
      <c r="APH38"/>
      <c r="API38"/>
      <c r="APJ38"/>
      <c r="APK38"/>
      <c r="APL38"/>
      <c r="APM38"/>
      <c r="APN38"/>
      <c r="APO38"/>
      <c r="APP38"/>
      <c r="APQ38"/>
      <c r="APR38"/>
      <c r="APS38"/>
      <c r="APT38"/>
      <c r="APU38"/>
      <c r="APV38"/>
      <c r="APW38"/>
      <c r="APX38"/>
      <c r="APY38"/>
      <c r="APZ38"/>
      <c r="AQA38"/>
      <c r="AQB38"/>
      <c r="AQC38"/>
      <c r="AQD38"/>
      <c r="AQE38"/>
      <c r="AQF38"/>
      <c r="AQG38"/>
      <c r="AQH38"/>
      <c r="AQI38"/>
      <c r="AQJ38"/>
      <c r="AQK38"/>
      <c r="AQL38"/>
      <c r="AQM38"/>
      <c r="AQN38"/>
      <c r="AQO38"/>
      <c r="AQP38"/>
      <c r="AQQ38"/>
      <c r="AQR38"/>
      <c r="AQS38"/>
      <c r="AQT38"/>
      <c r="AQU38"/>
      <c r="AQV38"/>
      <c r="AQW38"/>
      <c r="AQX38"/>
      <c r="AQY38"/>
      <c r="AQZ38"/>
      <c r="ARA38"/>
      <c r="ARB38"/>
      <c r="ARC38"/>
      <c r="ARD38"/>
      <c r="ARE38"/>
      <c r="ARF38"/>
      <c r="ARG38"/>
      <c r="ARH38"/>
      <c r="ARI38"/>
      <c r="ARJ38"/>
      <c r="ARK38"/>
      <c r="ARL38"/>
      <c r="ARM38"/>
      <c r="ARN38"/>
      <c r="ARO38"/>
      <c r="ARP38"/>
      <c r="ARQ38"/>
      <c r="ARR38"/>
      <c r="ARS38"/>
      <c r="ART38"/>
      <c r="ARU38"/>
      <c r="ARV38"/>
      <c r="ARW38"/>
      <c r="ARX38"/>
      <c r="ARY38"/>
      <c r="ARZ38"/>
      <c r="ASA38"/>
      <c r="ASB38"/>
      <c r="ASC38"/>
      <c r="ASD38"/>
      <c r="ASE38"/>
      <c r="ASF38"/>
      <c r="ASG38"/>
      <c r="ASH38"/>
      <c r="ASI38"/>
      <c r="ASJ38"/>
      <c r="ASK38"/>
      <c r="ASL38"/>
      <c r="ASM38"/>
      <c r="ASN38"/>
      <c r="ASO38"/>
      <c r="ASP38"/>
      <c r="ASQ38"/>
      <c r="ASR38"/>
      <c r="ASS38"/>
      <c r="AST38"/>
      <c r="ASU38"/>
      <c r="ASV38"/>
      <c r="ASW38"/>
      <c r="ASX38"/>
      <c r="ASY38"/>
      <c r="ASZ38"/>
      <c r="ATA38"/>
      <c r="ATB38"/>
      <c r="ATC38"/>
      <c r="ATD38"/>
      <c r="ATE38"/>
      <c r="ATF38"/>
      <c r="ATG38"/>
      <c r="ATH38"/>
      <c r="ATI38"/>
      <c r="ATJ38"/>
      <c r="ATK38"/>
      <c r="ATL38"/>
      <c r="ATM38"/>
      <c r="ATN38"/>
      <c r="ATO38"/>
      <c r="ATP38"/>
      <c r="ATQ38"/>
      <c r="ATR38"/>
      <c r="ATS38"/>
      <c r="ATT38"/>
      <c r="ATU38"/>
      <c r="ATV38"/>
      <c r="ATW38"/>
      <c r="ATX38"/>
      <c r="ATY38"/>
      <c r="ATZ38"/>
      <c r="AUA38"/>
      <c r="AUB38"/>
      <c r="AUC38"/>
      <c r="AUD38"/>
      <c r="AUE38"/>
      <c r="AUF38"/>
      <c r="AUG38"/>
      <c r="AUH38"/>
      <c r="AUI38"/>
      <c r="AUJ38"/>
      <c r="AUK38"/>
      <c r="AUL38"/>
      <c r="AUM38"/>
      <c r="AUN38"/>
      <c r="AUO38"/>
      <c r="AUP38"/>
      <c r="AUQ38"/>
      <c r="AUR38"/>
      <c r="AUS38"/>
      <c r="AUT38"/>
      <c r="AUU38"/>
      <c r="AUV38"/>
      <c r="AUW38"/>
      <c r="AUX38"/>
      <c r="AUY38"/>
      <c r="AUZ38"/>
      <c r="AVA38"/>
      <c r="AVB38"/>
      <c r="AVC38"/>
      <c r="AVD38"/>
      <c r="AVE38"/>
      <c r="AVF38"/>
      <c r="AVG38"/>
      <c r="AVH38"/>
      <c r="AVI38"/>
      <c r="AVJ38"/>
      <c r="AVK38"/>
      <c r="AVL38"/>
      <c r="AVM38"/>
      <c r="AVN38"/>
      <c r="AVO38"/>
      <c r="AVP38"/>
      <c r="AVQ38"/>
      <c r="AVR38"/>
      <c r="AVS38"/>
      <c r="AVT38"/>
      <c r="AVU38"/>
      <c r="AVV38"/>
      <c r="AVW38"/>
      <c r="AVX38"/>
      <c r="AVY38"/>
      <c r="AVZ38"/>
      <c r="AWA38"/>
      <c r="AWB38"/>
      <c r="AWC38"/>
      <c r="AWD38"/>
      <c r="AWE38"/>
      <c r="AWF38"/>
      <c r="AWG38"/>
      <c r="AWH38"/>
      <c r="AWI38"/>
      <c r="AWJ38"/>
      <c r="AWK38"/>
      <c r="AWL38"/>
      <c r="AWM38"/>
      <c r="AWN38"/>
      <c r="AWO38"/>
      <c r="AWP38"/>
      <c r="AWQ38"/>
      <c r="AWR38"/>
      <c r="AWS38"/>
      <c r="AWT38"/>
      <c r="AWU38"/>
      <c r="AWV38"/>
      <c r="AWW38"/>
      <c r="AWX38"/>
      <c r="AWY38"/>
      <c r="AWZ38"/>
      <c r="AXA38"/>
      <c r="AXB38"/>
      <c r="AXC38"/>
      <c r="AXD38"/>
      <c r="AXE38"/>
      <c r="AXF38"/>
      <c r="AXG38"/>
      <c r="AXH38"/>
      <c r="AXI38"/>
      <c r="AXJ38"/>
      <c r="AXK38"/>
      <c r="AXL38"/>
      <c r="AXM38"/>
      <c r="AXN38"/>
      <c r="AXO38"/>
      <c r="AXP38"/>
      <c r="AXQ38"/>
      <c r="AXR38"/>
      <c r="AXS38"/>
      <c r="AXT38"/>
      <c r="AXU38"/>
      <c r="AXV38"/>
      <c r="AXW38"/>
      <c r="AXX38"/>
      <c r="AXY38"/>
      <c r="AXZ38"/>
      <c r="AYA38"/>
      <c r="AYB38"/>
      <c r="AYC38"/>
      <c r="AYD38"/>
      <c r="AYE38"/>
      <c r="AYF38"/>
      <c r="AYG38"/>
      <c r="AYH38"/>
      <c r="AYI38"/>
      <c r="AYJ38"/>
      <c r="AYK38"/>
      <c r="AYL38"/>
      <c r="AYM38"/>
      <c r="AYN38"/>
      <c r="AYO38"/>
      <c r="AYP38"/>
      <c r="AYQ38"/>
      <c r="AYR38"/>
      <c r="AYS38"/>
      <c r="AYT38"/>
      <c r="AYU38"/>
      <c r="AYV38"/>
      <c r="AYW38"/>
      <c r="AYX38"/>
      <c r="AYY38"/>
      <c r="AYZ38"/>
      <c r="AZA38"/>
      <c r="AZB38"/>
      <c r="AZC38"/>
      <c r="AZD38"/>
      <c r="AZE38"/>
      <c r="AZF38"/>
      <c r="AZG38"/>
      <c r="AZH38"/>
      <c r="AZI38"/>
      <c r="AZJ38"/>
      <c r="AZK38"/>
      <c r="AZL38"/>
      <c r="AZM38"/>
      <c r="AZN38"/>
      <c r="AZO38"/>
      <c r="AZP38"/>
      <c r="AZQ38"/>
      <c r="AZR38"/>
      <c r="AZS38"/>
      <c r="AZT38"/>
      <c r="AZU38"/>
      <c r="AZV38"/>
      <c r="AZW38"/>
      <c r="AZX38"/>
      <c r="AZY38"/>
      <c r="AZZ38"/>
      <c r="BAA38"/>
      <c r="BAB38"/>
      <c r="BAC38"/>
      <c r="BAD38"/>
      <c r="BAE38"/>
      <c r="BAF38"/>
      <c r="BAG38"/>
      <c r="BAH38"/>
      <c r="BAI38"/>
      <c r="BAJ38"/>
      <c r="BAK38"/>
      <c r="BAL38"/>
      <c r="BAM38"/>
      <c r="BAN38"/>
      <c r="BAO38"/>
      <c r="BAP38"/>
      <c r="BAQ38"/>
      <c r="BAR38"/>
      <c r="BAS38"/>
      <c r="BAT38"/>
      <c r="BAU38"/>
      <c r="BAV38"/>
      <c r="BAW38"/>
      <c r="BAX38"/>
      <c r="BAY38"/>
      <c r="BAZ38"/>
      <c r="BBA38"/>
      <c r="BBB38"/>
      <c r="BBC38"/>
      <c r="BBD38"/>
      <c r="BBE38"/>
      <c r="BBF38"/>
      <c r="BBG38"/>
      <c r="BBH38"/>
      <c r="BBI38"/>
      <c r="BBJ38"/>
      <c r="BBK38"/>
      <c r="BBL38"/>
      <c r="BBM38"/>
      <c r="BBN38"/>
      <c r="BBO38"/>
      <c r="BBP38"/>
      <c r="BBQ38"/>
      <c r="BBR38"/>
      <c r="BBS38"/>
      <c r="BBT38"/>
      <c r="BBU38"/>
      <c r="BBV38"/>
      <c r="BBW38"/>
      <c r="BBX38"/>
      <c r="BBY38"/>
      <c r="BBZ38"/>
      <c r="BCA38"/>
      <c r="BCB38"/>
      <c r="BCC38"/>
      <c r="BCD38"/>
      <c r="BCE38"/>
      <c r="BCF38"/>
      <c r="BCG38"/>
      <c r="BCH38"/>
      <c r="BCI38"/>
      <c r="BCJ38"/>
      <c r="BCK38"/>
      <c r="BCL38"/>
      <c r="BCM38"/>
      <c r="BCN38"/>
      <c r="BCO38"/>
      <c r="BCP38"/>
      <c r="BCQ38"/>
      <c r="BCR38"/>
      <c r="BCS38"/>
      <c r="BCT38"/>
      <c r="BCU38"/>
      <c r="BCV38"/>
      <c r="BCW38"/>
      <c r="BCX38"/>
      <c r="BCY38"/>
      <c r="BCZ38"/>
      <c r="BDA38"/>
      <c r="BDB38"/>
      <c r="BDC38"/>
      <c r="BDD38"/>
      <c r="BDE38"/>
      <c r="BDF38"/>
      <c r="BDG38"/>
      <c r="BDH38"/>
      <c r="BDI38"/>
      <c r="BDJ38"/>
      <c r="BDK38"/>
      <c r="BDL38"/>
      <c r="BDM38"/>
      <c r="BDN38"/>
      <c r="BDO38"/>
      <c r="BDP38"/>
      <c r="BDQ38"/>
      <c r="BDR38"/>
      <c r="BDS38"/>
      <c r="BDT38"/>
      <c r="BDU38"/>
      <c r="BDV38"/>
      <c r="BDW38"/>
      <c r="BDX38"/>
      <c r="BDY38"/>
      <c r="BDZ38"/>
      <c r="BEA38"/>
      <c r="BEB38"/>
      <c r="BEC38"/>
      <c r="BED38"/>
      <c r="BEE38"/>
      <c r="BEF38"/>
      <c r="BEG38"/>
      <c r="BEH38"/>
      <c r="BEI38"/>
      <c r="BEJ38"/>
      <c r="BEK38"/>
      <c r="BEL38"/>
      <c r="BEM38"/>
      <c r="BEN38"/>
      <c r="BEO38"/>
      <c r="BEP38"/>
      <c r="BEQ38"/>
      <c r="BER38"/>
      <c r="BES38"/>
      <c r="BET38"/>
      <c r="BEU38"/>
      <c r="BEV38"/>
      <c r="BEW38"/>
      <c r="BEX38"/>
      <c r="BEY38"/>
      <c r="BEZ38"/>
      <c r="BFA38"/>
      <c r="BFB38"/>
      <c r="BFC38"/>
      <c r="BFD38"/>
      <c r="BFE38"/>
      <c r="BFF38"/>
      <c r="BFG38"/>
      <c r="BFH38"/>
      <c r="BFI38"/>
      <c r="BFJ38"/>
      <c r="BFK38"/>
      <c r="BFL38"/>
      <c r="BFM38"/>
      <c r="BFN38"/>
      <c r="BFO38"/>
      <c r="BFP38"/>
      <c r="BFQ38"/>
      <c r="BFR38"/>
      <c r="BFS38"/>
      <c r="BFT38"/>
      <c r="BFU38"/>
      <c r="BFV38"/>
      <c r="BFW38"/>
      <c r="BFX38"/>
      <c r="BFY38"/>
    </row>
    <row r="39" spans="1:1533" s="1" customFormat="1" ht="18.75" x14ac:dyDescent="0.3">
      <c r="A39" s="59"/>
      <c r="B39" s="192"/>
      <c r="C39" s="148" t="s">
        <v>63</v>
      </c>
      <c r="D39" s="149"/>
      <c r="E39" s="62">
        <v>287.968332326</v>
      </c>
      <c r="F39" s="59"/>
      <c r="G39" s="59"/>
      <c r="H39" s="59"/>
      <c r="I39" s="59"/>
      <c r="J39" s="84">
        <v>33</v>
      </c>
      <c r="K39" s="85">
        <v>831.69506395702774</v>
      </c>
      <c r="L39" s="86">
        <v>211.75500450438653</v>
      </c>
      <c r="M39" s="86">
        <v>56.931022156821349</v>
      </c>
      <c r="N39" s="86">
        <v>2065.8968701754443</v>
      </c>
      <c r="O39" s="85">
        <v>0</v>
      </c>
      <c r="P39" s="86">
        <v>28.945307688269086</v>
      </c>
      <c r="Q39" s="87">
        <v>27.028473717408293</v>
      </c>
      <c r="R39" s="87">
        <v>394.78322153582741</v>
      </c>
      <c r="S39" s="87">
        <v>14.725488257127424</v>
      </c>
      <c r="T39" s="88">
        <v>606.70757132935455</v>
      </c>
      <c r="U39" s="88">
        <v>466.96251007218956</v>
      </c>
      <c r="V39" s="88">
        <v>113.2311781277144</v>
      </c>
      <c r="W39" s="88">
        <v>19.076822193976174</v>
      </c>
      <c r="X39" s="88">
        <v>7.4370609354743991</v>
      </c>
      <c r="Y39" s="88">
        <v>606.76240078848912</v>
      </c>
      <c r="Z39" s="88">
        <v>466.96251007218956</v>
      </c>
      <c r="AA39" s="88">
        <v>113.2311781277144</v>
      </c>
      <c r="AB39" s="88">
        <v>19.126673492940078</v>
      </c>
      <c r="AC39" s="88">
        <v>7.4420390956450522</v>
      </c>
      <c r="AD39" s="59"/>
      <c r="AE39"/>
      <c r="AF39"/>
      <c r="AG39"/>
      <c r="AH39"/>
      <c r="AI39"/>
      <c r="AJ39"/>
      <c r="AK39"/>
      <c r="AL39"/>
      <c r="AM39"/>
      <c r="AN39"/>
      <c r="AO39"/>
      <c r="AP39"/>
      <c r="AQ39"/>
      <c r="AR39"/>
      <c r="AS39">
        <v>16</v>
      </c>
      <c r="AT39">
        <v>499.08390465042487</v>
      </c>
      <c r="AU39">
        <v>21.933236015878897</v>
      </c>
      <c r="AV39">
        <v>18.856837973655228</v>
      </c>
      <c r="AW39">
        <v>10.742891513411314</v>
      </c>
      <c r="AX39">
        <v>82.485835895086566</v>
      </c>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c r="AML39"/>
      <c r="AMM39"/>
      <c r="AMN39"/>
      <c r="AMO39"/>
      <c r="AMP39"/>
      <c r="AMQ39"/>
      <c r="AMR39"/>
      <c r="AMS39"/>
      <c r="AMT39"/>
      <c r="AMU39"/>
      <c r="AMV39"/>
      <c r="AMW39"/>
      <c r="AMX39"/>
      <c r="AMY39"/>
      <c r="AMZ39"/>
      <c r="ANA39"/>
      <c r="ANB39"/>
      <c r="ANC39"/>
      <c r="AND39"/>
      <c r="ANE39"/>
      <c r="ANF39"/>
      <c r="ANG39"/>
      <c r="ANH39"/>
      <c r="ANI39"/>
      <c r="ANJ39"/>
      <c r="ANK39"/>
      <c r="ANL39"/>
      <c r="ANM39"/>
      <c r="ANN39"/>
      <c r="ANO39"/>
      <c r="ANP39"/>
      <c r="ANQ39"/>
      <c r="ANR39"/>
      <c r="ANS39"/>
      <c r="ANT39"/>
      <c r="ANU39"/>
      <c r="ANV39"/>
      <c r="ANW39"/>
      <c r="ANX39"/>
      <c r="ANY39"/>
      <c r="ANZ39"/>
      <c r="AOA39"/>
      <c r="AOB39"/>
      <c r="AOC39"/>
      <c r="AOD39"/>
      <c r="AOE39"/>
      <c r="AOF39"/>
      <c r="AOG39"/>
      <c r="AOH39"/>
      <c r="AOI39"/>
      <c r="AOJ39"/>
      <c r="AOK39"/>
      <c r="AOL39"/>
      <c r="AOM39"/>
      <c r="AON39"/>
      <c r="AOO39"/>
      <c r="AOP39"/>
      <c r="AOQ39"/>
      <c r="AOR39"/>
      <c r="AOS39"/>
      <c r="AOT39"/>
      <c r="AOU39"/>
      <c r="AOV39"/>
      <c r="AOW39"/>
      <c r="AOX39"/>
      <c r="AOY39"/>
      <c r="AOZ39"/>
      <c r="APA39"/>
      <c r="APB39"/>
      <c r="APC39"/>
      <c r="APD39"/>
      <c r="APE39"/>
      <c r="APF39"/>
      <c r="APG39"/>
      <c r="APH39"/>
      <c r="API39"/>
      <c r="APJ39"/>
      <c r="APK39"/>
      <c r="APL39"/>
      <c r="APM39"/>
      <c r="APN39"/>
      <c r="APO39"/>
      <c r="APP39"/>
      <c r="APQ39"/>
      <c r="APR39"/>
      <c r="APS39"/>
      <c r="APT39"/>
      <c r="APU39"/>
      <c r="APV39"/>
      <c r="APW39"/>
      <c r="APX39"/>
      <c r="APY39"/>
      <c r="APZ39"/>
      <c r="AQA39"/>
      <c r="AQB39"/>
      <c r="AQC39"/>
      <c r="AQD39"/>
      <c r="AQE39"/>
      <c r="AQF39"/>
      <c r="AQG39"/>
      <c r="AQH39"/>
      <c r="AQI39"/>
      <c r="AQJ39"/>
      <c r="AQK39"/>
      <c r="AQL39"/>
      <c r="AQM39"/>
      <c r="AQN39"/>
      <c r="AQO39"/>
      <c r="AQP39"/>
      <c r="AQQ39"/>
      <c r="AQR39"/>
      <c r="AQS39"/>
      <c r="AQT39"/>
      <c r="AQU39"/>
      <c r="AQV39"/>
      <c r="AQW39"/>
      <c r="AQX39"/>
      <c r="AQY39"/>
      <c r="AQZ39"/>
      <c r="ARA39"/>
      <c r="ARB39"/>
      <c r="ARC39"/>
      <c r="ARD39"/>
      <c r="ARE39"/>
      <c r="ARF39"/>
      <c r="ARG39"/>
      <c r="ARH39"/>
      <c r="ARI39"/>
      <c r="ARJ39"/>
      <c r="ARK39"/>
      <c r="ARL39"/>
      <c r="ARM39"/>
      <c r="ARN39"/>
      <c r="ARO39"/>
      <c r="ARP39"/>
      <c r="ARQ39"/>
      <c r="ARR39"/>
      <c r="ARS39"/>
      <c r="ART39"/>
      <c r="ARU39"/>
      <c r="ARV39"/>
      <c r="ARW39"/>
      <c r="ARX39"/>
      <c r="ARY39"/>
      <c r="ARZ39"/>
      <c r="ASA39"/>
      <c r="ASB39"/>
      <c r="ASC39"/>
      <c r="ASD39"/>
      <c r="ASE39"/>
      <c r="ASF39"/>
      <c r="ASG39"/>
      <c r="ASH39"/>
      <c r="ASI39"/>
      <c r="ASJ39"/>
      <c r="ASK39"/>
      <c r="ASL39"/>
      <c r="ASM39"/>
      <c r="ASN39"/>
      <c r="ASO39"/>
      <c r="ASP39"/>
      <c r="ASQ39"/>
      <c r="ASR39"/>
      <c r="ASS39"/>
      <c r="AST39"/>
      <c r="ASU39"/>
      <c r="ASV39"/>
      <c r="ASW39"/>
      <c r="ASX39"/>
      <c r="ASY39"/>
      <c r="ASZ39"/>
      <c r="ATA39"/>
      <c r="ATB39"/>
      <c r="ATC39"/>
      <c r="ATD39"/>
      <c r="ATE39"/>
      <c r="ATF39"/>
      <c r="ATG39"/>
      <c r="ATH39"/>
      <c r="ATI39"/>
      <c r="ATJ39"/>
      <c r="ATK39"/>
      <c r="ATL39"/>
      <c r="ATM39"/>
      <c r="ATN39"/>
      <c r="ATO39"/>
      <c r="ATP39"/>
      <c r="ATQ39"/>
      <c r="ATR39"/>
      <c r="ATS39"/>
      <c r="ATT39"/>
      <c r="ATU39"/>
      <c r="ATV39"/>
      <c r="ATW39"/>
      <c r="ATX39"/>
      <c r="ATY39"/>
      <c r="ATZ39"/>
      <c r="AUA39"/>
      <c r="AUB39"/>
      <c r="AUC39"/>
      <c r="AUD39"/>
      <c r="AUE39"/>
      <c r="AUF39"/>
      <c r="AUG39"/>
      <c r="AUH39"/>
      <c r="AUI39"/>
      <c r="AUJ39"/>
      <c r="AUK39"/>
      <c r="AUL39"/>
      <c r="AUM39"/>
      <c r="AUN39"/>
      <c r="AUO39"/>
      <c r="AUP39"/>
      <c r="AUQ39"/>
      <c r="AUR39"/>
      <c r="AUS39"/>
      <c r="AUT39"/>
      <c r="AUU39"/>
      <c r="AUV39"/>
      <c r="AUW39"/>
      <c r="AUX39"/>
      <c r="AUY39"/>
      <c r="AUZ39"/>
      <c r="AVA39"/>
      <c r="AVB39"/>
      <c r="AVC39"/>
      <c r="AVD39"/>
      <c r="AVE39"/>
      <c r="AVF39"/>
      <c r="AVG39"/>
      <c r="AVH39"/>
      <c r="AVI39"/>
      <c r="AVJ39"/>
      <c r="AVK39"/>
      <c r="AVL39"/>
      <c r="AVM39"/>
      <c r="AVN39"/>
      <c r="AVO39"/>
      <c r="AVP39"/>
      <c r="AVQ39"/>
      <c r="AVR39"/>
      <c r="AVS39"/>
      <c r="AVT39"/>
      <c r="AVU39"/>
      <c r="AVV39"/>
      <c r="AVW39"/>
      <c r="AVX39"/>
      <c r="AVY39"/>
      <c r="AVZ39"/>
      <c r="AWA39"/>
      <c r="AWB39"/>
      <c r="AWC39"/>
      <c r="AWD39"/>
      <c r="AWE39"/>
      <c r="AWF39"/>
      <c r="AWG39"/>
      <c r="AWH39"/>
      <c r="AWI39"/>
      <c r="AWJ39"/>
      <c r="AWK39"/>
      <c r="AWL39"/>
      <c r="AWM39"/>
      <c r="AWN39"/>
      <c r="AWO39"/>
      <c r="AWP39"/>
      <c r="AWQ39"/>
      <c r="AWR39"/>
      <c r="AWS39"/>
      <c r="AWT39"/>
      <c r="AWU39"/>
      <c r="AWV39"/>
      <c r="AWW39"/>
      <c r="AWX39"/>
      <c r="AWY39"/>
      <c r="AWZ39"/>
      <c r="AXA39"/>
      <c r="AXB39"/>
      <c r="AXC39"/>
      <c r="AXD39"/>
      <c r="AXE39"/>
      <c r="AXF39"/>
      <c r="AXG39"/>
      <c r="AXH39"/>
      <c r="AXI39"/>
      <c r="AXJ39"/>
      <c r="AXK39"/>
      <c r="AXL39"/>
      <c r="AXM39"/>
      <c r="AXN39"/>
      <c r="AXO39"/>
      <c r="AXP39"/>
      <c r="AXQ39"/>
      <c r="AXR39"/>
      <c r="AXS39"/>
      <c r="AXT39"/>
      <c r="AXU39"/>
      <c r="AXV39"/>
      <c r="AXW39"/>
      <c r="AXX39"/>
      <c r="AXY39"/>
      <c r="AXZ39"/>
      <c r="AYA39"/>
      <c r="AYB39"/>
      <c r="AYC39"/>
      <c r="AYD39"/>
      <c r="AYE39"/>
      <c r="AYF39"/>
      <c r="AYG39"/>
      <c r="AYH39"/>
      <c r="AYI39"/>
      <c r="AYJ39"/>
      <c r="AYK39"/>
      <c r="AYL39"/>
      <c r="AYM39"/>
      <c r="AYN39"/>
      <c r="AYO39"/>
      <c r="AYP39"/>
      <c r="AYQ39"/>
      <c r="AYR39"/>
      <c r="AYS39"/>
      <c r="AYT39"/>
      <c r="AYU39"/>
      <c r="AYV39"/>
      <c r="AYW39"/>
      <c r="AYX39"/>
      <c r="AYY39"/>
      <c r="AYZ39"/>
      <c r="AZA39"/>
      <c r="AZB39"/>
      <c r="AZC39"/>
      <c r="AZD39"/>
      <c r="AZE39"/>
      <c r="AZF39"/>
      <c r="AZG39"/>
      <c r="AZH39"/>
      <c r="AZI39"/>
      <c r="AZJ39"/>
      <c r="AZK39"/>
      <c r="AZL39"/>
      <c r="AZM39"/>
      <c r="AZN39"/>
      <c r="AZO39"/>
      <c r="AZP39"/>
      <c r="AZQ39"/>
      <c r="AZR39"/>
      <c r="AZS39"/>
      <c r="AZT39"/>
      <c r="AZU39"/>
      <c r="AZV39"/>
      <c r="AZW39"/>
      <c r="AZX39"/>
      <c r="AZY39"/>
      <c r="AZZ39"/>
      <c r="BAA39"/>
      <c r="BAB39"/>
      <c r="BAC39"/>
      <c r="BAD39"/>
      <c r="BAE39"/>
      <c r="BAF39"/>
      <c r="BAG39"/>
      <c r="BAH39"/>
      <c r="BAI39"/>
      <c r="BAJ39"/>
      <c r="BAK39"/>
      <c r="BAL39"/>
      <c r="BAM39"/>
      <c r="BAN39"/>
      <c r="BAO39"/>
      <c r="BAP39"/>
      <c r="BAQ39"/>
      <c r="BAR39"/>
      <c r="BAS39"/>
      <c r="BAT39"/>
      <c r="BAU39"/>
      <c r="BAV39"/>
      <c r="BAW39"/>
      <c r="BAX39"/>
      <c r="BAY39"/>
      <c r="BAZ39"/>
      <c r="BBA39"/>
      <c r="BBB39"/>
      <c r="BBC39"/>
      <c r="BBD39"/>
      <c r="BBE39"/>
      <c r="BBF39"/>
      <c r="BBG39"/>
      <c r="BBH39"/>
      <c r="BBI39"/>
      <c r="BBJ39"/>
      <c r="BBK39"/>
      <c r="BBL39"/>
      <c r="BBM39"/>
      <c r="BBN39"/>
      <c r="BBO39"/>
      <c r="BBP39"/>
      <c r="BBQ39"/>
      <c r="BBR39"/>
      <c r="BBS39"/>
      <c r="BBT39"/>
      <c r="BBU39"/>
      <c r="BBV39"/>
      <c r="BBW39"/>
      <c r="BBX39"/>
      <c r="BBY39"/>
      <c r="BBZ39"/>
      <c r="BCA39"/>
      <c r="BCB39"/>
      <c r="BCC39"/>
      <c r="BCD39"/>
      <c r="BCE39"/>
      <c r="BCF39"/>
      <c r="BCG39"/>
      <c r="BCH39"/>
      <c r="BCI39"/>
      <c r="BCJ39"/>
      <c r="BCK39"/>
      <c r="BCL39"/>
      <c r="BCM39"/>
      <c r="BCN39"/>
      <c r="BCO39"/>
      <c r="BCP39"/>
      <c r="BCQ39"/>
      <c r="BCR39"/>
      <c r="BCS39"/>
      <c r="BCT39"/>
      <c r="BCU39"/>
      <c r="BCV39"/>
      <c r="BCW39"/>
      <c r="BCX39"/>
      <c r="BCY39"/>
      <c r="BCZ39"/>
      <c r="BDA39"/>
      <c r="BDB39"/>
      <c r="BDC39"/>
      <c r="BDD39"/>
      <c r="BDE39"/>
      <c r="BDF39"/>
      <c r="BDG39"/>
      <c r="BDH39"/>
      <c r="BDI39"/>
      <c r="BDJ39"/>
      <c r="BDK39"/>
      <c r="BDL39"/>
      <c r="BDM39"/>
      <c r="BDN39"/>
      <c r="BDO39"/>
      <c r="BDP39"/>
      <c r="BDQ39"/>
      <c r="BDR39"/>
      <c r="BDS39"/>
      <c r="BDT39"/>
      <c r="BDU39"/>
      <c r="BDV39"/>
      <c r="BDW39"/>
      <c r="BDX39"/>
      <c r="BDY39"/>
      <c r="BDZ39"/>
      <c r="BEA39"/>
      <c r="BEB39"/>
      <c r="BEC39"/>
      <c r="BED39"/>
      <c r="BEE39"/>
      <c r="BEF39"/>
      <c r="BEG39"/>
      <c r="BEH39"/>
      <c r="BEI39"/>
      <c r="BEJ39"/>
      <c r="BEK39"/>
      <c r="BEL39"/>
      <c r="BEM39"/>
      <c r="BEN39"/>
      <c r="BEO39"/>
      <c r="BEP39"/>
      <c r="BEQ39"/>
      <c r="BER39"/>
      <c r="BES39"/>
      <c r="BET39"/>
      <c r="BEU39"/>
      <c r="BEV39"/>
      <c r="BEW39"/>
      <c r="BEX39"/>
      <c r="BEY39"/>
      <c r="BEZ39"/>
      <c r="BFA39"/>
      <c r="BFB39"/>
      <c r="BFC39"/>
      <c r="BFD39"/>
      <c r="BFE39"/>
      <c r="BFF39"/>
      <c r="BFG39"/>
      <c r="BFH39"/>
      <c r="BFI39"/>
      <c r="BFJ39"/>
      <c r="BFK39"/>
      <c r="BFL39"/>
      <c r="BFM39"/>
      <c r="BFN39"/>
      <c r="BFO39"/>
      <c r="BFP39"/>
      <c r="BFQ39"/>
      <c r="BFR39"/>
      <c r="BFS39"/>
      <c r="BFT39"/>
      <c r="BFU39"/>
      <c r="BFV39"/>
      <c r="BFW39"/>
      <c r="BFX39"/>
      <c r="BFY39"/>
    </row>
    <row r="40" spans="1:1533" s="1" customFormat="1" ht="18.75" x14ac:dyDescent="0.3">
      <c r="A40" s="59"/>
      <c r="B40" s="192"/>
      <c r="C40" s="148" t="s">
        <v>64</v>
      </c>
      <c r="D40" s="149"/>
      <c r="E40" s="62">
        <v>7.8669812257952865</v>
      </c>
      <c r="F40" s="59"/>
      <c r="G40" s="59"/>
      <c r="H40" s="59"/>
      <c r="I40" s="59"/>
      <c r="J40" s="84">
        <v>34</v>
      </c>
      <c r="K40" s="85">
        <v>816.46266322315932</v>
      </c>
      <c r="L40" s="86">
        <v>213.47018807291357</v>
      </c>
      <c r="M40" s="86">
        <v>57.69187495787201</v>
      </c>
      <c r="N40" s="86">
        <v>2115.7104365479186</v>
      </c>
      <c r="O40" s="85">
        <v>0</v>
      </c>
      <c r="P40" s="86">
        <v>29.440962431231064</v>
      </c>
      <c r="Q40" s="87">
        <v>27.49827356187917</v>
      </c>
      <c r="R40" s="87">
        <v>395.88663777282773</v>
      </c>
      <c r="S40" s="87">
        <v>15.001911742059313</v>
      </c>
      <c r="T40" s="88">
        <v>620.82212566304122</v>
      </c>
      <c r="U40" s="88">
        <v>477.58443456576464</v>
      </c>
      <c r="V40" s="88">
        <v>116.2833361566922</v>
      </c>
      <c r="W40" s="88">
        <v>19.709169950732679</v>
      </c>
      <c r="X40" s="88">
        <v>7.2451849898516469</v>
      </c>
      <c r="Y40" s="88">
        <v>620.86542392377828</v>
      </c>
      <c r="Z40" s="88">
        <v>477.58443456576464</v>
      </c>
      <c r="AA40" s="88">
        <v>116.2833361566922</v>
      </c>
      <c r="AB40" s="88">
        <v>19.748651190237926</v>
      </c>
      <c r="AC40" s="88">
        <v>7.2490020110834994</v>
      </c>
      <c r="AD40" s="59"/>
      <c r="AE40"/>
      <c r="AF40"/>
      <c r="AG40"/>
      <c r="AH40"/>
      <c r="AI40"/>
      <c r="AJ40"/>
      <c r="AK40"/>
      <c r="AL40"/>
      <c r="AM40"/>
      <c r="AN40"/>
      <c r="AO40"/>
      <c r="AP40"/>
      <c r="AQ40"/>
      <c r="AR40"/>
      <c r="AS40">
        <v>17</v>
      </c>
      <c r="AT40">
        <v>497.96366119222466</v>
      </c>
      <c r="AU40">
        <v>23.565703894455865</v>
      </c>
      <c r="AV40">
        <v>21.719427100993819</v>
      </c>
      <c r="AW40">
        <v>11.596523054410618</v>
      </c>
      <c r="AX40">
        <v>100.95547209309146</v>
      </c>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c r="AML40"/>
      <c r="AMM40"/>
      <c r="AMN40"/>
      <c r="AMO40"/>
      <c r="AMP40"/>
      <c r="AMQ40"/>
      <c r="AMR40"/>
      <c r="AMS40"/>
      <c r="AMT40"/>
      <c r="AMU40"/>
      <c r="AMV40"/>
      <c r="AMW40"/>
      <c r="AMX40"/>
      <c r="AMY40"/>
      <c r="AMZ40"/>
      <c r="ANA40"/>
      <c r="ANB40"/>
      <c r="ANC40"/>
      <c r="AND40"/>
      <c r="ANE40"/>
      <c r="ANF40"/>
      <c r="ANG40"/>
      <c r="ANH40"/>
      <c r="ANI40"/>
      <c r="ANJ40"/>
      <c r="ANK40"/>
      <c r="ANL40"/>
      <c r="ANM40"/>
      <c r="ANN40"/>
      <c r="ANO40"/>
      <c r="ANP40"/>
      <c r="ANQ40"/>
      <c r="ANR40"/>
      <c r="ANS40"/>
      <c r="ANT40"/>
      <c r="ANU40"/>
      <c r="ANV40"/>
      <c r="ANW40"/>
      <c r="ANX40"/>
      <c r="ANY40"/>
      <c r="ANZ40"/>
      <c r="AOA40"/>
      <c r="AOB40"/>
      <c r="AOC40"/>
      <c r="AOD40"/>
      <c r="AOE40"/>
      <c r="AOF40"/>
      <c r="AOG40"/>
      <c r="AOH40"/>
      <c r="AOI40"/>
      <c r="AOJ40"/>
      <c r="AOK40"/>
      <c r="AOL40"/>
      <c r="AOM40"/>
      <c r="AON40"/>
      <c r="AOO40"/>
      <c r="AOP40"/>
      <c r="AOQ40"/>
      <c r="AOR40"/>
      <c r="AOS40"/>
      <c r="AOT40"/>
      <c r="AOU40"/>
      <c r="AOV40"/>
      <c r="AOW40"/>
      <c r="AOX40"/>
      <c r="AOY40"/>
      <c r="AOZ40"/>
      <c r="APA40"/>
      <c r="APB40"/>
      <c r="APC40"/>
      <c r="APD40"/>
      <c r="APE40"/>
      <c r="APF40"/>
      <c r="APG40"/>
      <c r="APH40"/>
      <c r="API40"/>
      <c r="APJ40"/>
      <c r="APK40"/>
      <c r="APL40"/>
      <c r="APM40"/>
      <c r="APN40"/>
      <c r="APO40"/>
      <c r="APP40"/>
      <c r="APQ40"/>
      <c r="APR40"/>
      <c r="APS40"/>
      <c r="APT40"/>
      <c r="APU40"/>
      <c r="APV40"/>
      <c r="APW40"/>
      <c r="APX40"/>
      <c r="APY40"/>
      <c r="APZ40"/>
      <c r="AQA40"/>
      <c r="AQB40"/>
      <c r="AQC40"/>
      <c r="AQD40"/>
      <c r="AQE40"/>
      <c r="AQF40"/>
      <c r="AQG40"/>
      <c r="AQH40"/>
      <c r="AQI40"/>
      <c r="AQJ40"/>
      <c r="AQK40"/>
      <c r="AQL40"/>
      <c r="AQM40"/>
      <c r="AQN40"/>
      <c r="AQO40"/>
      <c r="AQP40"/>
      <c r="AQQ40"/>
      <c r="AQR40"/>
      <c r="AQS40"/>
      <c r="AQT40"/>
      <c r="AQU40"/>
      <c r="AQV40"/>
      <c r="AQW40"/>
      <c r="AQX40"/>
      <c r="AQY40"/>
      <c r="AQZ40"/>
      <c r="ARA40"/>
      <c r="ARB40"/>
      <c r="ARC40"/>
      <c r="ARD40"/>
      <c r="ARE40"/>
      <c r="ARF40"/>
      <c r="ARG40"/>
      <c r="ARH40"/>
      <c r="ARI40"/>
      <c r="ARJ40"/>
      <c r="ARK40"/>
      <c r="ARL40"/>
      <c r="ARM40"/>
      <c r="ARN40"/>
      <c r="ARO40"/>
      <c r="ARP40"/>
      <c r="ARQ40"/>
      <c r="ARR40"/>
      <c r="ARS40"/>
      <c r="ART40"/>
      <c r="ARU40"/>
      <c r="ARV40"/>
      <c r="ARW40"/>
      <c r="ARX40"/>
      <c r="ARY40"/>
      <c r="ARZ40"/>
      <c r="ASA40"/>
      <c r="ASB40"/>
      <c r="ASC40"/>
      <c r="ASD40"/>
      <c r="ASE40"/>
      <c r="ASF40"/>
      <c r="ASG40"/>
      <c r="ASH40"/>
      <c r="ASI40"/>
      <c r="ASJ40"/>
      <c r="ASK40"/>
      <c r="ASL40"/>
      <c r="ASM40"/>
      <c r="ASN40"/>
      <c r="ASO40"/>
      <c r="ASP40"/>
      <c r="ASQ40"/>
      <c r="ASR40"/>
      <c r="ASS40"/>
      <c r="AST40"/>
      <c r="ASU40"/>
      <c r="ASV40"/>
      <c r="ASW40"/>
      <c r="ASX40"/>
      <c r="ASY40"/>
      <c r="ASZ40"/>
      <c r="ATA40"/>
      <c r="ATB40"/>
      <c r="ATC40"/>
      <c r="ATD40"/>
      <c r="ATE40"/>
      <c r="ATF40"/>
      <c r="ATG40"/>
      <c r="ATH40"/>
      <c r="ATI40"/>
      <c r="ATJ40"/>
      <c r="ATK40"/>
      <c r="ATL40"/>
      <c r="ATM40"/>
      <c r="ATN40"/>
      <c r="ATO40"/>
      <c r="ATP40"/>
      <c r="ATQ40"/>
      <c r="ATR40"/>
      <c r="ATS40"/>
      <c r="ATT40"/>
      <c r="ATU40"/>
      <c r="ATV40"/>
      <c r="ATW40"/>
      <c r="ATX40"/>
      <c r="ATY40"/>
      <c r="ATZ40"/>
      <c r="AUA40"/>
      <c r="AUB40"/>
      <c r="AUC40"/>
      <c r="AUD40"/>
      <c r="AUE40"/>
      <c r="AUF40"/>
      <c r="AUG40"/>
      <c r="AUH40"/>
      <c r="AUI40"/>
      <c r="AUJ40"/>
      <c r="AUK40"/>
      <c r="AUL40"/>
      <c r="AUM40"/>
      <c r="AUN40"/>
      <c r="AUO40"/>
      <c r="AUP40"/>
      <c r="AUQ40"/>
      <c r="AUR40"/>
      <c r="AUS40"/>
      <c r="AUT40"/>
      <c r="AUU40"/>
      <c r="AUV40"/>
      <c r="AUW40"/>
      <c r="AUX40"/>
      <c r="AUY40"/>
      <c r="AUZ40"/>
      <c r="AVA40"/>
      <c r="AVB40"/>
      <c r="AVC40"/>
      <c r="AVD40"/>
      <c r="AVE40"/>
      <c r="AVF40"/>
      <c r="AVG40"/>
      <c r="AVH40"/>
      <c r="AVI40"/>
      <c r="AVJ40"/>
      <c r="AVK40"/>
      <c r="AVL40"/>
      <c r="AVM40"/>
      <c r="AVN40"/>
      <c r="AVO40"/>
      <c r="AVP40"/>
      <c r="AVQ40"/>
      <c r="AVR40"/>
      <c r="AVS40"/>
      <c r="AVT40"/>
      <c r="AVU40"/>
      <c r="AVV40"/>
      <c r="AVW40"/>
      <c r="AVX40"/>
      <c r="AVY40"/>
      <c r="AVZ40"/>
      <c r="AWA40"/>
      <c r="AWB40"/>
      <c r="AWC40"/>
      <c r="AWD40"/>
      <c r="AWE40"/>
      <c r="AWF40"/>
      <c r="AWG40"/>
      <c r="AWH40"/>
      <c r="AWI40"/>
      <c r="AWJ40"/>
      <c r="AWK40"/>
      <c r="AWL40"/>
      <c r="AWM40"/>
      <c r="AWN40"/>
      <c r="AWO40"/>
      <c r="AWP40"/>
      <c r="AWQ40"/>
      <c r="AWR40"/>
      <c r="AWS40"/>
      <c r="AWT40"/>
      <c r="AWU40"/>
      <c r="AWV40"/>
      <c r="AWW40"/>
      <c r="AWX40"/>
      <c r="AWY40"/>
      <c r="AWZ40"/>
      <c r="AXA40"/>
      <c r="AXB40"/>
      <c r="AXC40"/>
      <c r="AXD40"/>
      <c r="AXE40"/>
      <c r="AXF40"/>
      <c r="AXG40"/>
      <c r="AXH40"/>
      <c r="AXI40"/>
      <c r="AXJ40"/>
      <c r="AXK40"/>
      <c r="AXL40"/>
      <c r="AXM40"/>
      <c r="AXN40"/>
      <c r="AXO40"/>
      <c r="AXP40"/>
      <c r="AXQ40"/>
      <c r="AXR40"/>
      <c r="AXS40"/>
      <c r="AXT40"/>
      <c r="AXU40"/>
      <c r="AXV40"/>
      <c r="AXW40"/>
      <c r="AXX40"/>
      <c r="AXY40"/>
      <c r="AXZ40"/>
      <c r="AYA40"/>
      <c r="AYB40"/>
      <c r="AYC40"/>
      <c r="AYD40"/>
      <c r="AYE40"/>
      <c r="AYF40"/>
      <c r="AYG40"/>
      <c r="AYH40"/>
      <c r="AYI40"/>
      <c r="AYJ40"/>
      <c r="AYK40"/>
      <c r="AYL40"/>
      <c r="AYM40"/>
      <c r="AYN40"/>
      <c r="AYO40"/>
      <c r="AYP40"/>
      <c r="AYQ40"/>
      <c r="AYR40"/>
      <c r="AYS40"/>
      <c r="AYT40"/>
      <c r="AYU40"/>
      <c r="AYV40"/>
      <c r="AYW40"/>
      <c r="AYX40"/>
      <c r="AYY40"/>
      <c r="AYZ40"/>
      <c r="AZA40"/>
      <c r="AZB40"/>
      <c r="AZC40"/>
      <c r="AZD40"/>
      <c r="AZE40"/>
      <c r="AZF40"/>
      <c r="AZG40"/>
      <c r="AZH40"/>
      <c r="AZI40"/>
      <c r="AZJ40"/>
      <c r="AZK40"/>
      <c r="AZL40"/>
      <c r="AZM40"/>
      <c r="AZN40"/>
      <c r="AZO40"/>
      <c r="AZP40"/>
      <c r="AZQ40"/>
      <c r="AZR40"/>
      <c r="AZS40"/>
      <c r="AZT40"/>
      <c r="AZU40"/>
      <c r="AZV40"/>
      <c r="AZW40"/>
      <c r="AZX40"/>
      <c r="AZY40"/>
      <c r="AZZ40"/>
      <c r="BAA40"/>
      <c r="BAB40"/>
      <c r="BAC40"/>
      <c r="BAD40"/>
      <c r="BAE40"/>
      <c r="BAF40"/>
      <c r="BAG40"/>
      <c r="BAH40"/>
      <c r="BAI40"/>
      <c r="BAJ40"/>
      <c r="BAK40"/>
      <c r="BAL40"/>
      <c r="BAM40"/>
      <c r="BAN40"/>
      <c r="BAO40"/>
      <c r="BAP40"/>
      <c r="BAQ40"/>
      <c r="BAR40"/>
      <c r="BAS40"/>
      <c r="BAT40"/>
      <c r="BAU40"/>
      <c r="BAV40"/>
      <c r="BAW40"/>
      <c r="BAX40"/>
      <c r="BAY40"/>
      <c r="BAZ40"/>
      <c r="BBA40"/>
      <c r="BBB40"/>
      <c r="BBC40"/>
      <c r="BBD40"/>
      <c r="BBE40"/>
      <c r="BBF40"/>
      <c r="BBG40"/>
      <c r="BBH40"/>
      <c r="BBI40"/>
      <c r="BBJ40"/>
      <c r="BBK40"/>
      <c r="BBL40"/>
      <c r="BBM40"/>
      <c r="BBN40"/>
      <c r="BBO40"/>
      <c r="BBP40"/>
      <c r="BBQ40"/>
      <c r="BBR40"/>
      <c r="BBS40"/>
      <c r="BBT40"/>
      <c r="BBU40"/>
      <c r="BBV40"/>
      <c r="BBW40"/>
      <c r="BBX40"/>
      <c r="BBY40"/>
      <c r="BBZ40"/>
      <c r="BCA40"/>
      <c r="BCB40"/>
      <c r="BCC40"/>
      <c r="BCD40"/>
      <c r="BCE40"/>
      <c r="BCF40"/>
      <c r="BCG40"/>
      <c r="BCH40"/>
      <c r="BCI40"/>
      <c r="BCJ40"/>
      <c r="BCK40"/>
      <c r="BCL40"/>
      <c r="BCM40"/>
      <c r="BCN40"/>
      <c r="BCO40"/>
      <c r="BCP40"/>
      <c r="BCQ40"/>
      <c r="BCR40"/>
      <c r="BCS40"/>
      <c r="BCT40"/>
      <c r="BCU40"/>
      <c r="BCV40"/>
      <c r="BCW40"/>
      <c r="BCX40"/>
      <c r="BCY40"/>
      <c r="BCZ40"/>
      <c r="BDA40"/>
      <c r="BDB40"/>
      <c r="BDC40"/>
      <c r="BDD40"/>
      <c r="BDE40"/>
      <c r="BDF40"/>
      <c r="BDG40"/>
      <c r="BDH40"/>
      <c r="BDI40"/>
      <c r="BDJ40"/>
      <c r="BDK40"/>
      <c r="BDL40"/>
      <c r="BDM40"/>
      <c r="BDN40"/>
      <c r="BDO40"/>
      <c r="BDP40"/>
      <c r="BDQ40"/>
      <c r="BDR40"/>
      <c r="BDS40"/>
      <c r="BDT40"/>
      <c r="BDU40"/>
      <c r="BDV40"/>
      <c r="BDW40"/>
      <c r="BDX40"/>
      <c r="BDY40"/>
      <c r="BDZ40"/>
      <c r="BEA40"/>
      <c r="BEB40"/>
      <c r="BEC40"/>
      <c r="BED40"/>
      <c r="BEE40"/>
      <c r="BEF40"/>
      <c r="BEG40"/>
      <c r="BEH40"/>
      <c r="BEI40"/>
      <c r="BEJ40"/>
      <c r="BEK40"/>
      <c r="BEL40"/>
      <c r="BEM40"/>
      <c r="BEN40"/>
      <c r="BEO40"/>
      <c r="BEP40"/>
      <c r="BEQ40"/>
      <c r="BER40"/>
      <c r="BES40"/>
      <c r="BET40"/>
      <c r="BEU40"/>
      <c r="BEV40"/>
      <c r="BEW40"/>
      <c r="BEX40"/>
      <c r="BEY40"/>
      <c r="BEZ40"/>
      <c r="BFA40"/>
      <c r="BFB40"/>
      <c r="BFC40"/>
      <c r="BFD40"/>
      <c r="BFE40"/>
      <c r="BFF40"/>
      <c r="BFG40"/>
      <c r="BFH40"/>
      <c r="BFI40"/>
      <c r="BFJ40"/>
      <c r="BFK40"/>
      <c r="BFL40"/>
      <c r="BFM40"/>
      <c r="BFN40"/>
      <c r="BFO40"/>
      <c r="BFP40"/>
      <c r="BFQ40"/>
      <c r="BFR40"/>
      <c r="BFS40"/>
      <c r="BFT40"/>
      <c r="BFU40"/>
      <c r="BFV40"/>
      <c r="BFW40"/>
      <c r="BFX40"/>
      <c r="BFY40"/>
    </row>
    <row r="41" spans="1:1533" s="1" customFormat="1" ht="18.75" x14ac:dyDescent="0.3">
      <c r="A41" s="59"/>
      <c r="B41" s="192"/>
      <c r="C41" s="148" t="s">
        <v>65</v>
      </c>
      <c r="D41" s="149"/>
      <c r="E41" s="62">
        <v>0.67173956123907264</v>
      </c>
      <c r="F41" s="59"/>
      <c r="G41" s="59"/>
      <c r="H41" s="59"/>
      <c r="I41" s="59"/>
      <c r="J41" s="84">
        <v>35</v>
      </c>
      <c r="K41" s="85">
        <v>801.66429356094511</v>
      </c>
      <c r="L41" s="86">
        <v>215.07499681366983</v>
      </c>
      <c r="M41" s="86">
        <v>58.440361564330587</v>
      </c>
      <c r="N41" s="86">
        <v>2163.3700715882319</v>
      </c>
      <c r="O41" s="85">
        <v>0</v>
      </c>
      <c r="P41" s="86">
        <v>29.913042113155392</v>
      </c>
      <c r="Q41" s="87">
        <v>27.946505922456943</v>
      </c>
      <c r="R41" s="87">
        <v>396.93111655441874</v>
      </c>
      <c r="S41" s="87">
        <v>15.262454596403277</v>
      </c>
      <c r="T41" s="88">
        <v>634.34372991469661</v>
      </c>
      <c r="U41" s="88">
        <v>487.76511124056799</v>
      </c>
      <c r="V41" s="88">
        <v>119.24647617176981</v>
      </c>
      <c r="W41" s="88">
        <v>20.277973330837266</v>
      </c>
      <c r="X41" s="88">
        <v>7.054169171521564</v>
      </c>
      <c r="Y41" s="88">
        <v>634.37792749510334</v>
      </c>
      <c r="Z41" s="88">
        <v>487.76511124056799</v>
      </c>
      <c r="AA41" s="88">
        <v>119.24647617176981</v>
      </c>
      <c r="AB41" s="88">
        <v>20.309244183400992</v>
      </c>
      <c r="AC41" s="88">
        <v>7.0570958993645796</v>
      </c>
      <c r="AD41" s="59"/>
      <c r="AE41"/>
      <c r="AF41"/>
      <c r="AG41"/>
      <c r="AH41"/>
      <c r="AI41"/>
      <c r="AJ41"/>
      <c r="AK41"/>
      <c r="AL41"/>
      <c r="AM41"/>
      <c r="AN41"/>
      <c r="AO41"/>
      <c r="AP41"/>
      <c r="AQ41"/>
      <c r="AR41"/>
      <c r="AS41">
        <v>18</v>
      </c>
      <c r="AT41">
        <v>496.71363106187277</v>
      </c>
      <c r="AU41">
        <v>25.174170190046862</v>
      </c>
      <c r="AV41">
        <v>24.723291388966643</v>
      </c>
      <c r="AW41">
        <v>12.453125847861921</v>
      </c>
      <c r="AX41">
        <v>121.71184310904519</v>
      </c>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c r="AML41"/>
      <c r="AMM41"/>
      <c r="AMN41"/>
      <c r="AMO41"/>
      <c r="AMP41"/>
      <c r="AMQ41"/>
      <c r="AMR41"/>
      <c r="AMS41"/>
      <c r="AMT41"/>
      <c r="AMU41"/>
      <c r="AMV41"/>
      <c r="AMW41"/>
      <c r="AMX41"/>
      <c r="AMY41"/>
      <c r="AMZ41"/>
      <c r="ANA41"/>
      <c r="ANB41"/>
      <c r="ANC41"/>
      <c r="AND41"/>
      <c r="ANE41"/>
      <c r="ANF41"/>
      <c r="ANG41"/>
      <c r="ANH41"/>
      <c r="ANI41"/>
      <c r="ANJ41"/>
      <c r="ANK41"/>
      <c r="ANL41"/>
      <c r="ANM41"/>
      <c r="ANN41"/>
      <c r="ANO41"/>
      <c r="ANP41"/>
      <c r="ANQ41"/>
      <c r="ANR41"/>
      <c r="ANS41"/>
      <c r="ANT41"/>
      <c r="ANU41"/>
      <c r="ANV41"/>
      <c r="ANW41"/>
      <c r="ANX41"/>
      <c r="ANY41"/>
      <c r="ANZ41"/>
      <c r="AOA41"/>
      <c r="AOB41"/>
      <c r="AOC41"/>
      <c r="AOD41"/>
      <c r="AOE41"/>
      <c r="AOF41"/>
      <c r="AOG41"/>
      <c r="AOH41"/>
      <c r="AOI41"/>
      <c r="AOJ41"/>
      <c r="AOK41"/>
      <c r="AOL41"/>
      <c r="AOM41"/>
      <c r="AON41"/>
      <c r="AOO41"/>
      <c r="AOP41"/>
      <c r="AOQ41"/>
      <c r="AOR41"/>
      <c r="AOS41"/>
      <c r="AOT41"/>
      <c r="AOU41"/>
      <c r="AOV41"/>
      <c r="AOW41"/>
      <c r="AOX41"/>
      <c r="AOY41"/>
      <c r="AOZ41"/>
      <c r="APA41"/>
      <c r="APB41"/>
      <c r="APC41"/>
      <c r="APD41"/>
      <c r="APE41"/>
      <c r="APF41"/>
      <c r="APG41"/>
      <c r="APH41"/>
      <c r="API41"/>
      <c r="APJ41"/>
      <c r="APK41"/>
      <c r="APL41"/>
      <c r="APM41"/>
      <c r="APN41"/>
      <c r="APO41"/>
      <c r="APP41"/>
      <c r="APQ41"/>
      <c r="APR41"/>
      <c r="APS41"/>
      <c r="APT41"/>
      <c r="APU41"/>
      <c r="APV41"/>
      <c r="APW41"/>
      <c r="APX41"/>
      <c r="APY41"/>
      <c r="APZ41"/>
      <c r="AQA41"/>
      <c r="AQB41"/>
      <c r="AQC41"/>
      <c r="AQD41"/>
      <c r="AQE41"/>
      <c r="AQF41"/>
      <c r="AQG41"/>
      <c r="AQH41"/>
      <c r="AQI41"/>
      <c r="AQJ41"/>
      <c r="AQK41"/>
      <c r="AQL41"/>
      <c r="AQM41"/>
      <c r="AQN41"/>
      <c r="AQO41"/>
      <c r="AQP41"/>
      <c r="AQQ41"/>
      <c r="AQR41"/>
      <c r="AQS41"/>
      <c r="AQT41"/>
      <c r="AQU41"/>
      <c r="AQV41"/>
      <c r="AQW41"/>
      <c r="AQX41"/>
      <c r="AQY41"/>
      <c r="AQZ41"/>
      <c r="ARA41"/>
      <c r="ARB41"/>
      <c r="ARC41"/>
      <c r="ARD41"/>
      <c r="ARE41"/>
      <c r="ARF41"/>
      <c r="ARG41"/>
      <c r="ARH41"/>
      <c r="ARI41"/>
      <c r="ARJ41"/>
      <c r="ARK41"/>
      <c r="ARL41"/>
      <c r="ARM41"/>
      <c r="ARN41"/>
      <c r="ARO41"/>
      <c r="ARP41"/>
      <c r="ARQ41"/>
      <c r="ARR41"/>
      <c r="ARS41"/>
      <c r="ART41"/>
      <c r="ARU41"/>
      <c r="ARV41"/>
      <c r="ARW41"/>
      <c r="ARX41"/>
      <c r="ARY41"/>
      <c r="ARZ41"/>
      <c r="ASA41"/>
      <c r="ASB41"/>
      <c r="ASC41"/>
      <c r="ASD41"/>
      <c r="ASE41"/>
      <c r="ASF41"/>
      <c r="ASG41"/>
      <c r="ASH41"/>
      <c r="ASI41"/>
      <c r="ASJ41"/>
      <c r="ASK41"/>
      <c r="ASL41"/>
      <c r="ASM41"/>
      <c r="ASN41"/>
      <c r="ASO41"/>
      <c r="ASP41"/>
      <c r="ASQ41"/>
      <c r="ASR41"/>
      <c r="ASS41"/>
      <c r="AST41"/>
      <c r="ASU41"/>
      <c r="ASV41"/>
      <c r="ASW41"/>
      <c r="ASX41"/>
      <c r="ASY41"/>
      <c r="ASZ41"/>
      <c r="ATA41"/>
      <c r="ATB41"/>
      <c r="ATC41"/>
      <c r="ATD41"/>
      <c r="ATE41"/>
      <c r="ATF41"/>
      <c r="ATG41"/>
      <c r="ATH41"/>
      <c r="ATI41"/>
      <c r="ATJ41"/>
      <c r="ATK41"/>
      <c r="ATL41"/>
      <c r="ATM41"/>
      <c r="ATN41"/>
      <c r="ATO41"/>
      <c r="ATP41"/>
      <c r="ATQ41"/>
      <c r="ATR41"/>
      <c r="ATS41"/>
      <c r="ATT41"/>
      <c r="ATU41"/>
      <c r="ATV41"/>
      <c r="ATW41"/>
      <c r="ATX41"/>
      <c r="ATY41"/>
      <c r="ATZ41"/>
      <c r="AUA41"/>
      <c r="AUB41"/>
      <c r="AUC41"/>
      <c r="AUD41"/>
      <c r="AUE41"/>
      <c r="AUF41"/>
      <c r="AUG41"/>
      <c r="AUH41"/>
      <c r="AUI41"/>
      <c r="AUJ41"/>
      <c r="AUK41"/>
      <c r="AUL41"/>
      <c r="AUM41"/>
      <c r="AUN41"/>
      <c r="AUO41"/>
      <c r="AUP41"/>
      <c r="AUQ41"/>
      <c r="AUR41"/>
      <c r="AUS41"/>
      <c r="AUT41"/>
      <c r="AUU41"/>
      <c r="AUV41"/>
      <c r="AUW41"/>
      <c r="AUX41"/>
      <c r="AUY41"/>
      <c r="AUZ41"/>
      <c r="AVA41"/>
      <c r="AVB41"/>
      <c r="AVC41"/>
      <c r="AVD41"/>
      <c r="AVE41"/>
      <c r="AVF41"/>
      <c r="AVG41"/>
      <c r="AVH41"/>
      <c r="AVI41"/>
      <c r="AVJ41"/>
      <c r="AVK41"/>
      <c r="AVL41"/>
      <c r="AVM41"/>
      <c r="AVN41"/>
      <c r="AVO41"/>
      <c r="AVP41"/>
      <c r="AVQ41"/>
      <c r="AVR41"/>
      <c r="AVS41"/>
      <c r="AVT41"/>
      <c r="AVU41"/>
      <c r="AVV41"/>
      <c r="AVW41"/>
      <c r="AVX41"/>
      <c r="AVY41"/>
      <c r="AVZ41"/>
      <c r="AWA41"/>
      <c r="AWB41"/>
      <c r="AWC41"/>
      <c r="AWD41"/>
      <c r="AWE41"/>
      <c r="AWF41"/>
      <c r="AWG41"/>
      <c r="AWH41"/>
      <c r="AWI41"/>
      <c r="AWJ41"/>
      <c r="AWK41"/>
      <c r="AWL41"/>
      <c r="AWM41"/>
      <c r="AWN41"/>
      <c r="AWO41"/>
      <c r="AWP41"/>
      <c r="AWQ41"/>
      <c r="AWR41"/>
      <c r="AWS41"/>
      <c r="AWT41"/>
      <c r="AWU41"/>
      <c r="AWV41"/>
      <c r="AWW41"/>
      <c r="AWX41"/>
      <c r="AWY41"/>
      <c r="AWZ41"/>
      <c r="AXA41"/>
      <c r="AXB41"/>
      <c r="AXC41"/>
      <c r="AXD41"/>
      <c r="AXE41"/>
      <c r="AXF41"/>
      <c r="AXG41"/>
      <c r="AXH41"/>
      <c r="AXI41"/>
      <c r="AXJ41"/>
      <c r="AXK41"/>
      <c r="AXL41"/>
      <c r="AXM41"/>
      <c r="AXN41"/>
      <c r="AXO41"/>
      <c r="AXP41"/>
      <c r="AXQ41"/>
      <c r="AXR41"/>
      <c r="AXS41"/>
      <c r="AXT41"/>
      <c r="AXU41"/>
      <c r="AXV41"/>
      <c r="AXW41"/>
      <c r="AXX41"/>
      <c r="AXY41"/>
      <c r="AXZ41"/>
      <c r="AYA41"/>
      <c r="AYB41"/>
      <c r="AYC41"/>
      <c r="AYD41"/>
      <c r="AYE41"/>
      <c r="AYF41"/>
      <c r="AYG41"/>
      <c r="AYH41"/>
      <c r="AYI41"/>
      <c r="AYJ41"/>
      <c r="AYK41"/>
      <c r="AYL41"/>
      <c r="AYM41"/>
      <c r="AYN41"/>
      <c r="AYO41"/>
      <c r="AYP41"/>
      <c r="AYQ41"/>
      <c r="AYR41"/>
      <c r="AYS41"/>
      <c r="AYT41"/>
      <c r="AYU41"/>
      <c r="AYV41"/>
      <c r="AYW41"/>
      <c r="AYX41"/>
      <c r="AYY41"/>
      <c r="AYZ41"/>
      <c r="AZA41"/>
      <c r="AZB41"/>
      <c r="AZC41"/>
      <c r="AZD41"/>
      <c r="AZE41"/>
      <c r="AZF41"/>
      <c r="AZG41"/>
      <c r="AZH41"/>
      <c r="AZI41"/>
      <c r="AZJ41"/>
      <c r="AZK41"/>
      <c r="AZL41"/>
      <c r="AZM41"/>
      <c r="AZN41"/>
      <c r="AZO41"/>
      <c r="AZP41"/>
      <c r="AZQ41"/>
      <c r="AZR41"/>
      <c r="AZS41"/>
      <c r="AZT41"/>
      <c r="AZU41"/>
      <c r="AZV41"/>
      <c r="AZW41"/>
      <c r="AZX41"/>
      <c r="AZY41"/>
      <c r="AZZ41"/>
      <c r="BAA41"/>
      <c r="BAB41"/>
      <c r="BAC41"/>
      <c r="BAD41"/>
      <c r="BAE41"/>
      <c r="BAF41"/>
      <c r="BAG41"/>
      <c r="BAH41"/>
      <c r="BAI41"/>
      <c r="BAJ41"/>
      <c r="BAK41"/>
      <c r="BAL41"/>
      <c r="BAM41"/>
      <c r="BAN41"/>
      <c r="BAO41"/>
      <c r="BAP41"/>
      <c r="BAQ41"/>
      <c r="BAR41"/>
      <c r="BAS41"/>
      <c r="BAT41"/>
      <c r="BAU41"/>
      <c r="BAV41"/>
      <c r="BAW41"/>
      <c r="BAX41"/>
      <c r="BAY41"/>
      <c r="BAZ41"/>
      <c r="BBA41"/>
      <c r="BBB41"/>
      <c r="BBC41"/>
      <c r="BBD41"/>
      <c r="BBE41"/>
      <c r="BBF41"/>
      <c r="BBG41"/>
      <c r="BBH41"/>
      <c r="BBI41"/>
      <c r="BBJ41"/>
      <c r="BBK41"/>
      <c r="BBL41"/>
      <c r="BBM41"/>
      <c r="BBN41"/>
      <c r="BBO41"/>
      <c r="BBP41"/>
      <c r="BBQ41"/>
      <c r="BBR41"/>
      <c r="BBS41"/>
      <c r="BBT41"/>
      <c r="BBU41"/>
      <c r="BBV41"/>
      <c r="BBW41"/>
      <c r="BBX41"/>
      <c r="BBY41"/>
      <c r="BBZ41"/>
      <c r="BCA41"/>
      <c r="BCB41"/>
      <c r="BCC41"/>
      <c r="BCD41"/>
      <c r="BCE41"/>
      <c r="BCF41"/>
      <c r="BCG41"/>
      <c r="BCH41"/>
      <c r="BCI41"/>
      <c r="BCJ41"/>
      <c r="BCK41"/>
      <c r="BCL41"/>
      <c r="BCM41"/>
      <c r="BCN41"/>
      <c r="BCO41"/>
      <c r="BCP41"/>
      <c r="BCQ41"/>
      <c r="BCR41"/>
      <c r="BCS41"/>
      <c r="BCT41"/>
      <c r="BCU41"/>
      <c r="BCV41"/>
      <c r="BCW41"/>
      <c r="BCX41"/>
      <c r="BCY41"/>
      <c r="BCZ41"/>
      <c r="BDA41"/>
      <c r="BDB41"/>
      <c r="BDC41"/>
      <c r="BDD41"/>
      <c r="BDE41"/>
      <c r="BDF41"/>
      <c r="BDG41"/>
      <c r="BDH41"/>
      <c r="BDI41"/>
      <c r="BDJ41"/>
      <c r="BDK41"/>
      <c r="BDL41"/>
      <c r="BDM41"/>
      <c r="BDN41"/>
      <c r="BDO41"/>
      <c r="BDP41"/>
      <c r="BDQ41"/>
      <c r="BDR41"/>
      <c r="BDS41"/>
      <c r="BDT41"/>
      <c r="BDU41"/>
      <c r="BDV41"/>
      <c r="BDW41"/>
      <c r="BDX41"/>
      <c r="BDY41"/>
      <c r="BDZ41"/>
      <c r="BEA41"/>
      <c r="BEB41"/>
      <c r="BEC41"/>
      <c r="BED41"/>
      <c r="BEE41"/>
      <c r="BEF41"/>
      <c r="BEG41"/>
      <c r="BEH41"/>
      <c r="BEI41"/>
      <c r="BEJ41"/>
      <c r="BEK41"/>
      <c r="BEL41"/>
      <c r="BEM41"/>
      <c r="BEN41"/>
      <c r="BEO41"/>
      <c r="BEP41"/>
      <c r="BEQ41"/>
      <c r="BER41"/>
      <c r="BES41"/>
      <c r="BET41"/>
      <c r="BEU41"/>
      <c r="BEV41"/>
      <c r="BEW41"/>
      <c r="BEX41"/>
      <c r="BEY41"/>
      <c r="BEZ41"/>
      <c r="BFA41"/>
      <c r="BFB41"/>
      <c r="BFC41"/>
      <c r="BFD41"/>
      <c r="BFE41"/>
      <c r="BFF41"/>
      <c r="BFG41"/>
      <c r="BFH41"/>
      <c r="BFI41"/>
      <c r="BFJ41"/>
      <c r="BFK41"/>
      <c r="BFL41"/>
      <c r="BFM41"/>
      <c r="BFN41"/>
      <c r="BFO41"/>
      <c r="BFP41"/>
      <c r="BFQ41"/>
      <c r="BFR41"/>
      <c r="BFS41"/>
      <c r="BFT41"/>
      <c r="BFU41"/>
      <c r="BFV41"/>
      <c r="BFW41"/>
      <c r="BFX41"/>
      <c r="BFY41"/>
    </row>
    <row r="42" spans="1:1533" s="1" customFormat="1" ht="18.75" x14ac:dyDescent="0.3">
      <c r="A42" s="59"/>
      <c r="B42" s="192"/>
      <c r="C42" s="148" t="s">
        <v>66</v>
      </c>
      <c r="D42" s="149"/>
      <c r="E42" s="62">
        <v>12.406562990499999</v>
      </c>
      <c r="F42" s="59"/>
      <c r="G42" s="59"/>
      <c r="H42" s="59"/>
      <c r="I42" s="59"/>
      <c r="J42" s="84">
        <v>36</v>
      </c>
      <c r="K42" s="85">
        <v>787.29848560180869</v>
      </c>
      <c r="L42" s="86">
        <v>216.58837668301666</v>
      </c>
      <c r="M42" s="86">
        <v>59.178243015960447</v>
      </c>
      <c r="N42" s="86">
        <v>2209.0461504884729</v>
      </c>
      <c r="O42" s="85">
        <v>0</v>
      </c>
      <c r="P42" s="86">
        <v>30.362480360272311</v>
      </c>
      <c r="Q42" s="87">
        <v>28.374024697469149</v>
      </c>
      <c r="R42" s="87">
        <v>397.9026838550563</v>
      </c>
      <c r="S42" s="87">
        <v>15.507857529234485</v>
      </c>
      <c r="T42" s="88">
        <v>647.32742111623702</v>
      </c>
      <c r="U42" s="88">
        <v>497.54586408143439</v>
      </c>
      <c r="V42" s="88">
        <v>122.12924433486735</v>
      </c>
      <c r="W42" s="88">
        <v>20.785560138836018</v>
      </c>
      <c r="X42" s="88">
        <v>6.8667525610993003</v>
      </c>
      <c r="Y42" s="88">
        <v>647.35443471813528</v>
      </c>
      <c r="Z42" s="88">
        <v>497.54586408143439</v>
      </c>
      <c r="AA42" s="88">
        <v>122.12924433486735</v>
      </c>
      <c r="AB42" s="88">
        <v>20.810329643218964</v>
      </c>
      <c r="AC42" s="88">
        <v>6.8689966586145683</v>
      </c>
      <c r="AD42" s="59"/>
      <c r="AE42"/>
      <c r="AF42"/>
      <c r="AG42"/>
      <c r="AH42"/>
      <c r="AI42"/>
      <c r="AJ42"/>
      <c r="AK42"/>
      <c r="AL42"/>
      <c r="AM42"/>
      <c r="AN42"/>
      <c r="AO42"/>
      <c r="AP42"/>
      <c r="AQ42"/>
      <c r="AR42"/>
      <c r="AS42">
        <v>19</v>
      </c>
      <c r="AT42">
        <v>495.33140782598781</v>
      </c>
      <c r="AU42">
        <v>26.749963514215562</v>
      </c>
      <c r="AV42">
        <v>27.837622158144345</v>
      </c>
      <c r="AW42">
        <v>13.311076968841544</v>
      </c>
      <c r="AX42">
        <v>144.70534632420745</v>
      </c>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c r="AMN42"/>
      <c r="AMO42"/>
      <c r="AMP42"/>
      <c r="AMQ42"/>
      <c r="AMR42"/>
      <c r="AMS42"/>
      <c r="AMT42"/>
      <c r="AMU42"/>
      <c r="AMV42"/>
      <c r="AMW42"/>
      <c r="AMX42"/>
      <c r="AMY42"/>
      <c r="AMZ42"/>
      <c r="ANA42"/>
      <c r="ANB42"/>
      <c r="ANC42"/>
      <c r="AND42"/>
      <c r="ANE42"/>
      <c r="ANF42"/>
      <c r="ANG42"/>
      <c r="ANH42"/>
      <c r="ANI42"/>
      <c r="ANJ42"/>
      <c r="ANK42"/>
      <c r="ANL42"/>
      <c r="ANM42"/>
      <c r="ANN42"/>
      <c r="ANO42"/>
      <c r="ANP42"/>
      <c r="ANQ42"/>
      <c r="ANR42"/>
      <c r="ANS42"/>
      <c r="ANT42"/>
      <c r="ANU42"/>
      <c r="ANV42"/>
      <c r="ANW42"/>
      <c r="ANX42"/>
      <c r="ANY42"/>
      <c r="ANZ42"/>
      <c r="AOA42"/>
      <c r="AOB42"/>
      <c r="AOC42"/>
      <c r="AOD42"/>
      <c r="AOE42"/>
      <c r="AOF42"/>
      <c r="AOG42"/>
      <c r="AOH42"/>
      <c r="AOI42"/>
      <c r="AOJ42"/>
      <c r="AOK42"/>
      <c r="AOL42"/>
      <c r="AOM42"/>
      <c r="AON42"/>
      <c r="AOO42"/>
      <c r="AOP42"/>
      <c r="AOQ42"/>
      <c r="AOR42"/>
      <c r="AOS42"/>
      <c r="AOT42"/>
      <c r="AOU42"/>
      <c r="AOV42"/>
      <c r="AOW42"/>
      <c r="AOX42"/>
      <c r="AOY42"/>
      <c r="AOZ42"/>
      <c r="APA42"/>
      <c r="APB42"/>
      <c r="APC42"/>
      <c r="APD42"/>
      <c r="APE42"/>
      <c r="APF42"/>
      <c r="APG42"/>
      <c r="APH42"/>
      <c r="API42"/>
      <c r="APJ42"/>
      <c r="APK42"/>
      <c r="APL42"/>
      <c r="APM42"/>
      <c r="APN42"/>
      <c r="APO42"/>
      <c r="APP42"/>
      <c r="APQ42"/>
      <c r="APR42"/>
      <c r="APS42"/>
      <c r="APT42"/>
      <c r="APU42"/>
      <c r="APV42"/>
      <c r="APW42"/>
      <c r="APX42"/>
      <c r="APY42"/>
      <c r="APZ42"/>
      <c r="AQA42"/>
      <c r="AQB42"/>
      <c r="AQC42"/>
      <c r="AQD42"/>
      <c r="AQE42"/>
      <c r="AQF42"/>
      <c r="AQG42"/>
      <c r="AQH42"/>
      <c r="AQI42"/>
      <c r="AQJ42"/>
      <c r="AQK42"/>
      <c r="AQL42"/>
      <c r="AQM42"/>
      <c r="AQN42"/>
      <c r="AQO42"/>
      <c r="AQP42"/>
      <c r="AQQ42"/>
      <c r="AQR42"/>
      <c r="AQS42"/>
      <c r="AQT42"/>
      <c r="AQU42"/>
      <c r="AQV42"/>
      <c r="AQW42"/>
      <c r="AQX42"/>
      <c r="AQY42"/>
      <c r="AQZ42"/>
      <c r="ARA42"/>
      <c r="ARB42"/>
      <c r="ARC42"/>
      <c r="ARD42"/>
      <c r="ARE42"/>
      <c r="ARF42"/>
      <c r="ARG42"/>
      <c r="ARH42"/>
      <c r="ARI42"/>
      <c r="ARJ42"/>
      <c r="ARK42"/>
      <c r="ARL42"/>
      <c r="ARM42"/>
      <c r="ARN42"/>
      <c r="ARO42"/>
      <c r="ARP42"/>
      <c r="ARQ42"/>
      <c r="ARR42"/>
      <c r="ARS42"/>
      <c r="ART42"/>
      <c r="ARU42"/>
      <c r="ARV42"/>
      <c r="ARW42"/>
      <c r="ARX42"/>
      <c r="ARY42"/>
      <c r="ARZ42"/>
      <c r="ASA42"/>
      <c r="ASB42"/>
      <c r="ASC42"/>
      <c r="ASD42"/>
      <c r="ASE42"/>
      <c r="ASF42"/>
      <c r="ASG42"/>
      <c r="ASH42"/>
      <c r="ASI42"/>
      <c r="ASJ42"/>
      <c r="ASK42"/>
      <c r="ASL42"/>
      <c r="ASM42"/>
      <c r="ASN42"/>
      <c r="ASO42"/>
      <c r="ASP42"/>
      <c r="ASQ42"/>
      <c r="ASR42"/>
      <c r="ASS42"/>
      <c r="AST42"/>
      <c r="ASU42"/>
      <c r="ASV42"/>
      <c r="ASW42"/>
      <c r="ASX42"/>
      <c r="ASY42"/>
      <c r="ASZ42"/>
      <c r="ATA42"/>
      <c r="ATB42"/>
      <c r="ATC42"/>
      <c r="ATD42"/>
      <c r="ATE42"/>
      <c r="ATF42"/>
      <c r="ATG42"/>
      <c r="ATH42"/>
      <c r="ATI42"/>
      <c r="ATJ42"/>
      <c r="ATK42"/>
      <c r="ATL42"/>
      <c r="ATM42"/>
      <c r="ATN42"/>
      <c r="ATO42"/>
      <c r="ATP42"/>
      <c r="ATQ42"/>
      <c r="ATR42"/>
      <c r="ATS42"/>
      <c r="ATT42"/>
      <c r="ATU42"/>
      <c r="ATV42"/>
      <c r="ATW42"/>
      <c r="ATX42"/>
      <c r="ATY42"/>
      <c r="ATZ42"/>
      <c r="AUA42"/>
      <c r="AUB42"/>
      <c r="AUC42"/>
      <c r="AUD42"/>
      <c r="AUE42"/>
      <c r="AUF42"/>
      <c r="AUG42"/>
      <c r="AUH42"/>
      <c r="AUI42"/>
      <c r="AUJ42"/>
      <c r="AUK42"/>
      <c r="AUL42"/>
      <c r="AUM42"/>
      <c r="AUN42"/>
      <c r="AUO42"/>
      <c r="AUP42"/>
      <c r="AUQ42"/>
      <c r="AUR42"/>
      <c r="AUS42"/>
      <c r="AUT42"/>
      <c r="AUU42"/>
      <c r="AUV42"/>
      <c r="AUW42"/>
      <c r="AUX42"/>
      <c r="AUY42"/>
      <c r="AUZ42"/>
      <c r="AVA42"/>
      <c r="AVB42"/>
      <c r="AVC42"/>
      <c r="AVD42"/>
      <c r="AVE42"/>
      <c r="AVF42"/>
      <c r="AVG42"/>
      <c r="AVH42"/>
      <c r="AVI42"/>
      <c r="AVJ42"/>
      <c r="AVK42"/>
      <c r="AVL42"/>
      <c r="AVM42"/>
      <c r="AVN42"/>
      <c r="AVO42"/>
      <c r="AVP42"/>
      <c r="AVQ42"/>
      <c r="AVR42"/>
      <c r="AVS42"/>
      <c r="AVT42"/>
      <c r="AVU42"/>
      <c r="AVV42"/>
      <c r="AVW42"/>
      <c r="AVX42"/>
      <c r="AVY42"/>
      <c r="AVZ42"/>
      <c r="AWA42"/>
      <c r="AWB42"/>
      <c r="AWC42"/>
      <c r="AWD42"/>
      <c r="AWE42"/>
      <c r="AWF42"/>
      <c r="AWG42"/>
      <c r="AWH42"/>
      <c r="AWI42"/>
      <c r="AWJ42"/>
      <c r="AWK42"/>
      <c r="AWL42"/>
      <c r="AWM42"/>
      <c r="AWN42"/>
      <c r="AWO42"/>
      <c r="AWP42"/>
      <c r="AWQ42"/>
      <c r="AWR42"/>
      <c r="AWS42"/>
      <c r="AWT42"/>
      <c r="AWU42"/>
      <c r="AWV42"/>
      <c r="AWW42"/>
      <c r="AWX42"/>
      <c r="AWY42"/>
      <c r="AWZ42"/>
      <c r="AXA42"/>
      <c r="AXB42"/>
      <c r="AXC42"/>
      <c r="AXD42"/>
      <c r="AXE42"/>
      <c r="AXF42"/>
      <c r="AXG42"/>
      <c r="AXH42"/>
      <c r="AXI42"/>
      <c r="AXJ42"/>
      <c r="AXK42"/>
      <c r="AXL42"/>
      <c r="AXM42"/>
      <c r="AXN42"/>
      <c r="AXO42"/>
      <c r="AXP42"/>
      <c r="AXQ42"/>
      <c r="AXR42"/>
      <c r="AXS42"/>
      <c r="AXT42"/>
      <c r="AXU42"/>
      <c r="AXV42"/>
      <c r="AXW42"/>
      <c r="AXX42"/>
      <c r="AXY42"/>
      <c r="AXZ42"/>
      <c r="AYA42"/>
      <c r="AYB42"/>
      <c r="AYC42"/>
      <c r="AYD42"/>
      <c r="AYE42"/>
      <c r="AYF42"/>
      <c r="AYG42"/>
      <c r="AYH42"/>
      <c r="AYI42"/>
      <c r="AYJ42"/>
      <c r="AYK42"/>
      <c r="AYL42"/>
      <c r="AYM42"/>
      <c r="AYN42"/>
      <c r="AYO42"/>
      <c r="AYP42"/>
      <c r="AYQ42"/>
      <c r="AYR42"/>
      <c r="AYS42"/>
      <c r="AYT42"/>
      <c r="AYU42"/>
      <c r="AYV42"/>
      <c r="AYW42"/>
      <c r="AYX42"/>
      <c r="AYY42"/>
      <c r="AYZ42"/>
      <c r="AZA42"/>
      <c r="AZB42"/>
      <c r="AZC42"/>
      <c r="AZD42"/>
      <c r="AZE42"/>
      <c r="AZF42"/>
      <c r="AZG42"/>
      <c r="AZH42"/>
      <c r="AZI42"/>
      <c r="AZJ42"/>
      <c r="AZK42"/>
      <c r="AZL42"/>
      <c r="AZM42"/>
      <c r="AZN42"/>
      <c r="AZO42"/>
      <c r="AZP42"/>
      <c r="AZQ42"/>
      <c r="AZR42"/>
      <c r="AZS42"/>
      <c r="AZT42"/>
      <c r="AZU42"/>
      <c r="AZV42"/>
      <c r="AZW42"/>
      <c r="AZX42"/>
      <c r="AZY42"/>
      <c r="AZZ42"/>
      <c r="BAA42"/>
      <c r="BAB42"/>
      <c r="BAC42"/>
      <c r="BAD42"/>
      <c r="BAE42"/>
      <c r="BAF42"/>
      <c r="BAG42"/>
      <c r="BAH42"/>
      <c r="BAI42"/>
      <c r="BAJ42"/>
      <c r="BAK42"/>
      <c r="BAL42"/>
      <c r="BAM42"/>
      <c r="BAN42"/>
      <c r="BAO42"/>
      <c r="BAP42"/>
      <c r="BAQ42"/>
      <c r="BAR42"/>
      <c r="BAS42"/>
      <c r="BAT42"/>
      <c r="BAU42"/>
      <c r="BAV42"/>
      <c r="BAW42"/>
      <c r="BAX42"/>
      <c r="BAY42"/>
      <c r="BAZ42"/>
      <c r="BBA42"/>
      <c r="BBB42"/>
      <c r="BBC42"/>
      <c r="BBD42"/>
      <c r="BBE42"/>
      <c r="BBF42"/>
      <c r="BBG42"/>
      <c r="BBH42"/>
      <c r="BBI42"/>
      <c r="BBJ42"/>
      <c r="BBK42"/>
      <c r="BBL42"/>
      <c r="BBM42"/>
      <c r="BBN42"/>
      <c r="BBO42"/>
      <c r="BBP42"/>
      <c r="BBQ42"/>
      <c r="BBR42"/>
      <c r="BBS42"/>
      <c r="BBT42"/>
      <c r="BBU42"/>
      <c r="BBV42"/>
      <c r="BBW42"/>
      <c r="BBX42"/>
      <c r="BBY42"/>
      <c r="BBZ42"/>
      <c r="BCA42"/>
      <c r="BCB42"/>
      <c r="BCC42"/>
      <c r="BCD42"/>
      <c r="BCE42"/>
      <c r="BCF42"/>
      <c r="BCG42"/>
      <c r="BCH42"/>
      <c r="BCI42"/>
      <c r="BCJ42"/>
      <c r="BCK42"/>
      <c r="BCL42"/>
      <c r="BCM42"/>
      <c r="BCN42"/>
      <c r="BCO42"/>
      <c r="BCP42"/>
      <c r="BCQ42"/>
      <c r="BCR42"/>
      <c r="BCS42"/>
      <c r="BCT42"/>
      <c r="BCU42"/>
      <c r="BCV42"/>
      <c r="BCW42"/>
      <c r="BCX42"/>
      <c r="BCY42"/>
      <c r="BCZ42"/>
      <c r="BDA42"/>
      <c r="BDB42"/>
      <c r="BDC42"/>
      <c r="BDD42"/>
      <c r="BDE42"/>
      <c r="BDF42"/>
      <c r="BDG42"/>
      <c r="BDH42"/>
      <c r="BDI42"/>
      <c r="BDJ42"/>
      <c r="BDK42"/>
      <c r="BDL42"/>
      <c r="BDM42"/>
      <c r="BDN42"/>
      <c r="BDO42"/>
      <c r="BDP42"/>
      <c r="BDQ42"/>
      <c r="BDR42"/>
      <c r="BDS42"/>
      <c r="BDT42"/>
      <c r="BDU42"/>
      <c r="BDV42"/>
      <c r="BDW42"/>
      <c r="BDX42"/>
      <c r="BDY42"/>
      <c r="BDZ42"/>
      <c r="BEA42"/>
      <c r="BEB42"/>
      <c r="BEC42"/>
      <c r="BED42"/>
      <c r="BEE42"/>
      <c r="BEF42"/>
      <c r="BEG42"/>
      <c r="BEH42"/>
      <c r="BEI42"/>
      <c r="BEJ42"/>
      <c r="BEK42"/>
      <c r="BEL42"/>
      <c r="BEM42"/>
      <c r="BEN42"/>
      <c r="BEO42"/>
      <c r="BEP42"/>
      <c r="BEQ42"/>
      <c r="BER42"/>
      <c r="BES42"/>
      <c r="BET42"/>
      <c r="BEU42"/>
      <c r="BEV42"/>
      <c r="BEW42"/>
      <c r="BEX42"/>
      <c r="BEY42"/>
      <c r="BEZ42"/>
      <c r="BFA42"/>
      <c r="BFB42"/>
      <c r="BFC42"/>
      <c r="BFD42"/>
      <c r="BFE42"/>
      <c r="BFF42"/>
      <c r="BFG42"/>
      <c r="BFH42"/>
      <c r="BFI42"/>
      <c r="BFJ42"/>
      <c r="BFK42"/>
      <c r="BFL42"/>
      <c r="BFM42"/>
      <c r="BFN42"/>
      <c r="BFO42"/>
      <c r="BFP42"/>
      <c r="BFQ42"/>
      <c r="BFR42"/>
      <c r="BFS42"/>
      <c r="BFT42"/>
      <c r="BFU42"/>
      <c r="BFV42"/>
      <c r="BFW42"/>
      <c r="BFX42"/>
      <c r="BFY42"/>
    </row>
    <row r="43" spans="1:1533" s="1" customFormat="1" ht="18.75" x14ac:dyDescent="0.3">
      <c r="A43" s="59"/>
      <c r="B43" s="193"/>
      <c r="C43" s="148" t="s">
        <v>67</v>
      </c>
      <c r="D43" s="149"/>
      <c r="E43" s="62"/>
      <c r="F43" s="59"/>
      <c r="G43" s="59"/>
      <c r="H43" s="59"/>
      <c r="I43" s="59"/>
      <c r="J43" s="84">
        <v>37</v>
      </c>
      <c r="K43" s="85">
        <v>773.36003778078566</v>
      </c>
      <c r="L43" s="86">
        <v>218.02943241193228</v>
      </c>
      <c r="M43" s="86">
        <v>59.907459183625619</v>
      </c>
      <c r="N43" s="86">
        <v>2252.9266121372088</v>
      </c>
      <c r="O43" s="85">
        <v>0</v>
      </c>
      <c r="P43" s="86">
        <v>30.790197213134437</v>
      </c>
      <c r="Q43" s="87">
        <v>28.781670775465191</v>
      </c>
      <c r="R43" s="87">
        <v>398.78704895515295</v>
      </c>
      <c r="S43" s="87">
        <v>15.738829927997301</v>
      </c>
      <c r="T43" s="88">
        <v>659.8318378324476</v>
      </c>
      <c r="U43" s="88">
        <v>506.97172093913008</v>
      </c>
      <c r="V43" s="88">
        <v>124.93954793349853</v>
      </c>
      <c r="W43" s="88">
        <v>21.235178281713626</v>
      </c>
      <c r="X43" s="88">
        <v>6.6853906781053958</v>
      </c>
      <c r="Y43" s="88">
        <v>659.85317940704783</v>
      </c>
      <c r="Z43" s="88">
        <v>506.97172093913008</v>
      </c>
      <c r="AA43" s="88">
        <v>124.93954793349853</v>
      </c>
      <c r="AB43" s="88">
        <v>21.254799167275785</v>
      </c>
      <c r="AC43" s="88">
        <v>6.6871113671434426</v>
      </c>
      <c r="AD43" s="59"/>
      <c r="AE43"/>
      <c r="AF43"/>
      <c r="AG43"/>
      <c r="AH43"/>
      <c r="AI43"/>
      <c r="AJ43"/>
      <c r="AK43"/>
      <c r="AL43"/>
      <c r="AM43"/>
      <c r="AN43"/>
      <c r="AO43"/>
      <c r="AP43"/>
      <c r="AQ43"/>
      <c r="AR43"/>
      <c r="AS43">
        <v>20</v>
      </c>
      <c r="AT43">
        <v>493.81631439359921</v>
      </c>
      <c r="AU43">
        <v>28.261645609386747</v>
      </c>
      <c r="AV43">
        <v>30.977774037167592</v>
      </c>
      <c r="AW43">
        <v>14.168920353421584</v>
      </c>
      <c r="AX43">
        <v>169.55342777579258</v>
      </c>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c r="AML43"/>
      <c r="AMM43"/>
      <c r="AMN43"/>
      <c r="AMO43"/>
      <c r="AMP43"/>
      <c r="AMQ43"/>
      <c r="AMR43"/>
      <c r="AMS43"/>
      <c r="AMT43"/>
      <c r="AMU43"/>
      <c r="AMV43"/>
      <c r="AMW43"/>
      <c r="AMX43"/>
      <c r="AMY43"/>
      <c r="AMZ43"/>
      <c r="ANA43"/>
      <c r="ANB43"/>
      <c r="ANC43"/>
      <c r="AND43"/>
      <c r="ANE43"/>
      <c r="ANF43"/>
      <c r="ANG43"/>
      <c r="ANH43"/>
      <c r="ANI43"/>
      <c r="ANJ43"/>
      <c r="ANK43"/>
      <c r="ANL43"/>
      <c r="ANM43"/>
      <c r="ANN43"/>
      <c r="ANO43"/>
      <c r="ANP43"/>
      <c r="ANQ43"/>
      <c r="ANR43"/>
      <c r="ANS43"/>
      <c r="ANT43"/>
      <c r="ANU43"/>
      <c r="ANV43"/>
      <c r="ANW43"/>
      <c r="ANX43"/>
      <c r="ANY43"/>
      <c r="ANZ43"/>
      <c r="AOA43"/>
      <c r="AOB43"/>
      <c r="AOC43"/>
      <c r="AOD43"/>
      <c r="AOE43"/>
      <c r="AOF43"/>
      <c r="AOG43"/>
      <c r="AOH43"/>
      <c r="AOI43"/>
      <c r="AOJ43"/>
      <c r="AOK43"/>
      <c r="AOL43"/>
      <c r="AOM43"/>
      <c r="AON43"/>
      <c r="AOO43"/>
      <c r="AOP43"/>
      <c r="AOQ43"/>
      <c r="AOR43"/>
      <c r="AOS43"/>
      <c r="AOT43"/>
      <c r="AOU43"/>
      <c r="AOV43"/>
      <c r="AOW43"/>
      <c r="AOX43"/>
      <c r="AOY43"/>
      <c r="AOZ43"/>
      <c r="APA43"/>
      <c r="APB43"/>
      <c r="APC43"/>
      <c r="APD43"/>
      <c r="APE43"/>
      <c r="APF43"/>
      <c r="APG43"/>
      <c r="APH43"/>
      <c r="API43"/>
      <c r="APJ43"/>
      <c r="APK43"/>
      <c r="APL43"/>
      <c r="APM43"/>
      <c r="APN43"/>
      <c r="APO43"/>
      <c r="APP43"/>
      <c r="APQ43"/>
      <c r="APR43"/>
      <c r="APS43"/>
      <c r="APT43"/>
      <c r="APU43"/>
      <c r="APV43"/>
      <c r="APW43"/>
      <c r="APX43"/>
      <c r="APY43"/>
      <c r="APZ43"/>
      <c r="AQA43"/>
      <c r="AQB43"/>
      <c r="AQC43"/>
      <c r="AQD43"/>
      <c r="AQE43"/>
      <c r="AQF43"/>
      <c r="AQG43"/>
      <c r="AQH43"/>
      <c r="AQI43"/>
      <c r="AQJ43"/>
      <c r="AQK43"/>
      <c r="AQL43"/>
      <c r="AQM43"/>
      <c r="AQN43"/>
      <c r="AQO43"/>
      <c r="AQP43"/>
      <c r="AQQ43"/>
      <c r="AQR43"/>
      <c r="AQS43"/>
      <c r="AQT43"/>
      <c r="AQU43"/>
      <c r="AQV43"/>
      <c r="AQW43"/>
      <c r="AQX43"/>
      <c r="AQY43"/>
      <c r="AQZ43"/>
      <c r="ARA43"/>
      <c r="ARB43"/>
      <c r="ARC43"/>
      <c r="ARD43"/>
      <c r="ARE43"/>
      <c r="ARF43"/>
      <c r="ARG43"/>
      <c r="ARH43"/>
      <c r="ARI43"/>
      <c r="ARJ43"/>
      <c r="ARK43"/>
      <c r="ARL43"/>
      <c r="ARM43"/>
      <c r="ARN43"/>
      <c r="ARO43"/>
      <c r="ARP43"/>
      <c r="ARQ43"/>
      <c r="ARR43"/>
      <c r="ARS43"/>
      <c r="ART43"/>
      <c r="ARU43"/>
      <c r="ARV43"/>
      <c r="ARW43"/>
      <c r="ARX43"/>
      <c r="ARY43"/>
      <c r="ARZ43"/>
      <c r="ASA43"/>
      <c r="ASB43"/>
      <c r="ASC43"/>
      <c r="ASD43"/>
      <c r="ASE43"/>
      <c r="ASF43"/>
      <c r="ASG43"/>
      <c r="ASH43"/>
      <c r="ASI43"/>
      <c r="ASJ43"/>
      <c r="ASK43"/>
      <c r="ASL43"/>
      <c r="ASM43"/>
      <c r="ASN43"/>
      <c r="ASO43"/>
      <c r="ASP43"/>
      <c r="ASQ43"/>
      <c r="ASR43"/>
      <c r="ASS43"/>
      <c r="AST43"/>
      <c r="ASU43"/>
      <c r="ASV43"/>
      <c r="ASW43"/>
      <c r="ASX43"/>
      <c r="ASY43"/>
      <c r="ASZ43"/>
      <c r="ATA43"/>
      <c r="ATB43"/>
      <c r="ATC43"/>
      <c r="ATD43"/>
      <c r="ATE43"/>
      <c r="ATF43"/>
      <c r="ATG43"/>
      <c r="ATH43"/>
      <c r="ATI43"/>
      <c r="ATJ43"/>
      <c r="ATK43"/>
      <c r="ATL43"/>
      <c r="ATM43"/>
      <c r="ATN43"/>
      <c r="ATO43"/>
      <c r="ATP43"/>
      <c r="ATQ43"/>
      <c r="ATR43"/>
      <c r="ATS43"/>
      <c r="ATT43"/>
      <c r="ATU43"/>
      <c r="ATV43"/>
      <c r="ATW43"/>
      <c r="ATX43"/>
      <c r="ATY43"/>
      <c r="ATZ43"/>
      <c r="AUA43"/>
      <c r="AUB43"/>
      <c r="AUC43"/>
      <c r="AUD43"/>
      <c r="AUE43"/>
      <c r="AUF43"/>
      <c r="AUG43"/>
      <c r="AUH43"/>
      <c r="AUI43"/>
      <c r="AUJ43"/>
      <c r="AUK43"/>
      <c r="AUL43"/>
      <c r="AUM43"/>
      <c r="AUN43"/>
      <c r="AUO43"/>
      <c r="AUP43"/>
      <c r="AUQ43"/>
      <c r="AUR43"/>
      <c r="AUS43"/>
      <c r="AUT43"/>
      <c r="AUU43"/>
      <c r="AUV43"/>
      <c r="AUW43"/>
      <c r="AUX43"/>
      <c r="AUY43"/>
      <c r="AUZ43"/>
      <c r="AVA43"/>
      <c r="AVB43"/>
      <c r="AVC43"/>
      <c r="AVD43"/>
      <c r="AVE43"/>
      <c r="AVF43"/>
      <c r="AVG43"/>
      <c r="AVH43"/>
      <c r="AVI43"/>
      <c r="AVJ43"/>
      <c r="AVK43"/>
      <c r="AVL43"/>
      <c r="AVM43"/>
      <c r="AVN43"/>
      <c r="AVO43"/>
      <c r="AVP43"/>
      <c r="AVQ43"/>
      <c r="AVR43"/>
      <c r="AVS43"/>
      <c r="AVT43"/>
      <c r="AVU43"/>
      <c r="AVV43"/>
      <c r="AVW43"/>
      <c r="AVX43"/>
      <c r="AVY43"/>
      <c r="AVZ43"/>
      <c r="AWA43"/>
      <c r="AWB43"/>
      <c r="AWC43"/>
      <c r="AWD43"/>
      <c r="AWE43"/>
      <c r="AWF43"/>
      <c r="AWG43"/>
      <c r="AWH43"/>
      <c r="AWI43"/>
      <c r="AWJ43"/>
      <c r="AWK43"/>
      <c r="AWL43"/>
      <c r="AWM43"/>
      <c r="AWN43"/>
      <c r="AWO43"/>
      <c r="AWP43"/>
      <c r="AWQ43"/>
      <c r="AWR43"/>
      <c r="AWS43"/>
      <c r="AWT43"/>
      <c r="AWU43"/>
      <c r="AWV43"/>
      <c r="AWW43"/>
      <c r="AWX43"/>
      <c r="AWY43"/>
      <c r="AWZ43"/>
      <c r="AXA43"/>
      <c r="AXB43"/>
      <c r="AXC43"/>
      <c r="AXD43"/>
      <c r="AXE43"/>
      <c r="AXF43"/>
      <c r="AXG43"/>
      <c r="AXH43"/>
      <c r="AXI43"/>
      <c r="AXJ43"/>
      <c r="AXK43"/>
      <c r="AXL43"/>
      <c r="AXM43"/>
      <c r="AXN43"/>
      <c r="AXO43"/>
      <c r="AXP43"/>
      <c r="AXQ43"/>
      <c r="AXR43"/>
      <c r="AXS43"/>
      <c r="AXT43"/>
      <c r="AXU43"/>
      <c r="AXV43"/>
      <c r="AXW43"/>
      <c r="AXX43"/>
      <c r="AXY43"/>
      <c r="AXZ43"/>
      <c r="AYA43"/>
      <c r="AYB43"/>
      <c r="AYC43"/>
      <c r="AYD43"/>
      <c r="AYE43"/>
      <c r="AYF43"/>
      <c r="AYG43"/>
      <c r="AYH43"/>
      <c r="AYI43"/>
      <c r="AYJ43"/>
      <c r="AYK43"/>
      <c r="AYL43"/>
      <c r="AYM43"/>
      <c r="AYN43"/>
      <c r="AYO43"/>
      <c r="AYP43"/>
      <c r="AYQ43"/>
      <c r="AYR43"/>
      <c r="AYS43"/>
      <c r="AYT43"/>
      <c r="AYU43"/>
      <c r="AYV43"/>
      <c r="AYW43"/>
      <c r="AYX43"/>
      <c r="AYY43"/>
      <c r="AYZ43"/>
      <c r="AZA43"/>
      <c r="AZB43"/>
      <c r="AZC43"/>
      <c r="AZD43"/>
      <c r="AZE43"/>
      <c r="AZF43"/>
      <c r="AZG43"/>
      <c r="AZH43"/>
      <c r="AZI43"/>
      <c r="AZJ43"/>
      <c r="AZK43"/>
      <c r="AZL43"/>
      <c r="AZM43"/>
      <c r="AZN43"/>
      <c r="AZO43"/>
      <c r="AZP43"/>
      <c r="AZQ43"/>
      <c r="AZR43"/>
      <c r="AZS43"/>
      <c r="AZT43"/>
      <c r="AZU43"/>
      <c r="AZV43"/>
      <c r="AZW43"/>
      <c r="AZX43"/>
      <c r="AZY43"/>
      <c r="AZZ43"/>
      <c r="BAA43"/>
      <c r="BAB43"/>
      <c r="BAC43"/>
      <c r="BAD43"/>
      <c r="BAE43"/>
      <c r="BAF43"/>
      <c r="BAG43"/>
      <c r="BAH43"/>
      <c r="BAI43"/>
      <c r="BAJ43"/>
      <c r="BAK43"/>
      <c r="BAL43"/>
      <c r="BAM43"/>
      <c r="BAN43"/>
      <c r="BAO43"/>
      <c r="BAP43"/>
      <c r="BAQ43"/>
      <c r="BAR43"/>
      <c r="BAS43"/>
      <c r="BAT43"/>
      <c r="BAU43"/>
      <c r="BAV43"/>
      <c r="BAW43"/>
      <c r="BAX43"/>
      <c r="BAY43"/>
      <c r="BAZ43"/>
      <c r="BBA43"/>
      <c r="BBB43"/>
      <c r="BBC43"/>
      <c r="BBD43"/>
      <c r="BBE43"/>
      <c r="BBF43"/>
      <c r="BBG43"/>
      <c r="BBH43"/>
      <c r="BBI43"/>
      <c r="BBJ43"/>
      <c r="BBK43"/>
      <c r="BBL43"/>
      <c r="BBM43"/>
      <c r="BBN43"/>
      <c r="BBO43"/>
      <c r="BBP43"/>
      <c r="BBQ43"/>
      <c r="BBR43"/>
      <c r="BBS43"/>
      <c r="BBT43"/>
      <c r="BBU43"/>
      <c r="BBV43"/>
      <c r="BBW43"/>
      <c r="BBX43"/>
      <c r="BBY43"/>
      <c r="BBZ43"/>
      <c r="BCA43"/>
      <c r="BCB43"/>
      <c r="BCC43"/>
      <c r="BCD43"/>
      <c r="BCE43"/>
      <c r="BCF43"/>
      <c r="BCG43"/>
      <c r="BCH43"/>
      <c r="BCI43"/>
      <c r="BCJ43"/>
      <c r="BCK43"/>
      <c r="BCL43"/>
      <c r="BCM43"/>
      <c r="BCN43"/>
      <c r="BCO43"/>
      <c r="BCP43"/>
      <c r="BCQ43"/>
      <c r="BCR43"/>
      <c r="BCS43"/>
      <c r="BCT43"/>
      <c r="BCU43"/>
      <c r="BCV43"/>
      <c r="BCW43"/>
      <c r="BCX43"/>
      <c r="BCY43"/>
      <c r="BCZ43"/>
      <c r="BDA43"/>
      <c r="BDB43"/>
      <c r="BDC43"/>
      <c r="BDD43"/>
      <c r="BDE43"/>
      <c r="BDF43"/>
      <c r="BDG43"/>
      <c r="BDH43"/>
      <c r="BDI43"/>
      <c r="BDJ43"/>
      <c r="BDK43"/>
      <c r="BDL43"/>
      <c r="BDM43"/>
      <c r="BDN43"/>
      <c r="BDO43"/>
      <c r="BDP43"/>
      <c r="BDQ43"/>
      <c r="BDR43"/>
      <c r="BDS43"/>
      <c r="BDT43"/>
      <c r="BDU43"/>
      <c r="BDV43"/>
      <c r="BDW43"/>
      <c r="BDX43"/>
      <c r="BDY43"/>
      <c r="BDZ43"/>
      <c r="BEA43"/>
      <c r="BEB43"/>
      <c r="BEC43"/>
      <c r="BED43"/>
      <c r="BEE43"/>
      <c r="BEF43"/>
      <c r="BEG43"/>
      <c r="BEH43"/>
      <c r="BEI43"/>
      <c r="BEJ43"/>
      <c r="BEK43"/>
      <c r="BEL43"/>
      <c r="BEM43"/>
      <c r="BEN43"/>
      <c r="BEO43"/>
      <c r="BEP43"/>
      <c r="BEQ43"/>
      <c r="BER43"/>
      <c r="BES43"/>
      <c r="BET43"/>
      <c r="BEU43"/>
      <c r="BEV43"/>
      <c r="BEW43"/>
      <c r="BEX43"/>
      <c r="BEY43"/>
      <c r="BEZ43"/>
      <c r="BFA43"/>
      <c r="BFB43"/>
      <c r="BFC43"/>
      <c r="BFD43"/>
      <c r="BFE43"/>
      <c r="BFF43"/>
      <c r="BFG43"/>
      <c r="BFH43"/>
      <c r="BFI43"/>
      <c r="BFJ43"/>
      <c r="BFK43"/>
      <c r="BFL43"/>
      <c r="BFM43"/>
      <c r="BFN43"/>
      <c r="BFO43"/>
      <c r="BFP43"/>
      <c r="BFQ43"/>
      <c r="BFR43"/>
      <c r="BFS43"/>
      <c r="BFT43"/>
      <c r="BFU43"/>
      <c r="BFV43"/>
      <c r="BFW43"/>
      <c r="BFX43"/>
      <c r="BFY43"/>
    </row>
    <row r="44" spans="1:1533" s="1" customFormat="1" ht="18.75" x14ac:dyDescent="0.3">
      <c r="A44" s="59"/>
      <c r="B44" s="164" t="s">
        <v>68</v>
      </c>
      <c r="C44" s="148" t="s">
        <v>11</v>
      </c>
      <c r="D44" s="149"/>
      <c r="E44" s="62"/>
      <c r="F44" s="59"/>
      <c r="G44" s="59"/>
      <c r="H44" s="59"/>
      <c r="I44" s="59"/>
      <c r="J44" s="84">
        <v>38</v>
      </c>
      <c r="K44" s="85">
        <v>759.84067465802354</v>
      </c>
      <c r="L44" s="86">
        <v>219.41739062232193</v>
      </c>
      <c r="M44" s="86">
        <v>60.630123923234294</v>
      </c>
      <c r="N44" s="86">
        <v>2295.2148415691386</v>
      </c>
      <c r="O44" s="85">
        <v>0</v>
      </c>
      <c r="P44" s="86">
        <v>31.19709576703702</v>
      </c>
      <c r="Q44" s="87">
        <v>29.170269259866235</v>
      </c>
      <c r="R44" s="87">
        <v>399.569976716204</v>
      </c>
      <c r="S44" s="87">
        <v>15.956049745721621</v>
      </c>
      <c r="T44" s="88">
        <v>671.92108384834819</v>
      </c>
      <c r="U44" s="88">
        <v>516.09095084284036</v>
      </c>
      <c r="V44" s="88">
        <v>127.68698039080878</v>
      </c>
      <c r="W44" s="88">
        <v>21.630827248745828</v>
      </c>
      <c r="X44" s="88">
        <v>6.5123253659532212</v>
      </c>
      <c r="Y44" s="88">
        <v>671.93794637658004</v>
      </c>
      <c r="Z44" s="88">
        <v>516.09095084284036</v>
      </c>
      <c r="AA44" s="88">
        <v>127.68698039080878</v>
      </c>
      <c r="AB44" s="88">
        <v>21.64637041467455</v>
      </c>
      <c r="AC44" s="88">
        <v>6.5136447282563656</v>
      </c>
      <c r="AD44" s="59"/>
      <c r="AE44"/>
      <c r="AF44"/>
      <c r="AG44"/>
      <c r="AH44"/>
      <c r="AI44"/>
      <c r="AJ44"/>
      <c r="AK44"/>
      <c r="AL44"/>
      <c r="AM44"/>
      <c r="AN44"/>
      <c r="AO44"/>
      <c r="AP44"/>
      <c r="AQ44"/>
      <c r="AR44"/>
      <c r="AS44">
        <v>21</v>
      </c>
      <c r="AT44">
        <v>492.17062868349188</v>
      </c>
      <c r="AU44">
        <v>29.691641304122818</v>
      </c>
      <c r="AV44">
        <v>34.077991066403946</v>
      </c>
      <c r="AW44">
        <v>15.025348563184195</v>
      </c>
      <c r="AX44">
        <v>195.88478477876234</v>
      </c>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c r="AML44"/>
      <c r="AMM44"/>
      <c r="AMN44"/>
      <c r="AMO44"/>
      <c r="AMP44"/>
      <c r="AMQ44"/>
      <c r="AMR44"/>
      <c r="AMS44"/>
      <c r="AMT44"/>
      <c r="AMU44"/>
      <c r="AMV44"/>
      <c r="AMW44"/>
      <c r="AMX44"/>
      <c r="AMY44"/>
      <c r="AMZ44"/>
      <c r="ANA44"/>
      <c r="ANB44"/>
      <c r="ANC44"/>
      <c r="AND44"/>
      <c r="ANE44"/>
      <c r="ANF44"/>
      <c r="ANG44"/>
      <c r="ANH44"/>
      <c r="ANI44"/>
      <c r="ANJ44"/>
      <c r="ANK44"/>
      <c r="ANL44"/>
      <c r="ANM44"/>
      <c r="ANN44"/>
      <c r="ANO44"/>
      <c r="ANP44"/>
      <c r="ANQ44"/>
      <c r="ANR44"/>
      <c r="ANS44"/>
      <c r="ANT44"/>
      <c r="ANU44"/>
      <c r="ANV44"/>
      <c r="ANW44"/>
      <c r="ANX44"/>
      <c r="ANY44"/>
      <c r="ANZ44"/>
      <c r="AOA44"/>
      <c r="AOB44"/>
      <c r="AOC44"/>
      <c r="AOD44"/>
      <c r="AOE44"/>
      <c r="AOF44"/>
      <c r="AOG44"/>
      <c r="AOH44"/>
      <c r="AOI44"/>
      <c r="AOJ44"/>
      <c r="AOK44"/>
      <c r="AOL44"/>
      <c r="AOM44"/>
      <c r="AON44"/>
      <c r="AOO44"/>
      <c r="AOP44"/>
      <c r="AOQ44"/>
      <c r="AOR44"/>
      <c r="AOS44"/>
      <c r="AOT44"/>
      <c r="AOU44"/>
      <c r="AOV44"/>
      <c r="AOW44"/>
      <c r="AOX44"/>
      <c r="AOY44"/>
      <c r="AOZ44"/>
      <c r="APA44"/>
      <c r="APB44"/>
      <c r="APC44"/>
      <c r="APD44"/>
      <c r="APE44"/>
      <c r="APF44"/>
      <c r="APG44"/>
      <c r="APH44"/>
      <c r="API44"/>
      <c r="APJ44"/>
      <c r="APK44"/>
      <c r="APL44"/>
      <c r="APM44"/>
      <c r="APN44"/>
      <c r="APO44"/>
      <c r="APP44"/>
      <c r="APQ44"/>
      <c r="APR44"/>
      <c r="APS44"/>
      <c r="APT44"/>
      <c r="APU44"/>
      <c r="APV44"/>
      <c r="APW44"/>
      <c r="APX44"/>
      <c r="APY44"/>
      <c r="APZ44"/>
      <c r="AQA44"/>
      <c r="AQB44"/>
      <c r="AQC44"/>
      <c r="AQD44"/>
      <c r="AQE44"/>
      <c r="AQF44"/>
      <c r="AQG44"/>
      <c r="AQH44"/>
      <c r="AQI44"/>
      <c r="AQJ44"/>
      <c r="AQK44"/>
      <c r="AQL44"/>
      <c r="AQM44"/>
      <c r="AQN44"/>
      <c r="AQO44"/>
      <c r="AQP44"/>
      <c r="AQQ44"/>
      <c r="AQR44"/>
      <c r="AQS44"/>
      <c r="AQT44"/>
      <c r="AQU44"/>
      <c r="AQV44"/>
      <c r="AQW44"/>
      <c r="AQX44"/>
      <c r="AQY44"/>
      <c r="AQZ44"/>
      <c r="ARA44"/>
      <c r="ARB44"/>
      <c r="ARC44"/>
      <c r="ARD44"/>
      <c r="ARE44"/>
      <c r="ARF44"/>
      <c r="ARG44"/>
      <c r="ARH44"/>
      <c r="ARI44"/>
      <c r="ARJ44"/>
      <c r="ARK44"/>
      <c r="ARL44"/>
      <c r="ARM44"/>
      <c r="ARN44"/>
      <c r="ARO44"/>
      <c r="ARP44"/>
      <c r="ARQ44"/>
      <c r="ARR44"/>
      <c r="ARS44"/>
      <c r="ART44"/>
      <c r="ARU44"/>
      <c r="ARV44"/>
      <c r="ARW44"/>
      <c r="ARX44"/>
      <c r="ARY44"/>
      <c r="ARZ44"/>
      <c r="ASA44"/>
      <c r="ASB44"/>
      <c r="ASC44"/>
      <c r="ASD44"/>
      <c r="ASE44"/>
      <c r="ASF44"/>
      <c r="ASG44"/>
      <c r="ASH44"/>
      <c r="ASI44"/>
      <c r="ASJ44"/>
      <c r="ASK44"/>
      <c r="ASL44"/>
      <c r="ASM44"/>
      <c r="ASN44"/>
      <c r="ASO44"/>
      <c r="ASP44"/>
      <c r="ASQ44"/>
      <c r="ASR44"/>
      <c r="ASS44"/>
      <c r="AST44"/>
      <c r="ASU44"/>
      <c r="ASV44"/>
      <c r="ASW44"/>
      <c r="ASX44"/>
      <c r="ASY44"/>
      <c r="ASZ44"/>
      <c r="ATA44"/>
      <c r="ATB44"/>
      <c r="ATC44"/>
      <c r="ATD44"/>
      <c r="ATE44"/>
      <c r="ATF44"/>
      <c r="ATG44"/>
      <c r="ATH44"/>
      <c r="ATI44"/>
      <c r="ATJ44"/>
      <c r="ATK44"/>
      <c r="ATL44"/>
      <c r="ATM44"/>
      <c r="ATN44"/>
      <c r="ATO44"/>
      <c r="ATP44"/>
      <c r="ATQ44"/>
      <c r="ATR44"/>
      <c r="ATS44"/>
      <c r="ATT44"/>
      <c r="ATU44"/>
      <c r="ATV44"/>
      <c r="ATW44"/>
      <c r="ATX44"/>
      <c r="ATY44"/>
      <c r="ATZ44"/>
      <c r="AUA44"/>
      <c r="AUB44"/>
      <c r="AUC44"/>
      <c r="AUD44"/>
      <c r="AUE44"/>
      <c r="AUF44"/>
      <c r="AUG44"/>
      <c r="AUH44"/>
      <c r="AUI44"/>
      <c r="AUJ44"/>
      <c r="AUK44"/>
      <c r="AUL44"/>
      <c r="AUM44"/>
      <c r="AUN44"/>
      <c r="AUO44"/>
      <c r="AUP44"/>
      <c r="AUQ44"/>
      <c r="AUR44"/>
      <c r="AUS44"/>
      <c r="AUT44"/>
      <c r="AUU44"/>
      <c r="AUV44"/>
      <c r="AUW44"/>
      <c r="AUX44"/>
      <c r="AUY44"/>
      <c r="AUZ44"/>
      <c r="AVA44"/>
      <c r="AVB44"/>
      <c r="AVC44"/>
      <c r="AVD44"/>
      <c r="AVE44"/>
      <c r="AVF44"/>
      <c r="AVG44"/>
      <c r="AVH44"/>
      <c r="AVI44"/>
      <c r="AVJ44"/>
      <c r="AVK44"/>
      <c r="AVL44"/>
      <c r="AVM44"/>
      <c r="AVN44"/>
      <c r="AVO44"/>
      <c r="AVP44"/>
      <c r="AVQ44"/>
      <c r="AVR44"/>
      <c r="AVS44"/>
      <c r="AVT44"/>
      <c r="AVU44"/>
      <c r="AVV44"/>
      <c r="AVW44"/>
      <c r="AVX44"/>
      <c r="AVY44"/>
      <c r="AVZ44"/>
      <c r="AWA44"/>
      <c r="AWB44"/>
      <c r="AWC44"/>
      <c r="AWD44"/>
      <c r="AWE44"/>
      <c r="AWF44"/>
      <c r="AWG44"/>
      <c r="AWH44"/>
      <c r="AWI44"/>
      <c r="AWJ44"/>
      <c r="AWK44"/>
      <c r="AWL44"/>
      <c r="AWM44"/>
      <c r="AWN44"/>
      <c r="AWO44"/>
      <c r="AWP44"/>
      <c r="AWQ44"/>
      <c r="AWR44"/>
      <c r="AWS44"/>
      <c r="AWT44"/>
      <c r="AWU44"/>
      <c r="AWV44"/>
      <c r="AWW44"/>
      <c r="AWX44"/>
      <c r="AWY44"/>
      <c r="AWZ44"/>
      <c r="AXA44"/>
      <c r="AXB44"/>
      <c r="AXC44"/>
      <c r="AXD44"/>
      <c r="AXE44"/>
      <c r="AXF44"/>
      <c r="AXG44"/>
      <c r="AXH44"/>
      <c r="AXI44"/>
      <c r="AXJ44"/>
      <c r="AXK44"/>
      <c r="AXL44"/>
      <c r="AXM44"/>
      <c r="AXN44"/>
      <c r="AXO44"/>
      <c r="AXP44"/>
      <c r="AXQ44"/>
      <c r="AXR44"/>
      <c r="AXS44"/>
      <c r="AXT44"/>
      <c r="AXU44"/>
      <c r="AXV44"/>
      <c r="AXW44"/>
      <c r="AXX44"/>
      <c r="AXY44"/>
      <c r="AXZ44"/>
      <c r="AYA44"/>
      <c r="AYB44"/>
      <c r="AYC44"/>
      <c r="AYD44"/>
      <c r="AYE44"/>
      <c r="AYF44"/>
      <c r="AYG44"/>
      <c r="AYH44"/>
      <c r="AYI44"/>
      <c r="AYJ44"/>
      <c r="AYK44"/>
      <c r="AYL44"/>
      <c r="AYM44"/>
      <c r="AYN44"/>
      <c r="AYO44"/>
      <c r="AYP44"/>
      <c r="AYQ44"/>
      <c r="AYR44"/>
      <c r="AYS44"/>
      <c r="AYT44"/>
      <c r="AYU44"/>
      <c r="AYV44"/>
      <c r="AYW44"/>
      <c r="AYX44"/>
      <c r="AYY44"/>
      <c r="AYZ44"/>
      <c r="AZA44"/>
      <c r="AZB44"/>
      <c r="AZC44"/>
      <c r="AZD44"/>
      <c r="AZE44"/>
      <c r="AZF44"/>
      <c r="AZG44"/>
      <c r="AZH44"/>
      <c r="AZI44"/>
      <c r="AZJ44"/>
      <c r="AZK44"/>
      <c r="AZL44"/>
      <c r="AZM44"/>
      <c r="AZN44"/>
      <c r="AZO44"/>
      <c r="AZP44"/>
      <c r="AZQ44"/>
      <c r="AZR44"/>
      <c r="AZS44"/>
      <c r="AZT44"/>
      <c r="AZU44"/>
      <c r="AZV44"/>
      <c r="AZW44"/>
      <c r="AZX44"/>
      <c r="AZY44"/>
      <c r="AZZ44"/>
      <c r="BAA44"/>
      <c r="BAB44"/>
      <c r="BAC44"/>
      <c r="BAD44"/>
      <c r="BAE44"/>
      <c r="BAF44"/>
      <c r="BAG44"/>
      <c r="BAH44"/>
      <c r="BAI44"/>
      <c r="BAJ44"/>
      <c r="BAK44"/>
      <c r="BAL44"/>
      <c r="BAM44"/>
      <c r="BAN44"/>
      <c r="BAO44"/>
      <c r="BAP44"/>
      <c r="BAQ44"/>
      <c r="BAR44"/>
      <c r="BAS44"/>
      <c r="BAT44"/>
      <c r="BAU44"/>
      <c r="BAV44"/>
      <c r="BAW44"/>
      <c r="BAX44"/>
      <c r="BAY44"/>
      <c r="BAZ44"/>
      <c r="BBA44"/>
      <c r="BBB44"/>
      <c r="BBC44"/>
      <c r="BBD44"/>
      <c r="BBE44"/>
      <c r="BBF44"/>
      <c r="BBG44"/>
      <c r="BBH44"/>
      <c r="BBI44"/>
      <c r="BBJ44"/>
      <c r="BBK44"/>
      <c r="BBL44"/>
      <c r="BBM44"/>
      <c r="BBN44"/>
      <c r="BBO44"/>
      <c r="BBP44"/>
      <c r="BBQ44"/>
      <c r="BBR44"/>
      <c r="BBS44"/>
      <c r="BBT44"/>
      <c r="BBU44"/>
      <c r="BBV44"/>
      <c r="BBW44"/>
      <c r="BBX44"/>
      <c r="BBY44"/>
      <c r="BBZ44"/>
      <c r="BCA44"/>
      <c r="BCB44"/>
      <c r="BCC44"/>
      <c r="BCD44"/>
      <c r="BCE44"/>
      <c r="BCF44"/>
      <c r="BCG44"/>
      <c r="BCH44"/>
      <c r="BCI44"/>
      <c r="BCJ44"/>
      <c r="BCK44"/>
      <c r="BCL44"/>
      <c r="BCM44"/>
      <c r="BCN44"/>
      <c r="BCO44"/>
      <c r="BCP44"/>
      <c r="BCQ44"/>
      <c r="BCR44"/>
      <c r="BCS44"/>
      <c r="BCT44"/>
      <c r="BCU44"/>
      <c r="BCV44"/>
      <c r="BCW44"/>
      <c r="BCX44"/>
      <c r="BCY44"/>
      <c r="BCZ44"/>
      <c r="BDA44"/>
      <c r="BDB44"/>
      <c r="BDC44"/>
      <c r="BDD44"/>
      <c r="BDE44"/>
      <c r="BDF44"/>
      <c r="BDG44"/>
      <c r="BDH44"/>
      <c r="BDI44"/>
      <c r="BDJ44"/>
      <c r="BDK44"/>
      <c r="BDL44"/>
      <c r="BDM44"/>
      <c r="BDN44"/>
      <c r="BDO44"/>
      <c r="BDP44"/>
      <c r="BDQ44"/>
      <c r="BDR44"/>
      <c r="BDS44"/>
      <c r="BDT44"/>
      <c r="BDU44"/>
      <c r="BDV44"/>
      <c r="BDW44"/>
      <c r="BDX44"/>
      <c r="BDY44"/>
      <c r="BDZ44"/>
      <c r="BEA44"/>
      <c r="BEB44"/>
      <c r="BEC44"/>
      <c r="BED44"/>
      <c r="BEE44"/>
      <c r="BEF44"/>
      <c r="BEG44"/>
      <c r="BEH44"/>
      <c r="BEI44"/>
      <c r="BEJ44"/>
      <c r="BEK44"/>
      <c r="BEL44"/>
      <c r="BEM44"/>
      <c r="BEN44"/>
      <c r="BEO44"/>
      <c r="BEP44"/>
      <c r="BEQ44"/>
      <c r="BER44"/>
      <c r="BES44"/>
      <c r="BET44"/>
      <c r="BEU44"/>
      <c r="BEV44"/>
      <c r="BEW44"/>
      <c r="BEX44"/>
      <c r="BEY44"/>
      <c r="BEZ44"/>
      <c r="BFA44"/>
      <c r="BFB44"/>
      <c r="BFC44"/>
      <c r="BFD44"/>
      <c r="BFE44"/>
      <c r="BFF44"/>
      <c r="BFG44"/>
      <c r="BFH44"/>
      <c r="BFI44"/>
      <c r="BFJ44"/>
      <c r="BFK44"/>
      <c r="BFL44"/>
      <c r="BFM44"/>
      <c r="BFN44"/>
      <c r="BFO44"/>
      <c r="BFP44"/>
      <c r="BFQ44"/>
      <c r="BFR44"/>
      <c r="BFS44"/>
      <c r="BFT44"/>
      <c r="BFU44"/>
      <c r="BFV44"/>
      <c r="BFW44"/>
      <c r="BFX44"/>
      <c r="BFY44"/>
    </row>
    <row r="45" spans="1:1533" s="1" customFormat="1" ht="18.75" x14ac:dyDescent="0.3">
      <c r="A45" s="59"/>
      <c r="B45" s="165"/>
      <c r="C45" s="148" t="s">
        <v>69</v>
      </c>
      <c r="D45" s="149"/>
      <c r="E45" s="62"/>
      <c r="F45" s="59"/>
      <c r="G45" s="59"/>
      <c r="H45" s="59"/>
      <c r="I45" s="59"/>
      <c r="J45" s="84">
        <v>39</v>
      </c>
      <c r="K45" s="85">
        <v>746.72963139019339</v>
      </c>
      <c r="L45" s="86">
        <v>220.7715740482866</v>
      </c>
      <c r="M45" s="86">
        <v>61.348519465955974</v>
      </c>
      <c r="N45" s="86">
        <v>2336.1277789449282</v>
      </c>
      <c r="O45" s="85">
        <v>0</v>
      </c>
      <c r="P45" s="86">
        <v>31.58405946406851</v>
      </c>
      <c r="Q45" s="87">
        <v>29.540627270730127</v>
      </c>
      <c r="R45" s="87">
        <v>400.23768856417701</v>
      </c>
      <c r="S45" s="87">
        <v>16.160163759621629</v>
      </c>
      <c r="T45" s="88">
        <v>683.66285249730004</v>
      </c>
      <c r="U45" s="88">
        <v>524.95464105663484</v>
      </c>
      <c r="V45" s="88">
        <v>130.38148476110001</v>
      </c>
      <c r="W45" s="88">
        <v>21.97709999116282</v>
      </c>
      <c r="X45" s="88">
        <v>6.3496266884023367</v>
      </c>
      <c r="Y45" s="88">
        <v>683.67617749807857</v>
      </c>
      <c r="Z45" s="88">
        <v>524.95464105663484</v>
      </c>
      <c r="AA45" s="88">
        <v>130.38148476110001</v>
      </c>
      <c r="AB45" s="88">
        <v>21.989413350643495</v>
      </c>
      <c r="AC45" s="88">
        <v>6.3506383297001845</v>
      </c>
      <c r="AD45" s="59"/>
      <c r="AE45"/>
      <c r="AF45"/>
      <c r="AG45"/>
      <c r="AH45"/>
      <c r="AI45"/>
      <c r="AJ45"/>
      <c r="AK45"/>
      <c r="AL45"/>
      <c r="AM45"/>
      <c r="AN45"/>
      <c r="AO45"/>
      <c r="AP45"/>
      <c r="AQ45"/>
      <c r="AR45"/>
      <c r="AS45">
        <v>22</v>
      </c>
      <c r="AT45">
        <v>490.39768981438112</v>
      </c>
      <c r="AU45">
        <v>31.04756838942561</v>
      </c>
      <c r="AV45">
        <v>37.127309787700298</v>
      </c>
      <c r="AW45">
        <v>15.879187135816061</v>
      </c>
      <c r="AX45">
        <v>223.58226467281918</v>
      </c>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c r="AML45"/>
      <c r="AMM45"/>
      <c r="AMN45"/>
      <c r="AMO45"/>
      <c r="AMP45"/>
      <c r="AMQ45"/>
      <c r="AMR45"/>
      <c r="AMS45"/>
      <c r="AMT45"/>
      <c r="AMU45"/>
      <c r="AMV45"/>
      <c r="AMW45"/>
      <c r="AMX45"/>
      <c r="AMY45"/>
      <c r="AMZ45"/>
      <c r="ANA45"/>
      <c r="ANB45"/>
      <c r="ANC45"/>
      <c r="AND45"/>
      <c r="ANE45"/>
      <c r="ANF45"/>
      <c r="ANG45"/>
      <c r="ANH45"/>
      <c r="ANI45"/>
      <c r="ANJ45"/>
      <c r="ANK45"/>
      <c r="ANL45"/>
      <c r="ANM45"/>
      <c r="ANN45"/>
      <c r="ANO45"/>
      <c r="ANP45"/>
      <c r="ANQ45"/>
      <c r="ANR45"/>
      <c r="ANS45"/>
      <c r="ANT45"/>
      <c r="ANU45"/>
      <c r="ANV45"/>
      <c r="ANW45"/>
      <c r="ANX45"/>
      <c r="ANY45"/>
      <c r="ANZ45"/>
      <c r="AOA45"/>
      <c r="AOB45"/>
      <c r="AOC45"/>
      <c r="AOD45"/>
      <c r="AOE45"/>
      <c r="AOF45"/>
      <c r="AOG45"/>
      <c r="AOH45"/>
      <c r="AOI45"/>
      <c r="AOJ45"/>
      <c r="AOK45"/>
      <c r="AOL45"/>
      <c r="AOM45"/>
      <c r="AON45"/>
      <c r="AOO45"/>
      <c r="AOP45"/>
      <c r="AOQ45"/>
      <c r="AOR45"/>
      <c r="AOS45"/>
      <c r="AOT45"/>
      <c r="AOU45"/>
      <c r="AOV45"/>
      <c r="AOW45"/>
      <c r="AOX45"/>
      <c r="AOY45"/>
      <c r="AOZ45"/>
      <c r="APA45"/>
      <c r="APB45"/>
      <c r="APC45"/>
      <c r="APD45"/>
      <c r="APE45"/>
      <c r="APF45"/>
      <c r="APG45"/>
      <c r="APH45"/>
      <c r="API45"/>
      <c r="APJ45"/>
      <c r="APK45"/>
      <c r="APL45"/>
      <c r="APM45"/>
      <c r="APN45"/>
      <c r="APO45"/>
      <c r="APP45"/>
      <c r="APQ45"/>
      <c r="APR45"/>
      <c r="APS45"/>
      <c r="APT45"/>
      <c r="APU45"/>
      <c r="APV45"/>
      <c r="APW45"/>
      <c r="APX45"/>
      <c r="APY45"/>
      <c r="APZ45"/>
      <c r="AQA45"/>
      <c r="AQB45"/>
      <c r="AQC45"/>
      <c r="AQD45"/>
      <c r="AQE45"/>
      <c r="AQF45"/>
      <c r="AQG45"/>
      <c r="AQH45"/>
      <c r="AQI45"/>
      <c r="AQJ45"/>
      <c r="AQK45"/>
      <c r="AQL45"/>
      <c r="AQM45"/>
      <c r="AQN45"/>
      <c r="AQO45"/>
      <c r="AQP45"/>
      <c r="AQQ45"/>
      <c r="AQR45"/>
      <c r="AQS45"/>
      <c r="AQT45"/>
      <c r="AQU45"/>
      <c r="AQV45"/>
      <c r="AQW45"/>
      <c r="AQX45"/>
      <c r="AQY45"/>
      <c r="AQZ45"/>
      <c r="ARA45"/>
      <c r="ARB45"/>
      <c r="ARC45"/>
      <c r="ARD45"/>
      <c r="ARE45"/>
      <c r="ARF45"/>
      <c r="ARG45"/>
      <c r="ARH45"/>
      <c r="ARI45"/>
      <c r="ARJ45"/>
      <c r="ARK45"/>
      <c r="ARL45"/>
      <c r="ARM45"/>
      <c r="ARN45"/>
      <c r="ARO45"/>
      <c r="ARP45"/>
      <c r="ARQ45"/>
      <c r="ARR45"/>
      <c r="ARS45"/>
      <c r="ART45"/>
      <c r="ARU45"/>
      <c r="ARV45"/>
      <c r="ARW45"/>
      <c r="ARX45"/>
      <c r="ARY45"/>
      <c r="ARZ45"/>
      <c r="ASA45"/>
      <c r="ASB45"/>
      <c r="ASC45"/>
      <c r="ASD45"/>
      <c r="ASE45"/>
      <c r="ASF45"/>
      <c r="ASG45"/>
      <c r="ASH45"/>
      <c r="ASI45"/>
      <c r="ASJ45"/>
      <c r="ASK45"/>
      <c r="ASL45"/>
      <c r="ASM45"/>
      <c r="ASN45"/>
      <c r="ASO45"/>
      <c r="ASP45"/>
      <c r="ASQ45"/>
      <c r="ASR45"/>
      <c r="ASS45"/>
      <c r="AST45"/>
      <c r="ASU45"/>
      <c r="ASV45"/>
      <c r="ASW45"/>
      <c r="ASX45"/>
      <c r="ASY45"/>
      <c r="ASZ45"/>
      <c r="ATA45"/>
      <c r="ATB45"/>
      <c r="ATC45"/>
      <c r="ATD45"/>
      <c r="ATE45"/>
      <c r="ATF45"/>
      <c r="ATG45"/>
      <c r="ATH45"/>
      <c r="ATI45"/>
      <c r="ATJ45"/>
      <c r="ATK45"/>
      <c r="ATL45"/>
      <c r="ATM45"/>
      <c r="ATN45"/>
      <c r="ATO45"/>
      <c r="ATP45"/>
      <c r="ATQ45"/>
      <c r="ATR45"/>
      <c r="ATS45"/>
      <c r="ATT45"/>
      <c r="ATU45"/>
      <c r="ATV45"/>
      <c r="ATW45"/>
      <c r="ATX45"/>
      <c r="ATY45"/>
      <c r="ATZ45"/>
      <c r="AUA45"/>
      <c r="AUB45"/>
      <c r="AUC45"/>
      <c r="AUD45"/>
      <c r="AUE45"/>
      <c r="AUF45"/>
      <c r="AUG45"/>
      <c r="AUH45"/>
      <c r="AUI45"/>
      <c r="AUJ45"/>
      <c r="AUK45"/>
      <c r="AUL45"/>
      <c r="AUM45"/>
      <c r="AUN45"/>
      <c r="AUO45"/>
      <c r="AUP45"/>
      <c r="AUQ45"/>
      <c r="AUR45"/>
      <c r="AUS45"/>
      <c r="AUT45"/>
      <c r="AUU45"/>
      <c r="AUV45"/>
      <c r="AUW45"/>
      <c r="AUX45"/>
      <c r="AUY45"/>
      <c r="AUZ45"/>
      <c r="AVA45"/>
      <c r="AVB45"/>
      <c r="AVC45"/>
      <c r="AVD45"/>
      <c r="AVE45"/>
      <c r="AVF45"/>
      <c r="AVG45"/>
      <c r="AVH45"/>
      <c r="AVI45"/>
      <c r="AVJ45"/>
      <c r="AVK45"/>
      <c r="AVL45"/>
      <c r="AVM45"/>
      <c r="AVN45"/>
      <c r="AVO45"/>
      <c r="AVP45"/>
      <c r="AVQ45"/>
      <c r="AVR45"/>
      <c r="AVS45"/>
      <c r="AVT45"/>
      <c r="AVU45"/>
      <c r="AVV45"/>
      <c r="AVW45"/>
      <c r="AVX45"/>
      <c r="AVY45"/>
      <c r="AVZ45"/>
      <c r="AWA45"/>
      <c r="AWB45"/>
      <c r="AWC45"/>
      <c r="AWD45"/>
      <c r="AWE45"/>
      <c r="AWF45"/>
      <c r="AWG45"/>
      <c r="AWH45"/>
      <c r="AWI45"/>
      <c r="AWJ45"/>
      <c r="AWK45"/>
      <c r="AWL45"/>
      <c r="AWM45"/>
      <c r="AWN45"/>
      <c r="AWO45"/>
      <c r="AWP45"/>
      <c r="AWQ45"/>
      <c r="AWR45"/>
      <c r="AWS45"/>
      <c r="AWT45"/>
      <c r="AWU45"/>
      <c r="AWV45"/>
      <c r="AWW45"/>
      <c r="AWX45"/>
      <c r="AWY45"/>
      <c r="AWZ45"/>
      <c r="AXA45"/>
      <c r="AXB45"/>
      <c r="AXC45"/>
      <c r="AXD45"/>
      <c r="AXE45"/>
      <c r="AXF45"/>
      <c r="AXG45"/>
      <c r="AXH45"/>
      <c r="AXI45"/>
      <c r="AXJ45"/>
      <c r="AXK45"/>
      <c r="AXL45"/>
      <c r="AXM45"/>
      <c r="AXN45"/>
      <c r="AXO45"/>
      <c r="AXP45"/>
      <c r="AXQ45"/>
      <c r="AXR45"/>
      <c r="AXS45"/>
      <c r="AXT45"/>
      <c r="AXU45"/>
      <c r="AXV45"/>
      <c r="AXW45"/>
      <c r="AXX45"/>
      <c r="AXY45"/>
      <c r="AXZ45"/>
      <c r="AYA45"/>
      <c r="AYB45"/>
      <c r="AYC45"/>
      <c r="AYD45"/>
      <c r="AYE45"/>
      <c r="AYF45"/>
      <c r="AYG45"/>
      <c r="AYH45"/>
      <c r="AYI45"/>
      <c r="AYJ45"/>
      <c r="AYK45"/>
      <c r="AYL45"/>
      <c r="AYM45"/>
      <c r="AYN45"/>
      <c r="AYO45"/>
      <c r="AYP45"/>
      <c r="AYQ45"/>
      <c r="AYR45"/>
      <c r="AYS45"/>
      <c r="AYT45"/>
      <c r="AYU45"/>
      <c r="AYV45"/>
      <c r="AYW45"/>
      <c r="AYX45"/>
      <c r="AYY45"/>
      <c r="AYZ45"/>
      <c r="AZA45"/>
      <c r="AZB45"/>
      <c r="AZC45"/>
      <c r="AZD45"/>
      <c r="AZE45"/>
      <c r="AZF45"/>
      <c r="AZG45"/>
      <c r="AZH45"/>
      <c r="AZI45"/>
      <c r="AZJ45"/>
      <c r="AZK45"/>
      <c r="AZL45"/>
      <c r="AZM45"/>
      <c r="AZN45"/>
      <c r="AZO45"/>
      <c r="AZP45"/>
      <c r="AZQ45"/>
      <c r="AZR45"/>
      <c r="AZS45"/>
      <c r="AZT45"/>
      <c r="AZU45"/>
      <c r="AZV45"/>
      <c r="AZW45"/>
      <c r="AZX45"/>
      <c r="AZY45"/>
      <c r="AZZ45"/>
      <c r="BAA45"/>
      <c r="BAB45"/>
      <c r="BAC45"/>
      <c r="BAD45"/>
      <c r="BAE45"/>
      <c r="BAF45"/>
      <c r="BAG45"/>
      <c r="BAH45"/>
      <c r="BAI45"/>
      <c r="BAJ45"/>
      <c r="BAK45"/>
      <c r="BAL45"/>
      <c r="BAM45"/>
      <c r="BAN45"/>
      <c r="BAO45"/>
      <c r="BAP45"/>
      <c r="BAQ45"/>
      <c r="BAR45"/>
      <c r="BAS45"/>
      <c r="BAT45"/>
      <c r="BAU45"/>
      <c r="BAV45"/>
      <c r="BAW45"/>
      <c r="BAX45"/>
      <c r="BAY45"/>
      <c r="BAZ45"/>
      <c r="BBA45"/>
      <c r="BBB45"/>
      <c r="BBC45"/>
      <c r="BBD45"/>
      <c r="BBE45"/>
      <c r="BBF45"/>
      <c r="BBG45"/>
      <c r="BBH45"/>
      <c r="BBI45"/>
      <c r="BBJ45"/>
      <c r="BBK45"/>
      <c r="BBL45"/>
      <c r="BBM45"/>
      <c r="BBN45"/>
      <c r="BBO45"/>
      <c r="BBP45"/>
      <c r="BBQ45"/>
      <c r="BBR45"/>
      <c r="BBS45"/>
      <c r="BBT45"/>
      <c r="BBU45"/>
      <c r="BBV45"/>
      <c r="BBW45"/>
      <c r="BBX45"/>
      <c r="BBY45"/>
      <c r="BBZ45"/>
      <c r="BCA45"/>
      <c r="BCB45"/>
      <c r="BCC45"/>
      <c r="BCD45"/>
      <c r="BCE45"/>
      <c r="BCF45"/>
      <c r="BCG45"/>
      <c r="BCH45"/>
      <c r="BCI45"/>
      <c r="BCJ45"/>
      <c r="BCK45"/>
      <c r="BCL45"/>
      <c r="BCM45"/>
      <c r="BCN45"/>
      <c r="BCO45"/>
      <c r="BCP45"/>
      <c r="BCQ45"/>
      <c r="BCR45"/>
      <c r="BCS45"/>
      <c r="BCT45"/>
      <c r="BCU45"/>
      <c r="BCV45"/>
      <c r="BCW45"/>
      <c r="BCX45"/>
      <c r="BCY45"/>
      <c r="BCZ45"/>
      <c r="BDA45"/>
      <c r="BDB45"/>
      <c r="BDC45"/>
      <c r="BDD45"/>
      <c r="BDE45"/>
      <c r="BDF45"/>
      <c r="BDG45"/>
      <c r="BDH45"/>
      <c r="BDI45"/>
      <c r="BDJ45"/>
      <c r="BDK45"/>
      <c r="BDL45"/>
      <c r="BDM45"/>
      <c r="BDN45"/>
      <c r="BDO45"/>
      <c r="BDP45"/>
      <c r="BDQ45"/>
      <c r="BDR45"/>
      <c r="BDS45"/>
      <c r="BDT45"/>
      <c r="BDU45"/>
      <c r="BDV45"/>
      <c r="BDW45"/>
      <c r="BDX45"/>
      <c r="BDY45"/>
      <c r="BDZ45"/>
      <c r="BEA45"/>
      <c r="BEB45"/>
      <c r="BEC45"/>
      <c r="BED45"/>
      <c r="BEE45"/>
      <c r="BEF45"/>
      <c r="BEG45"/>
      <c r="BEH45"/>
      <c r="BEI45"/>
      <c r="BEJ45"/>
      <c r="BEK45"/>
      <c r="BEL45"/>
      <c r="BEM45"/>
      <c r="BEN45"/>
      <c r="BEO45"/>
      <c r="BEP45"/>
      <c r="BEQ45"/>
      <c r="BER45"/>
      <c r="BES45"/>
      <c r="BET45"/>
      <c r="BEU45"/>
      <c r="BEV45"/>
      <c r="BEW45"/>
      <c r="BEX45"/>
      <c r="BEY45"/>
      <c r="BEZ45"/>
      <c r="BFA45"/>
      <c r="BFB45"/>
      <c r="BFC45"/>
      <c r="BFD45"/>
      <c r="BFE45"/>
      <c r="BFF45"/>
      <c r="BFG45"/>
      <c r="BFH45"/>
      <c r="BFI45"/>
      <c r="BFJ45"/>
      <c r="BFK45"/>
      <c r="BFL45"/>
      <c r="BFM45"/>
      <c r="BFN45"/>
      <c r="BFO45"/>
      <c r="BFP45"/>
      <c r="BFQ45"/>
      <c r="BFR45"/>
      <c r="BFS45"/>
      <c r="BFT45"/>
      <c r="BFU45"/>
      <c r="BFV45"/>
      <c r="BFW45"/>
      <c r="BFX45"/>
      <c r="BFY45"/>
    </row>
    <row r="46" spans="1:1533" s="1" customFormat="1" ht="18.75" x14ac:dyDescent="0.3">
      <c r="A46" s="59"/>
      <c r="B46" s="59"/>
      <c r="C46" s="59"/>
      <c r="D46" s="59"/>
      <c r="E46" s="59"/>
      <c r="F46" s="59"/>
      <c r="G46" s="59"/>
      <c r="H46" s="59"/>
      <c r="I46" s="59"/>
      <c r="J46" s="84">
        <v>40</v>
      </c>
      <c r="K46" s="85">
        <v>734.01416630161236</v>
      </c>
      <c r="L46" s="86">
        <v>222.11138615862546</v>
      </c>
      <c r="M46" s="86">
        <v>62.065090383628394</v>
      </c>
      <c r="N46" s="86">
        <v>2375.8942556055622</v>
      </c>
      <c r="O46" s="85">
        <v>0</v>
      </c>
      <c r="P46" s="86">
        <v>31.951949944964998</v>
      </c>
      <c r="Q46" s="87">
        <v>29.893532234506051</v>
      </c>
      <c r="R46" s="87">
        <v>400.77727812821706</v>
      </c>
      <c r="S46" s="87">
        <v>16.351788103034586</v>
      </c>
      <c r="T46" s="88">
        <v>695.12847596996994</v>
      </c>
      <c r="U46" s="88">
        <v>533.61631533987679</v>
      </c>
      <c r="V46" s="88">
        <v>133.03390621216238</v>
      </c>
      <c r="W46" s="88">
        <v>22.279038713261968</v>
      </c>
      <c r="X46" s="88">
        <v>6.1992157046687542</v>
      </c>
      <c r="Y46" s="88">
        <v>695.13900665698145</v>
      </c>
      <c r="Z46" s="88">
        <v>533.61631533987679</v>
      </c>
      <c r="AA46" s="88">
        <v>133.03390621216238</v>
      </c>
      <c r="AB46" s="88">
        <v>22.288793707651948</v>
      </c>
      <c r="AC46" s="88">
        <v>6.1999913972903782</v>
      </c>
      <c r="AD46" s="59"/>
      <c r="AE46"/>
      <c r="AF46"/>
      <c r="AG46"/>
      <c r="AH46"/>
      <c r="AI46"/>
      <c r="AJ46"/>
      <c r="AK46"/>
      <c r="AL46"/>
      <c r="AM46"/>
      <c r="AN46"/>
      <c r="AO46"/>
      <c r="AP46"/>
      <c r="AQ46"/>
      <c r="AR46"/>
      <c r="AS46">
        <v>23</v>
      </c>
      <c r="AT46">
        <v>488.50128621028745</v>
      </c>
      <c r="AU46">
        <v>32.336025281530326</v>
      </c>
      <c r="AV46">
        <v>40.11703841548929</v>
      </c>
      <c r="AW46">
        <v>16.729381044521205</v>
      </c>
      <c r="AX46">
        <v>252.52814927693132</v>
      </c>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c r="AJB46"/>
      <c r="AJC46"/>
      <c r="AJD46"/>
      <c r="AJE46"/>
      <c r="AJF46"/>
      <c r="AJG46"/>
      <c r="AJH46"/>
      <c r="AJI46"/>
      <c r="AJJ46"/>
      <c r="AJK46"/>
      <c r="AJL46"/>
      <c r="AJM46"/>
      <c r="AJN46"/>
      <c r="AJO46"/>
      <c r="AJP46"/>
      <c r="AJQ46"/>
      <c r="AJR46"/>
      <c r="AJS46"/>
      <c r="AJT46"/>
      <c r="AJU46"/>
      <c r="AJV46"/>
      <c r="AJW46"/>
      <c r="AJX46"/>
      <c r="AJY46"/>
      <c r="AJZ46"/>
      <c r="AKA46"/>
      <c r="AKB46"/>
      <c r="AKC46"/>
      <c r="AKD46"/>
      <c r="AKE46"/>
      <c r="AKF46"/>
      <c r="AKG46"/>
      <c r="AKH46"/>
      <c r="AKI46"/>
      <c r="AKJ46"/>
      <c r="AKK46"/>
      <c r="AKL46"/>
      <c r="AKM46"/>
      <c r="AKN46"/>
      <c r="AKO46"/>
      <c r="AKP46"/>
      <c r="AKQ46"/>
      <c r="AKR46"/>
      <c r="AKS46"/>
      <c r="AKT46"/>
      <c r="AKU46"/>
      <c r="AKV46"/>
      <c r="AKW46"/>
      <c r="AKX46"/>
      <c r="AKY46"/>
      <c r="AKZ46"/>
      <c r="ALA46"/>
      <c r="ALB46"/>
      <c r="ALC46"/>
      <c r="ALD46"/>
      <c r="ALE46"/>
      <c r="ALF46"/>
      <c r="ALG46"/>
      <c r="ALH46"/>
      <c r="ALI46"/>
      <c r="ALJ46"/>
      <c r="ALK46"/>
      <c r="ALL46"/>
      <c r="ALM46"/>
      <c r="ALN46"/>
      <c r="ALO46"/>
      <c r="ALP46"/>
      <c r="ALQ46"/>
      <c r="ALR46"/>
      <c r="ALS46"/>
      <c r="ALT46"/>
      <c r="ALU46"/>
      <c r="ALV46"/>
      <c r="ALW46"/>
      <c r="ALX46"/>
      <c r="ALY46"/>
      <c r="ALZ46"/>
      <c r="AMA46"/>
      <c r="AMB46"/>
      <c r="AMC46"/>
      <c r="AMD46"/>
      <c r="AME46"/>
      <c r="AMF46"/>
      <c r="AMG46"/>
      <c r="AMH46"/>
      <c r="AMI46"/>
      <c r="AMJ46"/>
      <c r="AMK46"/>
      <c r="AML46"/>
      <c r="AMM46"/>
      <c r="AMN46"/>
      <c r="AMO46"/>
      <c r="AMP46"/>
      <c r="AMQ46"/>
      <c r="AMR46"/>
      <c r="AMS46"/>
      <c r="AMT46"/>
      <c r="AMU46"/>
      <c r="AMV46"/>
      <c r="AMW46"/>
      <c r="AMX46"/>
      <c r="AMY46"/>
      <c r="AMZ46"/>
      <c r="ANA46"/>
      <c r="ANB46"/>
      <c r="ANC46"/>
      <c r="AND46"/>
      <c r="ANE46"/>
      <c r="ANF46"/>
      <c r="ANG46"/>
      <c r="ANH46"/>
      <c r="ANI46"/>
      <c r="ANJ46"/>
      <c r="ANK46"/>
      <c r="ANL46"/>
      <c r="ANM46"/>
      <c r="ANN46"/>
      <c r="ANO46"/>
      <c r="ANP46"/>
      <c r="ANQ46"/>
      <c r="ANR46"/>
      <c r="ANS46"/>
      <c r="ANT46"/>
      <c r="ANU46"/>
      <c r="ANV46"/>
      <c r="ANW46"/>
      <c r="ANX46"/>
      <c r="ANY46"/>
      <c r="ANZ46"/>
      <c r="AOA46"/>
      <c r="AOB46"/>
      <c r="AOC46"/>
      <c r="AOD46"/>
      <c r="AOE46"/>
      <c r="AOF46"/>
      <c r="AOG46"/>
      <c r="AOH46"/>
      <c r="AOI46"/>
      <c r="AOJ46"/>
      <c r="AOK46"/>
      <c r="AOL46"/>
      <c r="AOM46"/>
      <c r="AON46"/>
      <c r="AOO46"/>
      <c r="AOP46"/>
      <c r="AOQ46"/>
      <c r="AOR46"/>
      <c r="AOS46"/>
      <c r="AOT46"/>
      <c r="AOU46"/>
      <c r="AOV46"/>
      <c r="AOW46"/>
      <c r="AOX46"/>
      <c r="AOY46"/>
      <c r="AOZ46"/>
      <c r="APA46"/>
      <c r="APB46"/>
      <c r="APC46"/>
      <c r="APD46"/>
      <c r="APE46"/>
      <c r="APF46"/>
      <c r="APG46"/>
      <c r="APH46"/>
      <c r="API46"/>
      <c r="APJ46"/>
      <c r="APK46"/>
      <c r="APL46"/>
      <c r="APM46"/>
      <c r="APN46"/>
      <c r="APO46"/>
      <c r="APP46"/>
      <c r="APQ46"/>
      <c r="APR46"/>
      <c r="APS46"/>
      <c r="APT46"/>
      <c r="APU46"/>
      <c r="APV46"/>
      <c r="APW46"/>
      <c r="APX46"/>
      <c r="APY46"/>
      <c r="APZ46"/>
      <c r="AQA46"/>
      <c r="AQB46"/>
      <c r="AQC46"/>
      <c r="AQD46"/>
      <c r="AQE46"/>
      <c r="AQF46"/>
      <c r="AQG46"/>
      <c r="AQH46"/>
      <c r="AQI46"/>
      <c r="AQJ46"/>
      <c r="AQK46"/>
      <c r="AQL46"/>
      <c r="AQM46"/>
      <c r="AQN46"/>
      <c r="AQO46"/>
      <c r="AQP46"/>
      <c r="AQQ46"/>
      <c r="AQR46"/>
      <c r="AQS46"/>
      <c r="AQT46"/>
      <c r="AQU46"/>
      <c r="AQV46"/>
      <c r="AQW46"/>
      <c r="AQX46"/>
      <c r="AQY46"/>
      <c r="AQZ46"/>
      <c r="ARA46"/>
      <c r="ARB46"/>
      <c r="ARC46"/>
      <c r="ARD46"/>
      <c r="ARE46"/>
      <c r="ARF46"/>
      <c r="ARG46"/>
      <c r="ARH46"/>
      <c r="ARI46"/>
      <c r="ARJ46"/>
      <c r="ARK46"/>
      <c r="ARL46"/>
      <c r="ARM46"/>
      <c r="ARN46"/>
      <c r="ARO46"/>
      <c r="ARP46"/>
      <c r="ARQ46"/>
      <c r="ARR46"/>
      <c r="ARS46"/>
      <c r="ART46"/>
      <c r="ARU46"/>
      <c r="ARV46"/>
      <c r="ARW46"/>
      <c r="ARX46"/>
      <c r="ARY46"/>
      <c r="ARZ46"/>
      <c r="ASA46"/>
      <c r="ASB46"/>
      <c r="ASC46"/>
      <c r="ASD46"/>
      <c r="ASE46"/>
      <c r="ASF46"/>
      <c r="ASG46"/>
      <c r="ASH46"/>
      <c r="ASI46"/>
      <c r="ASJ46"/>
      <c r="ASK46"/>
      <c r="ASL46"/>
      <c r="ASM46"/>
      <c r="ASN46"/>
      <c r="ASO46"/>
      <c r="ASP46"/>
      <c r="ASQ46"/>
      <c r="ASR46"/>
      <c r="ASS46"/>
      <c r="AST46"/>
      <c r="ASU46"/>
      <c r="ASV46"/>
      <c r="ASW46"/>
      <c r="ASX46"/>
      <c r="ASY46"/>
      <c r="ASZ46"/>
      <c r="ATA46"/>
      <c r="ATB46"/>
      <c r="ATC46"/>
      <c r="ATD46"/>
      <c r="ATE46"/>
      <c r="ATF46"/>
      <c r="ATG46"/>
      <c r="ATH46"/>
      <c r="ATI46"/>
      <c r="ATJ46"/>
      <c r="ATK46"/>
      <c r="ATL46"/>
      <c r="ATM46"/>
      <c r="ATN46"/>
      <c r="ATO46"/>
      <c r="ATP46"/>
      <c r="ATQ46"/>
      <c r="ATR46"/>
      <c r="ATS46"/>
      <c r="ATT46"/>
      <c r="ATU46"/>
      <c r="ATV46"/>
      <c r="ATW46"/>
      <c r="ATX46"/>
      <c r="ATY46"/>
      <c r="ATZ46"/>
      <c r="AUA46"/>
      <c r="AUB46"/>
      <c r="AUC46"/>
      <c r="AUD46"/>
      <c r="AUE46"/>
      <c r="AUF46"/>
      <c r="AUG46"/>
      <c r="AUH46"/>
      <c r="AUI46"/>
      <c r="AUJ46"/>
      <c r="AUK46"/>
      <c r="AUL46"/>
      <c r="AUM46"/>
      <c r="AUN46"/>
      <c r="AUO46"/>
      <c r="AUP46"/>
      <c r="AUQ46"/>
      <c r="AUR46"/>
      <c r="AUS46"/>
      <c r="AUT46"/>
      <c r="AUU46"/>
      <c r="AUV46"/>
      <c r="AUW46"/>
      <c r="AUX46"/>
      <c r="AUY46"/>
      <c r="AUZ46"/>
      <c r="AVA46"/>
      <c r="AVB46"/>
      <c r="AVC46"/>
      <c r="AVD46"/>
      <c r="AVE46"/>
      <c r="AVF46"/>
      <c r="AVG46"/>
      <c r="AVH46"/>
      <c r="AVI46"/>
      <c r="AVJ46"/>
      <c r="AVK46"/>
      <c r="AVL46"/>
      <c r="AVM46"/>
      <c r="AVN46"/>
      <c r="AVO46"/>
      <c r="AVP46"/>
      <c r="AVQ46"/>
      <c r="AVR46"/>
      <c r="AVS46"/>
      <c r="AVT46"/>
      <c r="AVU46"/>
      <c r="AVV46"/>
      <c r="AVW46"/>
      <c r="AVX46"/>
      <c r="AVY46"/>
      <c r="AVZ46"/>
      <c r="AWA46"/>
      <c r="AWB46"/>
      <c r="AWC46"/>
      <c r="AWD46"/>
      <c r="AWE46"/>
      <c r="AWF46"/>
      <c r="AWG46"/>
      <c r="AWH46"/>
      <c r="AWI46"/>
      <c r="AWJ46"/>
      <c r="AWK46"/>
      <c r="AWL46"/>
      <c r="AWM46"/>
      <c r="AWN46"/>
      <c r="AWO46"/>
      <c r="AWP46"/>
      <c r="AWQ46"/>
      <c r="AWR46"/>
      <c r="AWS46"/>
      <c r="AWT46"/>
      <c r="AWU46"/>
      <c r="AWV46"/>
      <c r="AWW46"/>
      <c r="AWX46"/>
      <c r="AWY46"/>
      <c r="AWZ46"/>
      <c r="AXA46"/>
      <c r="AXB46"/>
      <c r="AXC46"/>
      <c r="AXD46"/>
      <c r="AXE46"/>
      <c r="AXF46"/>
      <c r="AXG46"/>
      <c r="AXH46"/>
      <c r="AXI46"/>
      <c r="AXJ46"/>
      <c r="AXK46"/>
      <c r="AXL46"/>
      <c r="AXM46"/>
      <c r="AXN46"/>
      <c r="AXO46"/>
      <c r="AXP46"/>
      <c r="AXQ46"/>
      <c r="AXR46"/>
      <c r="AXS46"/>
      <c r="AXT46"/>
      <c r="AXU46"/>
      <c r="AXV46"/>
      <c r="AXW46"/>
      <c r="AXX46"/>
      <c r="AXY46"/>
      <c r="AXZ46"/>
      <c r="AYA46"/>
      <c r="AYB46"/>
      <c r="AYC46"/>
      <c r="AYD46"/>
      <c r="AYE46"/>
      <c r="AYF46"/>
      <c r="AYG46"/>
      <c r="AYH46"/>
      <c r="AYI46"/>
      <c r="AYJ46"/>
      <c r="AYK46"/>
      <c r="AYL46"/>
      <c r="AYM46"/>
      <c r="AYN46"/>
      <c r="AYO46"/>
      <c r="AYP46"/>
      <c r="AYQ46"/>
      <c r="AYR46"/>
      <c r="AYS46"/>
      <c r="AYT46"/>
      <c r="AYU46"/>
      <c r="AYV46"/>
      <c r="AYW46"/>
      <c r="AYX46"/>
      <c r="AYY46"/>
      <c r="AYZ46"/>
      <c r="AZA46"/>
      <c r="AZB46"/>
      <c r="AZC46"/>
      <c r="AZD46"/>
      <c r="AZE46"/>
      <c r="AZF46"/>
      <c r="AZG46"/>
      <c r="AZH46"/>
      <c r="AZI46"/>
      <c r="AZJ46"/>
      <c r="AZK46"/>
      <c r="AZL46"/>
      <c r="AZM46"/>
      <c r="AZN46"/>
      <c r="AZO46"/>
      <c r="AZP46"/>
      <c r="AZQ46"/>
      <c r="AZR46"/>
      <c r="AZS46"/>
      <c r="AZT46"/>
      <c r="AZU46"/>
      <c r="AZV46"/>
      <c r="AZW46"/>
      <c r="AZX46"/>
      <c r="AZY46"/>
      <c r="AZZ46"/>
      <c r="BAA46"/>
      <c r="BAB46"/>
      <c r="BAC46"/>
      <c r="BAD46"/>
      <c r="BAE46"/>
      <c r="BAF46"/>
      <c r="BAG46"/>
      <c r="BAH46"/>
      <c r="BAI46"/>
      <c r="BAJ46"/>
      <c r="BAK46"/>
      <c r="BAL46"/>
      <c r="BAM46"/>
      <c r="BAN46"/>
      <c r="BAO46"/>
      <c r="BAP46"/>
      <c r="BAQ46"/>
      <c r="BAR46"/>
      <c r="BAS46"/>
      <c r="BAT46"/>
      <c r="BAU46"/>
      <c r="BAV46"/>
      <c r="BAW46"/>
      <c r="BAX46"/>
      <c r="BAY46"/>
      <c r="BAZ46"/>
      <c r="BBA46"/>
      <c r="BBB46"/>
      <c r="BBC46"/>
      <c r="BBD46"/>
      <c r="BBE46"/>
      <c r="BBF46"/>
      <c r="BBG46"/>
      <c r="BBH46"/>
      <c r="BBI46"/>
      <c r="BBJ46"/>
      <c r="BBK46"/>
      <c r="BBL46"/>
      <c r="BBM46"/>
      <c r="BBN46"/>
      <c r="BBO46"/>
      <c r="BBP46"/>
      <c r="BBQ46"/>
      <c r="BBR46"/>
      <c r="BBS46"/>
      <c r="BBT46"/>
      <c r="BBU46"/>
      <c r="BBV46"/>
      <c r="BBW46"/>
      <c r="BBX46"/>
      <c r="BBY46"/>
      <c r="BBZ46"/>
      <c r="BCA46"/>
      <c r="BCB46"/>
      <c r="BCC46"/>
      <c r="BCD46"/>
      <c r="BCE46"/>
      <c r="BCF46"/>
      <c r="BCG46"/>
      <c r="BCH46"/>
      <c r="BCI46"/>
      <c r="BCJ46"/>
      <c r="BCK46"/>
      <c r="BCL46"/>
      <c r="BCM46"/>
      <c r="BCN46"/>
      <c r="BCO46"/>
      <c r="BCP46"/>
      <c r="BCQ46"/>
      <c r="BCR46"/>
      <c r="BCS46"/>
      <c r="BCT46"/>
      <c r="BCU46"/>
      <c r="BCV46"/>
      <c r="BCW46"/>
      <c r="BCX46"/>
      <c r="BCY46"/>
      <c r="BCZ46"/>
      <c r="BDA46"/>
      <c r="BDB46"/>
      <c r="BDC46"/>
      <c r="BDD46"/>
      <c r="BDE46"/>
      <c r="BDF46"/>
      <c r="BDG46"/>
      <c r="BDH46"/>
      <c r="BDI46"/>
      <c r="BDJ46"/>
      <c r="BDK46"/>
      <c r="BDL46"/>
      <c r="BDM46"/>
      <c r="BDN46"/>
      <c r="BDO46"/>
      <c r="BDP46"/>
      <c r="BDQ46"/>
      <c r="BDR46"/>
      <c r="BDS46"/>
      <c r="BDT46"/>
      <c r="BDU46"/>
      <c r="BDV46"/>
      <c r="BDW46"/>
      <c r="BDX46"/>
      <c r="BDY46"/>
      <c r="BDZ46"/>
      <c r="BEA46"/>
      <c r="BEB46"/>
      <c r="BEC46"/>
      <c r="BED46"/>
      <c r="BEE46"/>
      <c r="BEF46"/>
      <c r="BEG46"/>
      <c r="BEH46"/>
      <c r="BEI46"/>
      <c r="BEJ46"/>
      <c r="BEK46"/>
      <c r="BEL46"/>
      <c r="BEM46"/>
      <c r="BEN46"/>
      <c r="BEO46"/>
      <c r="BEP46"/>
      <c r="BEQ46"/>
      <c r="BER46"/>
      <c r="BES46"/>
      <c r="BET46"/>
      <c r="BEU46"/>
      <c r="BEV46"/>
      <c r="BEW46"/>
      <c r="BEX46"/>
      <c r="BEY46"/>
      <c r="BEZ46"/>
      <c r="BFA46"/>
      <c r="BFB46"/>
      <c r="BFC46"/>
      <c r="BFD46"/>
      <c r="BFE46"/>
      <c r="BFF46"/>
      <c r="BFG46"/>
      <c r="BFH46"/>
      <c r="BFI46"/>
      <c r="BFJ46"/>
      <c r="BFK46"/>
      <c r="BFL46"/>
      <c r="BFM46"/>
      <c r="BFN46"/>
      <c r="BFO46"/>
      <c r="BFP46"/>
      <c r="BFQ46"/>
      <c r="BFR46"/>
      <c r="BFS46"/>
      <c r="BFT46"/>
      <c r="BFU46"/>
      <c r="BFV46"/>
      <c r="BFW46"/>
      <c r="BFX46"/>
      <c r="BFY46"/>
    </row>
    <row r="47" spans="1:1533" s="1" customFormat="1" ht="18.75" x14ac:dyDescent="0.3">
      <c r="A47" s="59"/>
      <c r="B47" s="59"/>
      <c r="C47" s="59"/>
      <c r="D47" s="59"/>
      <c r="E47" s="59"/>
      <c r="F47" s="59"/>
      <c r="G47" s="59"/>
      <c r="H47" s="59"/>
      <c r="I47" s="59"/>
      <c r="J47" s="84">
        <v>41</v>
      </c>
      <c r="K47" s="85">
        <v>721.68021170768441</v>
      </c>
      <c r="L47" s="86">
        <v>223.41930297767161</v>
      </c>
      <c r="M47" s="86">
        <v>62.777230093703821</v>
      </c>
      <c r="N47" s="86">
        <v>2414.3536911562232</v>
      </c>
      <c r="O47" s="85">
        <v>0</v>
      </c>
      <c r="P47" s="86">
        <v>32.301605381192637</v>
      </c>
      <c r="Q47" s="87">
        <v>30.229750430108655</v>
      </c>
      <c r="R47" s="87">
        <v>401.97415267944427</v>
      </c>
      <c r="S47" s="87">
        <v>16.531510263304945</v>
      </c>
      <c r="T47" s="88">
        <v>706.26598026367014</v>
      </c>
      <c r="U47" s="88">
        <v>542.04355515330917</v>
      </c>
      <c r="V47" s="88">
        <v>135.61783942045557</v>
      </c>
      <c r="W47" s="88">
        <v>22.541708490315994</v>
      </c>
      <c r="X47" s="88">
        <v>6.0628771995894324</v>
      </c>
      <c r="Y47" s="88">
        <v>706.27430342105026</v>
      </c>
      <c r="Z47" s="88">
        <v>542.04355515330917</v>
      </c>
      <c r="AA47" s="88">
        <v>135.61783942045557</v>
      </c>
      <c r="AB47" s="88">
        <v>22.549436871923561</v>
      </c>
      <c r="AC47" s="88">
        <v>6.0634719753619306</v>
      </c>
      <c r="AD47" s="59"/>
      <c r="AE47"/>
      <c r="AF47"/>
      <c r="AG47"/>
      <c r="AH47"/>
      <c r="AI47"/>
      <c r="AJ47"/>
      <c r="AK47"/>
      <c r="AL47"/>
      <c r="AM47"/>
      <c r="AN47"/>
      <c r="AO47"/>
      <c r="AP47"/>
      <c r="AQ47"/>
      <c r="AR47"/>
      <c r="AS47">
        <v>24</v>
      </c>
      <c r="AT47">
        <v>486.48559510845411</v>
      </c>
      <c r="AU47">
        <v>33.562725851023771</v>
      </c>
      <c r="AV47">
        <v>43.04020366068395</v>
      </c>
      <c r="AW47">
        <v>17.574982896788821</v>
      </c>
      <c r="AX47">
        <v>282.60432349914834</v>
      </c>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c r="AJB47"/>
      <c r="AJC47"/>
      <c r="AJD47"/>
      <c r="AJE47"/>
      <c r="AJF47"/>
      <c r="AJG47"/>
      <c r="AJH47"/>
      <c r="AJI47"/>
      <c r="AJJ47"/>
      <c r="AJK47"/>
      <c r="AJL47"/>
      <c r="AJM47"/>
      <c r="AJN47"/>
      <c r="AJO47"/>
      <c r="AJP47"/>
      <c r="AJQ47"/>
      <c r="AJR47"/>
      <c r="AJS47"/>
      <c r="AJT47"/>
      <c r="AJU47"/>
      <c r="AJV47"/>
      <c r="AJW47"/>
      <c r="AJX47"/>
      <c r="AJY47"/>
      <c r="AJZ47"/>
      <c r="AKA47"/>
      <c r="AKB47"/>
      <c r="AKC47"/>
      <c r="AKD47"/>
      <c r="AKE47"/>
      <c r="AKF47"/>
      <c r="AKG47"/>
      <c r="AKH47"/>
      <c r="AKI47"/>
      <c r="AKJ47"/>
      <c r="AKK47"/>
      <c r="AKL47"/>
      <c r="AKM47"/>
      <c r="AKN47"/>
      <c r="AKO47"/>
      <c r="AKP47"/>
      <c r="AKQ47"/>
      <c r="AKR47"/>
      <c r="AKS47"/>
      <c r="AKT47"/>
      <c r="AKU47"/>
      <c r="AKV47"/>
      <c r="AKW47"/>
      <c r="AKX47"/>
      <c r="AKY47"/>
      <c r="AKZ47"/>
      <c r="ALA47"/>
      <c r="ALB47"/>
      <c r="ALC47"/>
      <c r="ALD47"/>
      <c r="ALE47"/>
      <c r="ALF47"/>
      <c r="ALG47"/>
      <c r="ALH47"/>
      <c r="ALI47"/>
      <c r="ALJ47"/>
      <c r="ALK47"/>
      <c r="ALL47"/>
      <c r="ALM47"/>
      <c r="ALN47"/>
      <c r="ALO47"/>
      <c r="ALP47"/>
      <c r="ALQ47"/>
      <c r="ALR47"/>
      <c r="ALS47"/>
      <c r="ALT47"/>
      <c r="ALU47"/>
      <c r="ALV47"/>
      <c r="ALW47"/>
      <c r="ALX47"/>
      <c r="ALY47"/>
      <c r="ALZ47"/>
      <c r="AMA47"/>
      <c r="AMB47"/>
      <c r="AMC47"/>
      <c r="AMD47"/>
      <c r="AME47"/>
      <c r="AMF47"/>
      <c r="AMG47"/>
      <c r="AMH47"/>
      <c r="AMI47"/>
      <c r="AMJ47"/>
      <c r="AMK47"/>
      <c r="AML47"/>
      <c r="AMM47"/>
      <c r="AMN47"/>
      <c r="AMO47"/>
      <c r="AMP47"/>
      <c r="AMQ47"/>
      <c r="AMR47"/>
      <c r="AMS47"/>
      <c r="AMT47"/>
      <c r="AMU47"/>
      <c r="AMV47"/>
      <c r="AMW47"/>
      <c r="AMX47"/>
      <c r="AMY47"/>
      <c r="AMZ47"/>
      <c r="ANA47"/>
      <c r="ANB47"/>
      <c r="ANC47"/>
      <c r="AND47"/>
      <c r="ANE47"/>
      <c r="ANF47"/>
      <c r="ANG47"/>
      <c r="ANH47"/>
      <c r="ANI47"/>
      <c r="ANJ47"/>
      <c r="ANK47"/>
      <c r="ANL47"/>
      <c r="ANM47"/>
      <c r="ANN47"/>
      <c r="ANO47"/>
      <c r="ANP47"/>
      <c r="ANQ47"/>
      <c r="ANR47"/>
      <c r="ANS47"/>
      <c r="ANT47"/>
      <c r="ANU47"/>
      <c r="ANV47"/>
      <c r="ANW47"/>
      <c r="ANX47"/>
      <c r="ANY47"/>
      <c r="ANZ47"/>
      <c r="AOA47"/>
      <c r="AOB47"/>
      <c r="AOC47"/>
      <c r="AOD47"/>
      <c r="AOE47"/>
      <c r="AOF47"/>
      <c r="AOG47"/>
      <c r="AOH47"/>
      <c r="AOI47"/>
      <c r="AOJ47"/>
      <c r="AOK47"/>
      <c r="AOL47"/>
      <c r="AOM47"/>
      <c r="AON47"/>
      <c r="AOO47"/>
      <c r="AOP47"/>
      <c r="AOQ47"/>
      <c r="AOR47"/>
      <c r="AOS47"/>
      <c r="AOT47"/>
      <c r="AOU47"/>
      <c r="AOV47"/>
      <c r="AOW47"/>
      <c r="AOX47"/>
      <c r="AOY47"/>
      <c r="AOZ47"/>
      <c r="APA47"/>
      <c r="APB47"/>
      <c r="APC47"/>
      <c r="APD47"/>
      <c r="APE47"/>
      <c r="APF47"/>
      <c r="APG47"/>
      <c r="APH47"/>
      <c r="API47"/>
      <c r="APJ47"/>
      <c r="APK47"/>
      <c r="APL47"/>
      <c r="APM47"/>
      <c r="APN47"/>
      <c r="APO47"/>
      <c r="APP47"/>
      <c r="APQ47"/>
      <c r="APR47"/>
      <c r="APS47"/>
      <c r="APT47"/>
      <c r="APU47"/>
      <c r="APV47"/>
      <c r="APW47"/>
      <c r="APX47"/>
      <c r="APY47"/>
      <c r="APZ47"/>
      <c r="AQA47"/>
      <c r="AQB47"/>
      <c r="AQC47"/>
      <c r="AQD47"/>
      <c r="AQE47"/>
      <c r="AQF47"/>
      <c r="AQG47"/>
      <c r="AQH47"/>
      <c r="AQI47"/>
      <c r="AQJ47"/>
      <c r="AQK47"/>
      <c r="AQL47"/>
      <c r="AQM47"/>
      <c r="AQN47"/>
      <c r="AQO47"/>
      <c r="AQP47"/>
      <c r="AQQ47"/>
      <c r="AQR47"/>
      <c r="AQS47"/>
      <c r="AQT47"/>
      <c r="AQU47"/>
      <c r="AQV47"/>
      <c r="AQW47"/>
      <c r="AQX47"/>
      <c r="AQY47"/>
      <c r="AQZ47"/>
      <c r="ARA47"/>
      <c r="ARB47"/>
      <c r="ARC47"/>
      <c r="ARD47"/>
      <c r="ARE47"/>
      <c r="ARF47"/>
      <c r="ARG47"/>
      <c r="ARH47"/>
      <c r="ARI47"/>
      <c r="ARJ47"/>
      <c r="ARK47"/>
      <c r="ARL47"/>
      <c r="ARM47"/>
      <c r="ARN47"/>
      <c r="ARO47"/>
      <c r="ARP47"/>
      <c r="ARQ47"/>
      <c r="ARR47"/>
      <c r="ARS47"/>
      <c r="ART47"/>
      <c r="ARU47"/>
      <c r="ARV47"/>
      <c r="ARW47"/>
      <c r="ARX47"/>
      <c r="ARY47"/>
      <c r="ARZ47"/>
      <c r="ASA47"/>
      <c r="ASB47"/>
      <c r="ASC47"/>
      <c r="ASD47"/>
      <c r="ASE47"/>
      <c r="ASF47"/>
      <c r="ASG47"/>
      <c r="ASH47"/>
      <c r="ASI47"/>
      <c r="ASJ47"/>
      <c r="ASK47"/>
      <c r="ASL47"/>
      <c r="ASM47"/>
      <c r="ASN47"/>
      <c r="ASO47"/>
      <c r="ASP47"/>
      <c r="ASQ47"/>
      <c r="ASR47"/>
      <c r="ASS47"/>
      <c r="AST47"/>
      <c r="ASU47"/>
      <c r="ASV47"/>
      <c r="ASW47"/>
      <c r="ASX47"/>
      <c r="ASY47"/>
      <c r="ASZ47"/>
      <c r="ATA47"/>
      <c r="ATB47"/>
      <c r="ATC47"/>
      <c r="ATD47"/>
      <c r="ATE47"/>
      <c r="ATF47"/>
      <c r="ATG47"/>
      <c r="ATH47"/>
      <c r="ATI47"/>
      <c r="ATJ47"/>
      <c r="ATK47"/>
      <c r="ATL47"/>
      <c r="ATM47"/>
      <c r="ATN47"/>
      <c r="ATO47"/>
      <c r="ATP47"/>
      <c r="ATQ47"/>
      <c r="ATR47"/>
      <c r="ATS47"/>
      <c r="ATT47"/>
      <c r="ATU47"/>
      <c r="ATV47"/>
      <c r="ATW47"/>
      <c r="ATX47"/>
      <c r="ATY47"/>
      <c r="ATZ47"/>
      <c r="AUA47"/>
      <c r="AUB47"/>
      <c r="AUC47"/>
      <c r="AUD47"/>
      <c r="AUE47"/>
      <c r="AUF47"/>
      <c r="AUG47"/>
      <c r="AUH47"/>
      <c r="AUI47"/>
      <c r="AUJ47"/>
      <c r="AUK47"/>
      <c r="AUL47"/>
      <c r="AUM47"/>
      <c r="AUN47"/>
      <c r="AUO47"/>
      <c r="AUP47"/>
      <c r="AUQ47"/>
      <c r="AUR47"/>
      <c r="AUS47"/>
      <c r="AUT47"/>
      <c r="AUU47"/>
      <c r="AUV47"/>
      <c r="AUW47"/>
      <c r="AUX47"/>
      <c r="AUY47"/>
      <c r="AUZ47"/>
      <c r="AVA47"/>
      <c r="AVB47"/>
      <c r="AVC47"/>
      <c r="AVD47"/>
      <c r="AVE47"/>
      <c r="AVF47"/>
      <c r="AVG47"/>
      <c r="AVH47"/>
      <c r="AVI47"/>
      <c r="AVJ47"/>
      <c r="AVK47"/>
      <c r="AVL47"/>
      <c r="AVM47"/>
      <c r="AVN47"/>
      <c r="AVO47"/>
      <c r="AVP47"/>
      <c r="AVQ47"/>
      <c r="AVR47"/>
      <c r="AVS47"/>
      <c r="AVT47"/>
      <c r="AVU47"/>
      <c r="AVV47"/>
      <c r="AVW47"/>
      <c r="AVX47"/>
      <c r="AVY47"/>
      <c r="AVZ47"/>
      <c r="AWA47"/>
      <c r="AWB47"/>
      <c r="AWC47"/>
      <c r="AWD47"/>
      <c r="AWE47"/>
      <c r="AWF47"/>
      <c r="AWG47"/>
      <c r="AWH47"/>
      <c r="AWI47"/>
      <c r="AWJ47"/>
      <c r="AWK47"/>
      <c r="AWL47"/>
      <c r="AWM47"/>
      <c r="AWN47"/>
      <c r="AWO47"/>
      <c r="AWP47"/>
      <c r="AWQ47"/>
      <c r="AWR47"/>
      <c r="AWS47"/>
      <c r="AWT47"/>
      <c r="AWU47"/>
      <c r="AWV47"/>
      <c r="AWW47"/>
      <c r="AWX47"/>
      <c r="AWY47"/>
      <c r="AWZ47"/>
      <c r="AXA47"/>
      <c r="AXB47"/>
      <c r="AXC47"/>
      <c r="AXD47"/>
      <c r="AXE47"/>
      <c r="AXF47"/>
      <c r="AXG47"/>
      <c r="AXH47"/>
      <c r="AXI47"/>
      <c r="AXJ47"/>
      <c r="AXK47"/>
      <c r="AXL47"/>
      <c r="AXM47"/>
      <c r="AXN47"/>
      <c r="AXO47"/>
      <c r="AXP47"/>
      <c r="AXQ47"/>
      <c r="AXR47"/>
      <c r="AXS47"/>
      <c r="AXT47"/>
      <c r="AXU47"/>
      <c r="AXV47"/>
      <c r="AXW47"/>
      <c r="AXX47"/>
      <c r="AXY47"/>
      <c r="AXZ47"/>
      <c r="AYA47"/>
      <c r="AYB47"/>
      <c r="AYC47"/>
      <c r="AYD47"/>
      <c r="AYE47"/>
      <c r="AYF47"/>
      <c r="AYG47"/>
      <c r="AYH47"/>
      <c r="AYI47"/>
      <c r="AYJ47"/>
      <c r="AYK47"/>
      <c r="AYL47"/>
      <c r="AYM47"/>
      <c r="AYN47"/>
      <c r="AYO47"/>
      <c r="AYP47"/>
      <c r="AYQ47"/>
      <c r="AYR47"/>
      <c r="AYS47"/>
      <c r="AYT47"/>
      <c r="AYU47"/>
      <c r="AYV47"/>
      <c r="AYW47"/>
      <c r="AYX47"/>
      <c r="AYY47"/>
      <c r="AYZ47"/>
      <c r="AZA47"/>
      <c r="AZB47"/>
      <c r="AZC47"/>
      <c r="AZD47"/>
      <c r="AZE47"/>
      <c r="AZF47"/>
      <c r="AZG47"/>
      <c r="AZH47"/>
      <c r="AZI47"/>
      <c r="AZJ47"/>
      <c r="AZK47"/>
      <c r="AZL47"/>
      <c r="AZM47"/>
      <c r="AZN47"/>
      <c r="AZO47"/>
      <c r="AZP47"/>
      <c r="AZQ47"/>
      <c r="AZR47"/>
      <c r="AZS47"/>
      <c r="AZT47"/>
      <c r="AZU47"/>
      <c r="AZV47"/>
      <c r="AZW47"/>
      <c r="AZX47"/>
      <c r="AZY47"/>
      <c r="AZZ47"/>
      <c r="BAA47"/>
      <c r="BAB47"/>
      <c r="BAC47"/>
      <c r="BAD47"/>
      <c r="BAE47"/>
      <c r="BAF47"/>
      <c r="BAG47"/>
      <c r="BAH47"/>
      <c r="BAI47"/>
      <c r="BAJ47"/>
      <c r="BAK47"/>
      <c r="BAL47"/>
      <c r="BAM47"/>
      <c r="BAN47"/>
      <c r="BAO47"/>
      <c r="BAP47"/>
      <c r="BAQ47"/>
      <c r="BAR47"/>
      <c r="BAS47"/>
      <c r="BAT47"/>
      <c r="BAU47"/>
      <c r="BAV47"/>
      <c r="BAW47"/>
      <c r="BAX47"/>
      <c r="BAY47"/>
      <c r="BAZ47"/>
      <c r="BBA47"/>
      <c r="BBB47"/>
      <c r="BBC47"/>
      <c r="BBD47"/>
      <c r="BBE47"/>
      <c r="BBF47"/>
      <c r="BBG47"/>
      <c r="BBH47"/>
      <c r="BBI47"/>
      <c r="BBJ47"/>
      <c r="BBK47"/>
      <c r="BBL47"/>
      <c r="BBM47"/>
      <c r="BBN47"/>
      <c r="BBO47"/>
      <c r="BBP47"/>
      <c r="BBQ47"/>
      <c r="BBR47"/>
      <c r="BBS47"/>
      <c r="BBT47"/>
      <c r="BBU47"/>
      <c r="BBV47"/>
      <c r="BBW47"/>
      <c r="BBX47"/>
      <c r="BBY47"/>
      <c r="BBZ47"/>
      <c r="BCA47"/>
      <c r="BCB47"/>
      <c r="BCC47"/>
      <c r="BCD47"/>
      <c r="BCE47"/>
      <c r="BCF47"/>
      <c r="BCG47"/>
      <c r="BCH47"/>
      <c r="BCI47"/>
      <c r="BCJ47"/>
      <c r="BCK47"/>
      <c r="BCL47"/>
      <c r="BCM47"/>
      <c r="BCN47"/>
      <c r="BCO47"/>
      <c r="BCP47"/>
      <c r="BCQ47"/>
      <c r="BCR47"/>
      <c r="BCS47"/>
      <c r="BCT47"/>
      <c r="BCU47"/>
      <c r="BCV47"/>
      <c r="BCW47"/>
      <c r="BCX47"/>
      <c r="BCY47"/>
      <c r="BCZ47"/>
      <c r="BDA47"/>
      <c r="BDB47"/>
      <c r="BDC47"/>
      <c r="BDD47"/>
      <c r="BDE47"/>
      <c r="BDF47"/>
      <c r="BDG47"/>
      <c r="BDH47"/>
      <c r="BDI47"/>
      <c r="BDJ47"/>
      <c r="BDK47"/>
      <c r="BDL47"/>
      <c r="BDM47"/>
      <c r="BDN47"/>
      <c r="BDO47"/>
      <c r="BDP47"/>
      <c r="BDQ47"/>
      <c r="BDR47"/>
      <c r="BDS47"/>
      <c r="BDT47"/>
      <c r="BDU47"/>
      <c r="BDV47"/>
      <c r="BDW47"/>
      <c r="BDX47"/>
      <c r="BDY47"/>
      <c r="BDZ47"/>
      <c r="BEA47"/>
      <c r="BEB47"/>
      <c r="BEC47"/>
      <c r="BED47"/>
      <c r="BEE47"/>
      <c r="BEF47"/>
      <c r="BEG47"/>
      <c r="BEH47"/>
      <c r="BEI47"/>
      <c r="BEJ47"/>
      <c r="BEK47"/>
      <c r="BEL47"/>
      <c r="BEM47"/>
      <c r="BEN47"/>
      <c r="BEO47"/>
      <c r="BEP47"/>
      <c r="BEQ47"/>
      <c r="BER47"/>
      <c r="BES47"/>
      <c r="BET47"/>
      <c r="BEU47"/>
      <c r="BEV47"/>
      <c r="BEW47"/>
      <c r="BEX47"/>
      <c r="BEY47"/>
      <c r="BEZ47"/>
      <c r="BFA47"/>
      <c r="BFB47"/>
      <c r="BFC47"/>
      <c r="BFD47"/>
      <c r="BFE47"/>
      <c r="BFF47"/>
      <c r="BFG47"/>
      <c r="BFH47"/>
      <c r="BFI47"/>
      <c r="BFJ47"/>
      <c r="BFK47"/>
      <c r="BFL47"/>
      <c r="BFM47"/>
      <c r="BFN47"/>
      <c r="BFO47"/>
      <c r="BFP47"/>
      <c r="BFQ47"/>
      <c r="BFR47"/>
      <c r="BFS47"/>
      <c r="BFT47"/>
      <c r="BFU47"/>
      <c r="BFV47"/>
      <c r="BFW47"/>
      <c r="BFX47"/>
      <c r="BFY47"/>
    </row>
    <row r="48" spans="1:1533" s="1" customFormat="1" ht="18.75" x14ac:dyDescent="0.3">
      <c r="A48" s="59"/>
      <c r="B48" s="59"/>
      <c r="C48" s="59"/>
      <c r="D48" s="59"/>
      <c r="E48" s="59"/>
      <c r="F48" s="59"/>
      <c r="G48" s="59"/>
      <c r="H48" s="59"/>
      <c r="I48" s="59"/>
      <c r="J48" s="84">
        <v>42</v>
      </c>
      <c r="K48" s="85">
        <v>709.72076739429247</v>
      </c>
      <c r="L48" s="86">
        <v>224.6272564579416</v>
      </c>
      <c r="M48" s="86">
        <v>63.474848280629338</v>
      </c>
      <c r="N48" s="86">
        <v>2450.7870153440044</v>
      </c>
      <c r="O48" s="85">
        <v>0</v>
      </c>
      <c r="P48" s="86">
        <v>32.633839218246081</v>
      </c>
      <c r="Q48" s="87">
        <v>30.550019580677677</v>
      </c>
      <c r="R48" s="87">
        <v>402.80836262306104</v>
      </c>
      <c r="S48" s="87">
        <v>16.699940000568414</v>
      </c>
      <c r="T48" s="88">
        <v>716.72866362768127</v>
      </c>
      <c r="U48" s="88">
        <v>549.98170154300874</v>
      </c>
      <c r="V48" s="88">
        <v>138.04269813271341</v>
      </c>
      <c r="W48" s="88">
        <v>22.765261755864127</v>
      </c>
      <c r="X48" s="88">
        <v>5.9390021960950214</v>
      </c>
      <c r="Y48" s="88">
        <v>716.73524261200089</v>
      </c>
      <c r="Z48" s="88">
        <v>549.98170154300874</v>
      </c>
      <c r="AA48" s="88">
        <v>138.04269813271341</v>
      </c>
      <c r="AB48" s="88">
        <v>22.771384685129561</v>
      </c>
      <c r="AC48" s="88">
        <v>5.9394582511491443</v>
      </c>
      <c r="AD48" s="59"/>
      <c r="AE48"/>
      <c r="AF48"/>
      <c r="AG48"/>
      <c r="AH48"/>
      <c r="AI48"/>
      <c r="AJ48"/>
      <c r="AK48"/>
      <c r="AL48"/>
      <c r="AM48"/>
      <c r="AN48"/>
      <c r="AO48"/>
      <c r="AP48"/>
      <c r="AQ48"/>
      <c r="AR48"/>
      <c r="AS48">
        <v>25</v>
      </c>
      <c r="AT48">
        <v>484.35512826194656</v>
      </c>
      <c r="AU48">
        <v>34.732621946703169</v>
      </c>
      <c r="AV48">
        <v>45.891148008232129</v>
      </c>
      <c r="AW48">
        <v>18.415142582592722</v>
      </c>
      <c r="AX48">
        <v>313.69250981086714</v>
      </c>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c r="AJB48"/>
      <c r="AJC48"/>
      <c r="AJD48"/>
      <c r="AJE48"/>
      <c r="AJF48"/>
      <c r="AJG48"/>
      <c r="AJH48"/>
      <c r="AJI48"/>
      <c r="AJJ48"/>
      <c r="AJK48"/>
      <c r="AJL48"/>
      <c r="AJM48"/>
      <c r="AJN48"/>
      <c r="AJO48"/>
      <c r="AJP48"/>
      <c r="AJQ48"/>
      <c r="AJR48"/>
      <c r="AJS48"/>
      <c r="AJT48"/>
      <c r="AJU48"/>
      <c r="AJV48"/>
      <c r="AJW48"/>
      <c r="AJX48"/>
      <c r="AJY48"/>
      <c r="AJZ48"/>
      <c r="AKA48"/>
      <c r="AKB48"/>
      <c r="AKC48"/>
      <c r="AKD48"/>
      <c r="AKE48"/>
      <c r="AKF48"/>
      <c r="AKG48"/>
      <c r="AKH48"/>
      <c r="AKI48"/>
      <c r="AKJ48"/>
      <c r="AKK48"/>
      <c r="AKL48"/>
      <c r="AKM48"/>
      <c r="AKN48"/>
      <c r="AKO48"/>
      <c r="AKP48"/>
      <c r="AKQ48"/>
      <c r="AKR48"/>
      <c r="AKS48"/>
      <c r="AKT48"/>
      <c r="AKU48"/>
      <c r="AKV48"/>
      <c r="AKW48"/>
      <c r="AKX48"/>
      <c r="AKY48"/>
      <c r="AKZ48"/>
      <c r="ALA48"/>
      <c r="ALB48"/>
      <c r="ALC48"/>
      <c r="ALD48"/>
      <c r="ALE48"/>
      <c r="ALF48"/>
      <c r="ALG48"/>
      <c r="ALH48"/>
      <c r="ALI48"/>
      <c r="ALJ48"/>
      <c r="ALK48"/>
      <c r="ALL48"/>
      <c r="ALM48"/>
      <c r="ALN48"/>
      <c r="ALO48"/>
      <c r="ALP48"/>
      <c r="ALQ48"/>
      <c r="ALR48"/>
      <c r="ALS48"/>
      <c r="ALT48"/>
      <c r="ALU48"/>
      <c r="ALV48"/>
      <c r="ALW48"/>
      <c r="ALX48"/>
      <c r="ALY48"/>
      <c r="ALZ48"/>
      <c r="AMA48"/>
      <c r="AMB48"/>
      <c r="AMC48"/>
      <c r="AMD48"/>
      <c r="AME48"/>
      <c r="AMF48"/>
      <c r="AMG48"/>
      <c r="AMH48"/>
      <c r="AMI48"/>
      <c r="AMJ48"/>
      <c r="AMK48"/>
      <c r="AML48"/>
      <c r="AMM48"/>
      <c r="AMN48"/>
      <c r="AMO48"/>
      <c r="AMP48"/>
      <c r="AMQ48"/>
      <c r="AMR48"/>
      <c r="AMS48"/>
      <c r="AMT48"/>
      <c r="AMU48"/>
      <c r="AMV48"/>
      <c r="AMW48"/>
      <c r="AMX48"/>
      <c r="AMY48"/>
      <c r="AMZ48"/>
      <c r="ANA48"/>
      <c r="ANB48"/>
      <c r="ANC48"/>
      <c r="AND48"/>
      <c r="ANE48"/>
      <c r="ANF48"/>
      <c r="ANG48"/>
      <c r="ANH48"/>
      <c r="ANI48"/>
      <c r="ANJ48"/>
      <c r="ANK48"/>
      <c r="ANL48"/>
      <c r="ANM48"/>
      <c r="ANN48"/>
      <c r="ANO48"/>
      <c r="ANP48"/>
      <c r="ANQ48"/>
      <c r="ANR48"/>
      <c r="ANS48"/>
      <c r="ANT48"/>
      <c r="ANU48"/>
      <c r="ANV48"/>
      <c r="ANW48"/>
      <c r="ANX48"/>
      <c r="ANY48"/>
      <c r="ANZ48"/>
      <c r="AOA48"/>
      <c r="AOB48"/>
      <c r="AOC48"/>
      <c r="AOD48"/>
      <c r="AOE48"/>
      <c r="AOF48"/>
      <c r="AOG48"/>
      <c r="AOH48"/>
      <c r="AOI48"/>
      <c r="AOJ48"/>
      <c r="AOK48"/>
      <c r="AOL48"/>
      <c r="AOM48"/>
      <c r="AON48"/>
      <c r="AOO48"/>
      <c r="AOP48"/>
      <c r="AOQ48"/>
      <c r="AOR48"/>
      <c r="AOS48"/>
      <c r="AOT48"/>
      <c r="AOU48"/>
      <c r="AOV48"/>
      <c r="AOW48"/>
      <c r="AOX48"/>
      <c r="AOY48"/>
      <c r="AOZ48"/>
      <c r="APA48"/>
      <c r="APB48"/>
      <c r="APC48"/>
      <c r="APD48"/>
      <c r="APE48"/>
      <c r="APF48"/>
      <c r="APG48"/>
      <c r="APH48"/>
      <c r="API48"/>
      <c r="APJ48"/>
      <c r="APK48"/>
      <c r="APL48"/>
      <c r="APM48"/>
      <c r="APN48"/>
      <c r="APO48"/>
      <c r="APP48"/>
      <c r="APQ48"/>
      <c r="APR48"/>
      <c r="APS48"/>
      <c r="APT48"/>
      <c r="APU48"/>
      <c r="APV48"/>
      <c r="APW48"/>
      <c r="APX48"/>
      <c r="APY48"/>
      <c r="APZ48"/>
      <c r="AQA48"/>
      <c r="AQB48"/>
      <c r="AQC48"/>
      <c r="AQD48"/>
      <c r="AQE48"/>
      <c r="AQF48"/>
      <c r="AQG48"/>
      <c r="AQH48"/>
      <c r="AQI48"/>
      <c r="AQJ48"/>
      <c r="AQK48"/>
      <c r="AQL48"/>
      <c r="AQM48"/>
      <c r="AQN48"/>
      <c r="AQO48"/>
      <c r="AQP48"/>
      <c r="AQQ48"/>
      <c r="AQR48"/>
      <c r="AQS48"/>
      <c r="AQT48"/>
      <c r="AQU48"/>
      <c r="AQV48"/>
      <c r="AQW48"/>
      <c r="AQX48"/>
      <c r="AQY48"/>
      <c r="AQZ48"/>
      <c r="ARA48"/>
      <c r="ARB48"/>
      <c r="ARC48"/>
      <c r="ARD48"/>
      <c r="ARE48"/>
      <c r="ARF48"/>
      <c r="ARG48"/>
      <c r="ARH48"/>
      <c r="ARI48"/>
      <c r="ARJ48"/>
      <c r="ARK48"/>
      <c r="ARL48"/>
      <c r="ARM48"/>
      <c r="ARN48"/>
      <c r="ARO48"/>
      <c r="ARP48"/>
      <c r="ARQ48"/>
      <c r="ARR48"/>
      <c r="ARS48"/>
      <c r="ART48"/>
      <c r="ARU48"/>
      <c r="ARV48"/>
      <c r="ARW48"/>
      <c r="ARX48"/>
      <c r="ARY48"/>
      <c r="ARZ48"/>
      <c r="ASA48"/>
      <c r="ASB48"/>
      <c r="ASC48"/>
      <c r="ASD48"/>
      <c r="ASE48"/>
      <c r="ASF48"/>
      <c r="ASG48"/>
      <c r="ASH48"/>
      <c r="ASI48"/>
      <c r="ASJ48"/>
      <c r="ASK48"/>
      <c r="ASL48"/>
      <c r="ASM48"/>
      <c r="ASN48"/>
      <c r="ASO48"/>
      <c r="ASP48"/>
      <c r="ASQ48"/>
      <c r="ASR48"/>
      <c r="ASS48"/>
      <c r="AST48"/>
      <c r="ASU48"/>
      <c r="ASV48"/>
      <c r="ASW48"/>
      <c r="ASX48"/>
      <c r="ASY48"/>
      <c r="ASZ48"/>
      <c r="ATA48"/>
      <c r="ATB48"/>
      <c r="ATC48"/>
      <c r="ATD48"/>
      <c r="ATE48"/>
      <c r="ATF48"/>
      <c r="ATG48"/>
      <c r="ATH48"/>
      <c r="ATI48"/>
      <c r="ATJ48"/>
      <c r="ATK48"/>
      <c r="ATL48"/>
      <c r="ATM48"/>
      <c r="ATN48"/>
      <c r="ATO48"/>
      <c r="ATP48"/>
      <c r="ATQ48"/>
      <c r="ATR48"/>
      <c r="ATS48"/>
      <c r="ATT48"/>
      <c r="ATU48"/>
      <c r="ATV48"/>
      <c r="ATW48"/>
      <c r="ATX48"/>
      <c r="ATY48"/>
      <c r="ATZ48"/>
      <c r="AUA48"/>
      <c r="AUB48"/>
      <c r="AUC48"/>
      <c r="AUD48"/>
      <c r="AUE48"/>
      <c r="AUF48"/>
      <c r="AUG48"/>
      <c r="AUH48"/>
      <c r="AUI48"/>
      <c r="AUJ48"/>
      <c r="AUK48"/>
      <c r="AUL48"/>
      <c r="AUM48"/>
      <c r="AUN48"/>
      <c r="AUO48"/>
      <c r="AUP48"/>
      <c r="AUQ48"/>
      <c r="AUR48"/>
      <c r="AUS48"/>
      <c r="AUT48"/>
      <c r="AUU48"/>
      <c r="AUV48"/>
      <c r="AUW48"/>
      <c r="AUX48"/>
      <c r="AUY48"/>
      <c r="AUZ48"/>
      <c r="AVA48"/>
      <c r="AVB48"/>
      <c r="AVC48"/>
      <c r="AVD48"/>
      <c r="AVE48"/>
      <c r="AVF48"/>
      <c r="AVG48"/>
      <c r="AVH48"/>
      <c r="AVI48"/>
      <c r="AVJ48"/>
      <c r="AVK48"/>
      <c r="AVL48"/>
      <c r="AVM48"/>
      <c r="AVN48"/>
      <c r="AVO48"/>
      <c r="AVP48"/>
      <c r="AVQ48"/>
      <c r="AVR48"/>
      <c r="AVS48"/>
      <c r="AVT48"/>
      <c r="AVU48"/>
      <c r="AVV48"/>
      <c r="AVW48"/>
      <c r="AVX48"/>
      <c r="AVY48"/>
      <c r="AVZ48"/>
      <c r="AWA48"/>
      <c r="AWB48"/>
      <c r="AWC48"/>
      <c r="AWD48"/>
      <c r="AWE48"/>
      <c r="AWF48"/>
      <c r="AWG48"/>
      <c r="AWH48"/>
      <c r="AWI48"/>
      <c r="AWJ48"/>
      <c r="AWK48"/>
      <c r="AWL48"/>
      <c r="AWM48"/>
      <c r="AWN48"/>
      <c r="AWO48"/>
      <c r="AWP48"/>
      <c r="AWQ48"/>
      <c r="AWR48"/>
      <c r="AWS48"/>
      <c r="AWT48"/>
      <c r="AWU48"/>
      <c r="AWV48"/>
      <c r="AWW48"/>
      <c r="AWX48"/>
      <c r="AWY48"/>
      <c r="AWZ48"/>
      <c r="AXA48"/>
      <c r="AXB48"/>
      <c r="AXC48"/>
      <c r="AXD48"/>
      <c r="AXE48"/>
      <c r="AXF48"/>
      <c r="AXG48"/>
      <c r="AXH48"/>
      <c r="AXI48"/>
      <c r="AXJ48"/>
      <c r="AXK48"/>
      <c r="AXL48"/>
      <c r="AXM48"/>
      <c r="AXN48"/>
      <c r="AXO48"/>
      <c r="AXP48"/>
      <c r="AXQ48"/>
      <c r="AXR48"/>
      <c r="AXS48"/>
      <c r="AXT48"/>
      <c r="AXU48"/>
      <c r="AXV48"/>
      <c r="AXW48"/>
      <c r="AXX48"/>
      <c r="AXY48"/>
      <c r="AXZ48"/>
      <c r="AYA48"/>
      <c r="AYB48"/>
      <c r="AYC48"/>
      <c r="AYD48"/>
      <c r="AYE48"/>
      <c r="AYF48"/>
      <c r="AYG48"/>
      <c r="AYH48"/>
      <c r="AYI48"/>
      <c r="AYJ48"/>
      <c r="AYK48"/>
      <c r="AYL48"/>
      <c r="AYM48"/>
      <c r="AYN48"/>
      <c r="AYO48"/>
      <c r="AYP48"/>
      <c r="AYQ48"/>
      <c r="AYR48"/>
      <c r="AYS48"/>
      <c r="AYT48"/>
      <c r="AYU48"/>
      <c r="AYV48"/>
      <c r="AYW48"/>
      <c r="AYX48"/>
      <c r="AYY48"/>
      <c r="AYZ48"/>
      <c r="AZA48"/>
      <c r="AZB48"/>
      <c r="AZC48"/>
      <c r="AZD48"/>
      <c r="AZE48"/>
      <c r="AZF48"/>
      <c r="AZG48"/>
      <c r="AZH48"/>
      <c r="AZI48"/>
      <c r="AZJ48"/>
      <c r="AZK48"/>
      <c r="AZL48"/>
      <c r="AZM48"/>
      <c r="AZN48"/>
      <c r="AZO48"/>
      <c r="AZP48"/>
      <c r="AZQ48"/>
      <c r="AZR48"/>
      <c r="AZS48"/>
      <c r="AZT48"/>
      <c r="AZU48"/>
      <c r="AZV48"/>
      <c r="AZW48"/>
      <c r="AZX48"/>
      <c r="AZY48"/>
      <c r="AZZ48"/>
      <c r="BAA48"/>
      <c r="BAB48"/>
      <c r="BAC48"/>
      <c r="BAD48"/>
      <c r="BAE48"/>
      <c r="BAF48"/>
      <c r="BAG48"/>
      <c r="BAH48"/>
      <c r="BAI48"/>
      <c r="BAJ48"/>
      <c r="BAK48"/>
      <c r="BAL48"/>
      <c r="BAM48"/>
      <c r="BAN48"/>
      <c r="BAO48"/>
      <c r="BAP48"/>
      <c r="BAQ48"/>
      <c r="BAR48"/>
      <c r="BAS48"/>
      <c r="BAT48"/>
      <c r="BAU48"/>
      <c r="BAV48"/>
      <c r="BAW48"/>
      <c r="BAX48"/>
      <c r="BAY48"/>
      <c r="BAZ48"/>
      <c r="BBA48"/>
      <c r="BBB48"/>
      <c r="BBC48"/>
      <c r="BBD48"/>
      <c r="BBE48"/>
      <c r="BBF48"/>
      <c r="BBG48"/>
      <c r="BBH48"/>
      <c r="BBI48"/>
      <c r="BBJ48"/>
      <c r="BBK48"/>
      <c r="BBL48"/>
      <c r="BBM48"/>
      <c r="BBN48"/>
      <c r="BBO48"/>
      <c r="BBP48"/>
      <c r="BBQ48"/>
      <c r="BBR48"/>
      <c r="BBS48"/>
      <c r="BBT48"/>
      <c r="BBU48"/>
      <c r="BBV48"/>
      <c r="BBW48"/>
      <c r="BBX48"/>
      <c r="BBY48"/>
      <c r="BBZ48"/>
      <c r="BCA48"/>
      <c r="BCB48"/>
      <c r="BCC48"/>
      <c r="BCD48"/>
      <c r="BCE48"/>
      <c r="BCF48"/>
      <c r="BCG48"/>
      <c r="BCH48"/>
      <c r="BCI48"/>
      <c r="BCJ48"/>
      <c r="BCK48"/>
      <c r="BCL48"/>
      <c r="BCM48"/>
      <c r="BCN48"/>
      <c r="BCO48"/>
      <c r="BCP48"/>
      <c r="BCQ48"/>
      <c r="BCR48"/>
      <c r="BCS48"/>
      <c r="BCT48"/>
      <c r="BCU48"/>
      <c r="BCV48"/>
      <c r="BCW48"/>
      <c r="BCX48"/>
      <c r="BCY48"/>
      <c r="BCZ48"/>
      <c r="BDA48"/>
      <c r="BDB48"/>
      <c r="BDC48"/>
      <c r="BDD48"/>
      <c r="BDE48"/>
      <c r="BDF48"/>
      <c r="BDG48"/>
      <c r="BDH48"/>
      <c r="BDI48"/>
      <c r="BDJ48"/>
      <c r="BDK48"/>
      <c r="BDL48"/>
      <c r="BDM48"/>
      <c r="BDN48"/>
      <c r="BDO48"/>
      <c r="BDP48"/>
      <c r="BDQ48"/>
      <c r="BDR48"/>
      <c r="BDS48"/>
      <c r="BDT48"/>
      <c r="BDU48"/>
      <c r="BDV48"/>
      <c r="BDW48"/>
      <c r="BDX48"/>
      <c r="BDY48"/>
      <c r="BDZ48"/>
      <c r="BEA48"/>
      <c r="BEB48"/>
      <c r="BEC48"/>
      <c r="BED48"/>
      <c r="BEE48"/>
      <c r="BEF48"/>
      <c r="BEG48"/>
      <c r="BEH48"/>
      <c r="BEI48"/>
      <c r="BEJ48"/>
      <c r="BEK48"/>
      <c r="BEL48"/>
      <c r="BEM48"/>
      <c r="BEN48"/>
      <c r="BEO48"/>
      <c r="BEP48"/>
      <c r="BEQ48"/>
      <c r="BER48"/>
      <c r="BES48"/>
      <c r="BET48"/>
      <c r="BEU48"/>
      <c r="BEV48"/>
      <c r="BEW48"/>
      <c r="BEX48"/>
      <c r="BEY48"/>
      <c r="BEZ48"/>
      <c r="BFA48"/>
      <c r="BFB48"/>
      <c r="BFC48"/>
      <c r="BFD48"/>
      <c r="BFE48"/>
      <c r="BFF48"/>
      <c r="BFG48"/>
      <c r="BFH48"/>
      <c r="BFI48"/>
      <c r="BFJ48"/>
      <c r="BFK48"/>
      <c r="BFL48"/>
      <c r="BFM48"/>
      <c r="BFN48"/>
      <c r="BFO48"/>
      <c r="BFP48"/>
      <c r="BFQ48"/>
      <c r="BFR48"/>
      <c r="BFS48"/>
      <c r="BFT48"/>
      <c r="BFU48"/>
      <c r="BFV48"/>
      <c r="BFW48"/>
      <c r="BFX48"/>
      <c r="BFY48"/>
    </row>
    <row r="49" spans="1:1533" s="1" customFormat="1" ht="18.75" x14ac:dyDescent="0.3">
      <c r="A49" s="59"/>
      <c r="B49" s="59"/>
      <c r="C49" s="59"/>
      <c r="D49" s="59"/>
      <c r="E49" s="59"/>
      <c r="F49" s="59"/>
      <c r="G49" s="59"/>
      <c r="H49" s="59"/>
      <c r="I49" s="59"/>
      <c r="J49" s="84">
        <v>43</v>
      </c>
      <c r="K49" s="85">
        <v>698.12791542649211</v>
      </c>
      <c r="L49" s="86">
        <v>225.7597779213842</v>
      </c>
      <c r="M49" s="86">
        <v>64.160831613622776</v>
      </c>
      <c r="N49" s="86">
        <v>2485.4683366683103</v>
      </c>
      <c r="O49" s="85">
        <v>0</v>
      </c>
      <c r="P49" s="86">
        <v>32.949439270278852</v>
      </c>
      <c r="Q49" s="87">
        <v>30.855053334100074</v>
      </c>
      <c r="R49" s="87">
        <v>403.48917136463115</v>
      </c>
      <c r="S49" s="87">
        <v>16.857661025109945</v>
      </c>
      <c r="T49" s="88">
        <v>726.71352845972137</v>
      </c>
      <c r="U49" s="88">
        <v>557.51930803354674</v>
      </c>
      <c r="V49" s="88">
        <v>140.43066723012015</v>
      </c>
      <c r="W49" s="88">
        <v>22.94986092142565</v>
      </c>
      <c r="X49" s="88">
        <v>5.8136922746288864</v>
      </c>
      <c r="Y49" s="88">
        <v>726.71872921783029</v>
      </c>
      <c r="Z49" s="88">
        <v>557.51930803354674</v>
      </c>
      <c r="AA49" s="88">
        <v>140.43066723012015</v>
      </c>
      <c r="AB49" s="88">
        <v>22.954711990843307</v>
      </c>
      <c r="AC49" s="88">
        <v>5.8140419633201184</v>
      </c>
      <c r="AD49" s="59"/>
      <c r="AE49"/>
      <c r="AF49"/>
      <c r="AG49"/>
      <c r="AH49"/>
      <c r="AI49"/>
      <c r="AJ49"/>
      <c r="AK49"/>
      <c r="AL49"/>
      <c r="AM49"/>
      <c r="AN49"/>
      <c r="AO49"/>
      <c r="AP49"/>
      <c r="AQ49"/>
      <c r="AR49"/>
      <c r="AS49">
        <v>26</v>
      </c>
      <c r="AT49">
        <v>482.11432970157449</v>
      </c>
      <c r="AU49">
        <v>35.860340622356667</v>
      </c>
      <c r="AV49">
        <v>48.693247762461532</v>
      </c>
      <c r="AW49">
        <v>19.249098141691523</v>
      </c>
      <c r="AX49">
        <v>345.87352841312151</v>
      </c>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c r="ZU49"/>
      <c r="ZV49"/>
      <c r="ZW49"/>
      <c r="ZX49"/>
      <c r="ZY49"/>
      <c r="ZZ49"/>
      <c r="AAA49"/>
      <c r="AAB49"/>
      <c r="AAC49"/>
      <c r="AAD49"/>
      <c r="AAE49"/>
      <c r="AAF49"/>
      <c r="AAG49"/>
      <c r="AAH49"/>
      <c r="AAI49"/>
      <c r="AAJ49"/>
      <c r="AAK49"/>
      <c r="AAL49"/>
      <c r="AAM49"/>
      <c r="AAN49"/>
      <c r="AAO49"/>
      <c r="AAP49"/>
      <c r="AAQ49"/>
      <c r="AAR49"/>
      <c r="AAS49"/>
      <c r="AAT49"/>
      <c r="AAU49"/>
      <c r="AAV49"/>
      <c r="AAW49"/>
      <c r="AAX49"/>
      <c r="AAY49"/>
      <c r="AAZ49"/>
      <c r="ABA49"/>
      <c r="ABB49"/>
      <c r="ABC49"/>
      <c r="ABD49"/>
      <c r="ABE49"/>
      <c r="ABF49"/>
      <c r="ABG49"/>
      <c r="ABH49"/>
      <c r="ABI49"/>
      <c r="ABJ49"/>
      <c r="ABK49"/>
      <c r="ABL49"/>
      <c r="ABM49"/>
      <c r="ABN49"/>
      <c r="ABO49"/>
      <c r="ABP49"/>
      <c r="ABQ49"/>
      <c r="ABR49"/>
      <c r="ABS49"/>
      <c r="ABT49"/>
      <c r="ABU49"/>
      <c r="ABV49"/>
      <c r="ABW49"/>
      <c r="ABX49"/>
      <c r="ABY49"/>
      <c r="ABZ49"/>
      <c r="ACA49"/>
      <c r="ACB49"/>
      <c r="ACC49"/>
      <c r="ACD49"/>
      <c r="ACE49"/>
      <c r="ACF49"/>
      <c r="ACG49"/>
      <c r="ACH49"/>
      <c r="ACI49"/>
      <c r="ACJ49"/>
      <c r="ACK49"/>
      <c r="ACL49"/>
      <c r="ACM49"/>
      <c r="ACN49"/>
      <c r="ACO49"/>
      <c r="ACP49"/>
      <c r="ACQ49"/>
      <c r="ACR49"/>
      <c r="ACS49"/>
      <c r="ACT49"/>
      <c r="ACU49"/>
      <c r="ACV49"/>
      <c r="ACW49"/>
      <c r="ACX49"/>
      <c r="ACY49"/>
      <c r="ACZ49"/>
      <c r="ADA49"/>
      <c r="ADB49"/>
      <c r="ADC49"/>
      <c r="ADD49"/>
      <c r="ADE49"/>
      <c r="ADF49"/>
      <c r="ADG49"/>
      <c r="ADH49"/>
      <c r="ADI49"/>
      <c r="ADJ49"/>
      <c r="ADK49"/>
      <c r="ADL49"/>
      <c r="ADM49"/>
      <c r="ADN49"/>
      <c r="ADO49"/>
      <c r="ADP49"/>
      <c r="ADQ49"/>
      <c r="ADR49"/>
      <c r="ADS49"/>
      <c r="ADT49"/>
      <c r="ADU49"/>
      <c r="ADV49"/>
      <c r="ADW49"/>
      <c r="ADX49"/>
      <c r="ADY49"/>
      <c r="ADZ49"/>
      <c r="AEA49"/>
      <c r="AEB49"/>
      <c r="AEC49"/>
      <c r="AED49"/>
      <c r="AEE49"/>
      <c r="AEF49"/>
      <c r="AEG49"/>
      <c r="AEH49"/>
      <c r="AEI49"/>
      <c r="AEJ49"/>
      <c r="AEK49"/>
      <c r="AEL49"/>
      <c r="AEM49"/>
      <c r="AEN49"/>
      <c r="AEO49"/>
      <c r="AEP49"/>
      <c r="AEQ49"/>
      <c r="AER49"/>
      <c r="AES49"/>
      <c r="AET49"/>
      <c r="AEU49"/>
      <c r="AEV49"/>
      <c r="AEW49"/>
      <c r="AEX49"/>
      <c r="AEY49"/>
      <c r="AEZ49"/>
      <c r="AFA49"/>
      <c r="AFB49"/>
      <c r="AFC49"/>
      <c r="AFD49"/>
      <c r="AFE49"/>
      <c r="AFF49"/>
      <c r="AFG49"/>
      <c r="AFH49"/>
      <c r="AFI49"/>
      <c r="AFJ49"/>
      <c r="AFK49"/>
      <c r="AFL49"/>
      <c r="AFM49"/>
      <c r="AFN49"/>
      <c r="AFO49"/>
      <c r="AFP49"/>
      <c r="AFQ49"/>
      <c r="AFR49"/>
      <c r="AFS49"/>
      <c r="AFT49"/>
      <c r="AFU49"/>
      <c r="AFV49"/>
      <c r="AFW49"/>
      <c r="AFX49"/>
      <c r="AFY49"/>
      <c r="AFZ49"/>
      <c r="AGA49"/>
      <c r="AGB49"/>
      <c r="AGC49"/>
      <c r="AGD49"/>
      <c r="AGE49"/>
      <c r="AGF49"/>
      <c r="AGG49"/>
      <c r="AGH49"/>
      <c r="AGI49"/>
      <c r="AGJ49"/>
      <c r="AGK49"/>
      <c r="AGL49"/>
      <c r="AGM49"/>
      <c r="AGN49"/>
      <c r="AGO49"/>
      <c r="AGP49"/>
      <c r="AGQ49"/>
      <c r="AGR49"/>
      <c r="AGS49"/>
      <c r="AGT49"/>
      <c r="AGU49"/>
      <c r="AGV49"/>
      <c r="AGW49"/>
      <c r="AGX49"/>
      <c r="AGY49"/>
      <c r="AGZ49"/>
      <c r="AHA49"/>
      <c r="AHB49"/>
      <c r="AHC49"/>
      <c r="AHD49"/>
      <c r="AHE49"/>
      <c r="AHF49"/>
      <c r="AHG49"/>
      <c r="AHH49"/>
      <c r="AHI49"/>
      <c r="AHJ49"/>
      <c r="AHK49"/>
      <c r="AHL49"/>
      <c r="AHM49"/>
      <c r="AHN49"/>
      <c r="AHO49"/>
      <c r="AHP49"/>
      <c r="AHQ49"/>
      <c r="AHR49"/>
      <c r="AHS49"/>
      <c r="AHT49"/>
      <c r="AHU49"/>
      <c r="AHV49"/>
      <c r="AHW49"/>
      <c r="AHX49"/>
      <c r="AHY49"/>
      <c r="AHZ49"/>
      <c r="AIA49"/>
      <c r="AIB49"/>
      <c r="AIC49"/>
      <c r="AID49"/>
      <c r="AIE49"/>
      <c r="AIF49"/>
      <c r="AIG49"/>
      <c r="AIH49"/>
      <c r="AII49"/>
      <c r="AIJ49"/>
      <c r="AIK49"/>
      <c r="AIL49"/>
      <c r="AIM49"/>
      <c r="AIN49"/>
      <c r="AIO49"/>
      <c r="AIP49"/>
      <c r="AIQ49"/>
      <c r="AIR49"/>
      <c r="AIS49"/>
      <c r="AIT49"/>
      <c r="AIU49"/>
      <c r="AIV49"/>
      <c r="AIW49"/>
      <c r="AIX49"/>
      <c r="AIY49"/>
      <c r="AIZ49"/>
      <c r="AJA49"/>
      <c r="AJB49"/>
      <c r="AJC49"/>
      <c r="AJD49"/>
      <c r="AJE49"/>
      <c r="AJF49"/>
      <c r="AJG49"/>
      <c r="AJH49"/>
      <c r="AJI49"/>
      <c r="AJJ49"/>
      <c r="AJK49"/>
      <c r="AJL49"/>
      <c r="AJM49"/>
      <c r="AJN49"/>
      <c r="AJO49"/>
      <c r="AJP49"/>
      <c r="AJQ49"/>
      <c r="AJR49"/>
      <c r="AJS49"/>
      <c r="AJT49"/>
      <c r="AJU49"/>
      <c r="AJV49"/>
      <c r="AJW49"/>
      <c r="AJX49"/>
      <c r="AJY49"/>
      <c r="AJZ49"/>
      <c r="AKA49"/>
      <c r="AKB49"/>
      <c r="AKC49"/>
      <c r="AKD49"/>
      <c r="AKE49"/>
      <c r="AKF49"/>
      <c r="AKG49"/>
      <c r="AKH49"/>
      <c r="AKI49"/>
      <c r="AKJ49"/>
      <c r="AKK49"/>
      <c r="AKL49"/>
      <c r="AKM49"/>
      <c r="AKN49"/>
      <c r="AKO49"/>
      <c r="AKP49"/>
      <c r="AKQ49"/>
      <c r="AKR49"/>
      <c r="AKS49"/>
      <c r="AKT49"/>
      <c r="AKU49"/>
      <c r="AKV49"/>
      <c r="AKW49"/>
      <c r="AKX49"/>
      <c r="AKY49"/>
      <c r="AKZ49"/>
      <c r="ALA49"/>
      <c r="ALB49"/>
      <c r="ALC49"/>
      <c r="ALD49"/>
      <c r="ALE49"/>
      <c r="ALF49"/>
      <c r="ALG49"/>
      <c r="ALH49"/>
      <c r="ALI49"/>
      <c r="ALJ49"/>
      <c r="ALK49"/>
      <c r="ALL49"/>
      <c r="ALM49"/>
      <c r="ALN49"/>
      <c r="ALO49"/>
      <c r="ALP49"/>
      <c r="ALQ49"/>
      <c r="ALR49"/>
      <c r="ALS49"/>
      <c r="ALT49"/>
      <c r="ALU49"/>
      <c r="ALV49"/>
      <c r="ALW49"/>
      <c r="ALX49"/>
      <c r="ALY49"/>
      <c r="ALZ49"/>
      <c r="AMA49"/>
      <c r="AMB49"/>
      <c r="AMC49"/>
      <c r="AMD49"/>
      <c r="AME49"/>
      <c r="AMF49"/>
      <c r="AMG49"/>
      <c r="AMH49"/>
      <c r="AMI49"/>
      <c r="AMJ49"/>
      <c r="AMK49"/>
      <c r="AML49"/>
      <c r="AMM49"/>
      <c r="AMN49"/>
      <c r="AMO49"/>
      <c r="AMP49"/>
      <c r="AMQ49"/>
      <c r="AMR49"/>
      <c r="AMS49"/>
      <c r="AMT49"/>
      <c r="AMU49"/>
      <c r="AMV49"/>
      <c r="AMW49"/>
      <c r="AMX49"/>
      <c r="AMY49"/>
      <c r="AMZ49"/>
      <c r="ANA49"/>
      <c r="ANB49"/>
      <c r="ANC49"/>
      <c r="AND49"/>
      <c r="ANE49"/>
      <c r="ANF49"/>
      <c r="ANG49"/>
      <c r="ANH49"/>
      <c r="ANI49"/>
      <c r="ANJ49"/>
      <c r="ANK49"/>
      <c r="ANL49"/>
      <c r="ANM49"/>
      <c r="ANN49"/>
      <c r="ANO49"/>
      <c r="ANP49"/>
      <c r="ANQ49"/>
      <c r="ANR49"/>
      <c r="ANS49"/>
      <c r="ANT49"/>
      <c r="ANU49"/>
      <c r="ANV49"/>
      <c r="ANW49"/>
      <c r="ANX49"/>
      <c r="ANY49"/>
      <c r="ANZ49"/>
      <c r="AOA49"/>
      <c r="AOB49"/>
      <c r="AOC49"/>
      <c r="AOD49"/>
      <c r="AOE49"/>
      <c r="AOF49"/>
      <c r="AOG49"/>
      <c r="AOH49"/>
      <c r="AOI49"/>
      <c r="AOJ49"/>
      <c r="AOK49"/>
      <c r="AOL49"/>
      <c r="AOM49"/>
      <c r="AON49"/>
      <c r="AOO49"/>
      <c r="AOP49"/>
      <c r="AOQ49"/>
      <c r="AOR49"/>
      <c r="AOS49"/>
      <c r="AOT49"/>
      <c r="AOU49"/>
      <c r="AOV49"/>
      <c r="AOW49"/>
      <c r="AOX49"/>
      <c r="AOY49"/>
      <c r="AOZ49"/>
      <c r="APA49"/>
      <c r="APB49"/>
      <c r="APC49"/>
      <c r="APD49"/>
      <c r="APE49"/>
      <c r="APF49"/>
      <c r="APG49"/>
      <c r="APH49"/>
      <c r="API49"/>
      <c r="APJ49"/>
      <c r="APK49"/>
      <c r="APL49"/>
      <c r="APM49"/>
      <c r="APN49"/>
      <c r="APO49"/>
      <c r="APP49"/>
      <c r="APQ49"/>
      <c r="APR49"/>
      <c r="APS49"/>
      <c r="APT49"/>
      <c r="APU49"/>
      <c r="APV49"/>
      <c r="APW49"/>
      <c r="APX49"/>
      <c r="APY49"/>
      <c r="APZ49"/>
      <c r="AQA49"/>
      <c r="AQB49"/>
      <c r="AQC49"/>
      <c r="AQD49"/>
      <c r="AQE49"/>
      <c r="AQF49"/>
      <c r="AQG49"/>
      <c r="AQH49"/>
      <c r="AQI49"/>
      <c r="AQJ49"/>
      <c r="AQK49"/>
      <c r="AQL49"/>
      <c r="AQM49"/>
      <c r="AQN49"/>
      <c r="AQO49"/>
      <c r="AQP49"/>
      <c r="AQQ49"/>
      <c r="AQR49"/>
      <c r="AQS49"/>
      <c r="AQT49"/>
      <c r="AQU49"/>
      <c r="AQV49"/>
      <c r="AQW49"/>
      <c r="AQX49"/>
      <c r="AQY49"/>
      <c r="AQZ49"/>
      <c r="ARA49"/>
      <c r="ARB49"/>
      <c r="ARC49"/>
      <c r="ARD49"/>
      <c r="ARE49"/>
      <c r="ARF49"/>
      <c r="ARG49"/>
      <c r="ARH49"/>
      <c r="ARI49"/>
      <c r="ARJ49"/>
      <c r="ARK49"/>
      <c r="ARL49"/>
      <c r="ARM49"/>
      <c r="ARN49"/>
      <c r="ARO49"/>
      <c r="ARP49"/>
      <c r="ARQ49"/>
      <c r="ARR49"/>
      <c r="ARS49"/>
      <c r="ART49"/>
      <c r="ARU49"/>
      <c r="ARV49"/>
      <c r="ARW49"/>
      <c r="ARX49"/>
      <c r="ARY49"/>
      <c r="ARZ49"/>
      <c r="ASA49"/>
      <c r="ASB49"/>
      <c r="ASC49"/>
      <c r="ASD49"/>
      <c r="ASE49"/>
      <c r="ASF49"/>
      <c r="ASG49"/>
      <c r="ASH49"/>
      <c r="ASI49"/>
      <c r="ASJ49"/>
      <c r="ASK49"/>
      <c r="ASL49"/>
      <c r="ASM49"/>
      <c r="ASN49"/>
      <c r="ASO49"/>
      <c r="ASP49"/>
      <c r="ASQ49"/>
      <c r="ASR49"/>
      <c r="ASS49"/>
      <c r="AST49"/>
      <c r="ASU49"/>
      <c r="ASV49"/>
      <c r="ASW49"/>
      <c r="ASX49"/>
      <c r="ASY49"/>
      <c r="ASZ49"/>
      <c r="ATA49"/>
      <c r="ATB49"/>
      <c r="ATC49"/>
      <c r="ATD49"/>
      <c r="ATE49"/>
      <c r="ATF49"/>
      <c r="ATG49"/>
      <c r="ATH49"/>
      <c r="ATI49"/>
      <c r="ATJ49"/>
      <c r="ATK49"/>
      <c r="ATL49"/>
      <c r="ATM49"/>
      <c r="ATN49"/>
      <c r="ATO49"/>
      <c r="ATP49"/>
      <c r="ATQ49"/>
      <c r="ATR49"/>
      <c r="ATS49"/>
      <c r="ATT49"/>
      <c r="ATU49"/>
      <c r="ATV49"/>
      <c r="ATW49"/>
      <c r="ATX49"/>
      <c r="ATY49"/>
      <c r="ATZ49"/>
      <c r="AUA49"/>
      <c r="AUB49"/>
      <c r="AUC49"/>
      <c r="AUD49"/>
      <c r="AUE49"/>
      <c r="AUF49"/>
      <c r="AUG49"/>
      <c r="AUH49"/>
      <c r="AUI49"/>
      <c r="AUJ49"/>
      <c r="AUK49"/>
      <c r="AUL49"/>
      <c r="AUM49"/>
      <c r="AUN49"/>
      <c r="AUO49"/>
      <c r="AUP49"/>
      <c r="AUQ49"/>
      <c r="AUR49"/>
      <c r="AUS49"/>
      <c r="AUT49"/>
      <c r="AUU49"/>
      <c r="AUV49"/>
      <c r="AUW49"/>
      <c r="AUX49"/>
      <c r="AUY49"/>
      <c r="AUZ49"/>
      <c r="AVA49"/>
      <c r="AVB49"/>
      <c r="AVC49"/>
      <c r="AVD49"/>
      <c r="AVE49"/>
      <c r="AVF49"/>
      <c r="AVG49"/>
      <c r="AVH49"/>
      <c r="AVI49"/>
      <c r="AVJ49"/>
      <c r="AVK49"/>
      <c r="AVL49"/>
      <c r="AVM49"/>
      <c r="AVN49"/>
      <c r="AVO49"/>
      <c r="AVP49"/>
      <c r="AVQ49"/>
      <c r="AVR49"/>
      <c r="AVS49"/>
      <c r="AVT49"/>
      <c r="AVU49"/>
      <c r="AVV49"/>
      <c r="AVW49"/>
      <c r="AVX49"/>
      <c r="AVY49"/>
      <c r="AVZ49"/>
      <c r="AWA49"/>
      <c r="AWB49"/>
      <c r="AWC49"/>
      <c r="AWD49"/>
      <c r="AWE49"/>
      <c r="AWF49"/>
      <c r="AWG49"/>
      <c r="AWH49"/>
      <c r="AWI49"/>
      <c r="AWJ49"/>
      <c r="AWK49"/>
      <c r="AWL49"/>
      <c r="AWM49"/>
      <c r="AWN49"/>
      <c r="AWO49"/>
      <c r="AWP49"/>
      <c r="AWQ49"/>
      <c r="AWR49"/>
      <c r="AWS49"/>
      <c r="AWT49"/>
      <c r="AWU49"/>
      <c r="AWV49"/>
      <c r="AWW49"/>
      <c r="AWX49"/>
      <c r="AWY49"/>
      <c r="AWZ49"/>
      <c r="AXA49"/>
      <c r="AXB49"/>
      <c r="AXC49"/>
      <c r="AXD49"/>
      <c r="AXE49"/>
      <c r="AXF49"/>
      <c r="AXG49"/>
      <c r="AXH49"/>
      <c r="AXI49"/>
      <c r="AXJ49"/>
      <c r="AXK49"/>
      <c r="AXL49"/>
      <c r="AXM49"/>
      <c r="AXN49"/>
      <c r="AXO49"/>
      <c r="AXP49"/>
      <c r="AXQ49"/>
      <c r="AXR49"/>
      <c r="AXS49"/>
      <c r="AXT49"/>
      <c r="AXU49"/>
      <c r="AXV49"/>
      <c r="AXW49"/>
      <c r="AXX49"/>
      <c r="AXY49"/>
      <c r="AXZ49"/>
      <c r="AYA49"/>
      <c r="AYB49"/>
      <c r="AYC49"/>
      <c r="AYD49"/>
      <c r="AYE49"/>
      <c r="AYF49"/>
      <c r="AYG49"/>
      <c r="AYH49"/>
      <c r="AYI49"/>
      <c r="AYJ49"/>
      <c r="AYK49"/>
      <c r="AYL49"/>
      <c r="AYM49"/>
      <c r="AYN49"/>
      <c r="AYO49"/>
      <c r="AYP49"/>
      <c r="AYQ49"/>
      <c r="AYR49"/>
      <c r="AYS49"/>
      <c r="AYT49"/>
      <c r="AYU49"/>
      <c r="AYV49"/>
      <c r="AYW49"/>
      <c r="AYX49"/>
      <c r="AYY49"/>
      <c r="AYZ49"/>
      <c r="AZA49"/>
      <c r="AZB49"/>
      <c r="AZC49"/>
      <c r="AZD49"/>
      <c r="AZE49"/>
      <c r="AZF49"/>
      <c r="AZG49"/>
      <c r="AZH49"/>
      <c r="AZI49"/>
      <c r="AZJ49"/>
      <c r="AZK49"/>
      <c r="AZL49"/>
      <c r="AZM49"/>
      <c r="AZN49"/>
      <c r="AZO49"/>
      <c r="AZP49"/>
      <c r="AZQ49"/>
      <c r="AZR49"/>
      <c r="AZS49"/>
      <c r="AZT49"/>
      <c r="AZU49"/>
      <c r="AZV49"/>
      <c r="AZW49"/>
      <c r="AZX49"/>
      <c r="AZY49"/>
      <c r="AZZ49"/>
      <c r="BAA49"/>
      <c r="BAB49"/>
      <c r="BAC49"/>
      <c r="BAD49"/>
      <c r="BAE49"/>
      <c r="BAF49"/>
      <c r="BAG49"/>
      <c r="BAH49"/>
      <c r="BAI49"/>
      <c r="BAJ49"/>
      <c r="BAK49"/>
      <c r="BAL49"/>
      <c r="BAM49"/>
      <c r="BAN49"/>
      <c r="BAO49"/>
      <c r="BAP49"/>
      <c r="BAQ49"/>
      <c r="BAR49"/>
      <c r="BAS49"/>
      <c r="BAT49"/>
      <c r="BAU49"/>
      <c r="BAV49"/>
      <c r="BAW49"/>
      <c r="BAX49"/>
      <c r="BAY49"/>
      <c r="BAZ49"/>
      <c r="BBA49"/>
      <c r="BBB49"/>
      <c r="BBC49"/>
      <c r="BBD49"/>
      <c r="BBE49"/>
      <c r="BBF49"/>
      <c r="BBG49"/>
      <c r="BBH49"/>
      <c r="BBI49"/>
      <c r="BBJ49"/>
      <c r="BBK49"/>
      <c r="BBL49"/>
      <c r="BBM49"/>
      <c r="BBN49"/>
      <c r="BBO49"/>
      <c r="BBP49"/>
      <c r="BBQ49"/>
      <c r="BBR49"/>
      <c r="BBS49"/>
      <c r="BBT49"/>
      <c r="BBU49"/>
      <c r="BBV49"/>
      <c r="BBW49"/>
      <c r="BBX49"/>
      <c r="BBY49"/>
      <c r="BBZ49"/>
      <c r="BCA49"/>
      <c r="BCB49"/>
      <c r="BCC49"/>
      <c r="BCD49"/>
      <c r="BCE49"/>
      <c r="BCF49"/>
      <c r="BCG49"/>
      <c r="BCH49"/>
      <c r="BCI49"/>
      <c r="BCJ49"/>
      <c r="BCK49"/>
      <c r="BCL49"/>
      <c r="BCM49"/>
      <c r="BCN49"/>
      <c r="BCO49"/>
      <c r="BCP49"/>
      <c r="BCQ49"/>
      <c r="BCR49"/>
      <c r="BCS49"/>
      <c r="BCT49"/>
      <c r="BCU49"/>
      <c r="BCV49"/>
      <c r="BCW49"/>
      <c r="BCX49"/>
      <c r="BCY49"/>
      <c r="BCZ49"/>
      <c r="BDA49"/>
      <c r="BDB49"/>
      <c r="BDC49"/>
      <c r="BDD49"/>
      <c r="BDE49"/>
      <c r="BDF49"/>
      <c r="BDG49"/>
      <c r="BDH49"/>
      <c r="BDI49"/>
      <c r="BDJ49"/>
      <c r="BDK49"/>
      <c r="BDL49"/>
      <c r="BDM49"/>
      <c r="BDN49"/>
      <c r="BDO49"/>
      <c r="BDP49"/>
      <c r="BDQ49"/>
      <c r="BDR49"/>
      <c r="BDS49"/>
      <c r="BDT49"/>
      <c r="BDU49"/>
      <c r="BDV49"/>
      <c r="BDW49"/>
      <c r="BDX49"/>
      <c r="BDY49"/>
      <c r="BDZ49"/>
      <c r="BEA49"/>
      <c r="BEB49"/>
      <c r="BEC49"/>
      <c r="BED49"/>
      <c r="BEE49"/>
      <c r="BEF49"/>
      <c r="BEG49"/>
      <c r="BEH49"/>
      <c r="BEI49"/>
      <c r="BEJ49"/>
      <c r="BEK49"/>
      <c r="BEL49"/>
      <c r="BEM49"/>
      <c r="BEN49"/>
      <c r="BEO49"/>
      <c r="BEP49"/>
      <c r="BEQ49"/>
      <c r="BER49"/>
      <c r="BES49"/>
      <c r="BET49"/>
      <c r="BEU49"/>
      <c r="BEV49"/>
      <c r="BEW49"/>
      <c r="BEX49"/>
      <c r="BEY49"/>
      <c r="BEZ49"/>
      <c r="BFA49"/>
      <c r="BFB49"/>
      <c r="BFC49"/>
      <c r="BFD49"/>
      <c r="BFE49"/>
      <c r="BFF49"/>
      <c r="BFG49"/>
      <c r="BFH49"/>
      <c r="BFI49"/>
      <c r="BFJ49"/>
      <c r="BFK49"/>
      <c r="BFL49"/>
      <c r="BFM49"/>
      <c r="BFN49"/>
      <c r="BFO49"/>
      <c r="BFP49"/>
      <c r="BFQ49"/>
      <c r="BFR49"/>
      <c r="BFS49"/>
      <c r="BFT49"/>
      <c r="BFU49"/>
      <c r="BFV49"/>
      <c r="BFW49"/>
      <c r="BFX49"/>
      <c r="BFY49"/>
    </row>
    <row r="50" spans="1:1533" s="1" customFormat="1" ht="18.75" x14ac:dyDescent="0.3">
      <c r="A50" s="59"/>
      <c r="B50" s="59"/>
      <c r="C50" s="59"/>
      <c r="D50" s="59"/>
      <c r="E50" s="59"/>
      <c r="F50" s="59"/>
      <c r="G50" s="59"/>
      <c r="H50" s="59"/>
      <c r="I50" s="59"/>
      <c r="J50" s="84">
        <v>44</v>
      </c>
      <c r="K50" s="85">
        <v>686.89263702552569</v>
      </c>
      <c r="L50" s="86">
        <v>226.82295184572163</v>
      </c>
      <c r="M50" s="86">
        <v>64.835560594067999</v>
      </c>
      <c r="N50" s="86">
        <v>2518.4786443540961</v>
      </c>
      <c r="O50" s="85">
        <v>0</v>
      </c>
      <c r="P50" s="86">
        <v>33.249167114084756</v>
      </c>
      <c r="Q50" s="87">
        <v>31.145541203961393</v>
      </c>
      <c r="R50" s="87">
        <v>404.15851346541376</v>
      </c>
      <c r="S50" s="87">
        <v>17.0052290089587</v>
      </c>
      <c r="T50" s="88">
        <v>736.17807259468896</v>
      </c>
      <c r="U50" s="88">
        <v>564.69021319888748</v>
      </c>
      <c r="V50" s="88">
        <v>142.71552180815567</v>
      </c>
      <c r="W50" s="88">
        <v>23.096688196861503</v>
      </c>
      <c r="X50" s="88">
        <v>5.6756493907843151</v>
      </c>
      <c r="Y50" s="88">
        <v>736.18218418179947</v>
      </c>
      <c r="Z50" s="88">
        <v>564.69021319888748</v>
      </c>
      <c r="AA50" s="88">
        <v>142.71552180815567</v>
      </c>
      <c r="AB50" s="88">
        <v>23.100531653515208</v>
      </c>
      <c r="AC50" s="88">
        <v>5.6759175212411526</v>
      </c>
      <c r="AD50" s="59"/>
      <c r="AE50"/>
      <c r="AF50"/>
      <c r="AG50"/>
      <c r="AH50"/>
      <c r="AI50"/>
      <c r="AJ50"/>
      <c r="AK50"/>
      <c r="AL50"/>
      <c r="AM50"/>
      <c r="AN50"/>
      <c r="AO50"/>
      <c r="AP50"/>
      <c r="AQ50"/>
      <c r="AR50"/>
      <c r="AS50">
        <v>27</v>
      </c>
      <c r="AT50">
        <v>479.76795677676711</v>
      </c>
      <c r="AU50">
        <v>36.936312029486736</v>
      </c>
      <c r="AV50">
        <v>51.407700808109368</v>
      </c>
      <c r="AW50">
        <v>20.07616766497204</v>
      </c>
      <c r="AX50">
        <v>378.79428066866404</v>
      </c>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c r="OC50"/>
      <c r="OD50"/>
      <c r="OE50"/>
      <c r="OF50"/>
      <c r="OG50"/>
      <c r="OH50"/>
      <c r="OI50"/>
      <c r="OJ50"/>
      <c r="OK50"/>
      <c r="OL50"/>
      <c r="OM50"/>
      <c r="ON50"/>
      <c r="OO50"/>
      <c r="OP50"/>
      <c r="OQ50"/>
      <c r="OR50"/>
      <c r="OS50"/>
      <c r="OT50"/>
      <c r="OU50"/>
      <c r="OV50"/>
      <c r="OW50"/>
      <c r="OX50"/>
      <c r="OY50"/>
      <c r="OZ50"/>
      <c r="PA50"/>
      <c r="PB50"/>
      <c r="PC50"/>
      <c r="PD50"/>
      <c r="PE50"/>
      <c r="PF50"/>
      <c r="PG50"/>
      <c r="PH50"/>
      <c r="PI50"/>
      <c r="PJ50"/>
      <c r="PK50"/>
      <c r="PL50"/>
      <c r="PM50"/>
      <c r="PN50"/>
      <c r="PO50"/>
      <c r="PP50"/>
      <c r="PQ50"/>
      <c r="PR50"/>
      <c r="PS50"/>
      <c r="PT50"/>
      <c r="PU50"/>
      <c r="PV50"/>
      <c r="PW50"/>
      <c r="PX50"/>
      <c r="PY50"/>
      <c r="PZ50"/>
      <c r="QA50"/>
      <c r="QB50"/>
      <c r="QC50"/>
      <c r="QD50"/>
      <c r="QE50"/>
      <c r="QF50"/>
      <c r="QG50"/>
      <c r="QH50"/>
      <c r="QI50"/>
      <c r="QJ50"/>
      <c r="QK50"/>
      <c r="QL50"/>
      <c r="QM50"/>
      <c r="QN50"/>
      <c r="QO50"/>
      <c r="QP50"/>
      <c r="QQ50"/>
      <c r="QR50"/>
      <c r="QS50"/>
      <c r="QT50"/>
      <c r="QU50"/>
      <c r="QV50"/>
      <c r="QW50"/>
      <c r="QX50"/>
      <c r="QY50"/>
      <c r="QZ50"/>
      <c r="RA50"/>
      <c r="RB50"/>
      <c r="RC50"/>
      <c r="RD50"/>
      <c r="RE50"/>
      <c r="RF50"/>
      <c r="RG50"/>
      <c r="RH50"/>
      <c r="RI50"/>
      <c r="RJ50"/>
      <c r="RK50"/>
      <c r="RL50"/>
      <c r="RM50"/>
      <c r="RN50"/>
      <c r="RO50"/>
      <c r="RP50"/>
      <c r="RQ50"/>
      <c r="RR50"/>
      <c r="RS50"/>
      <c r="RT50"/>
      <c r="RU50"/>
      <c r="RV50"/>
      <c r="RW50"/>
      <c r="RX50"/>
      <c r="RY50"/>
      <c r="RZ50"/>
      <c r="SA50"/>
      <c r="SB50"/>
      <c r="SC50"/>
      <c r="SD50"/>
      <c r="SE50"/>
      <c r="SF50"/>
      <c r="SG50"/>
      <c r="SH50"/>
      <c r="SI50"/>
      <c r="SJ50"/>
      <c r="SK50"/>
      <c r="SL50"/>
      <c r="SM50"/>
      <c r="SN50"/>
      <c r="SO50"/>
      <c r="SP50"/>
      <c r="SQ50"/>
      <c r="SR50"/>
      <c r="SS50"/>
      <c r="ST50"/>
      <c r="SU50"/>
      <c r="SV50"/>
      <c r="SW50"/>
      <c r="SX50"/>
      <c r="SY50"/>
      <c r="SZ50"/>
      <c r="TA50"/>
      <c r="TB50"/>
      <c r="TC50"/>
      <c r="TD50"/>
      <c r="TE50"/>
      <c r="TF50"/>
      <c r="TG50"/>
      <c r="TH50"/>
      <c r="TI50"/>
      <c r="TJ50"/>
      <c r="TK50"/>
      <c r="TL50"/>
      <c r="TM50"/>
      <c r="TN50"/>
      <c r="TO50"/>
      <c r="TP50"/>
      <c r="TQ50"/>
      <c r="TR50"/>
      <c r="TS50"/>
      <c r="TT50"/>
      <c r="TU50"/>
      <c r="TV50"/>
      <c r="TW50"/>
      <c r="TX50"/>
      <c r="TY50"/>
      <c r="TZ50"/>
      <c r="UA50"/>
      <c r="UB50"/>
      <c r="UC50"/>
      <c r="UD50"/>
      <c r="UE50"/>
      <c r="UF50"/>
      <c r="UG50"/>
      <c r="UH50"/>
      <c r="UI50"/>
      <c r="UJ50"/>
      <c r="UK50"/>
      <c r="UL50"/>
      <c r="UM50"/>
      <c r="UN50"/>
      <c r="UO50"/>
      <c r="UP50"/>
      <c r="UQ50"/>
      <c r="UR50"/>
      <c r="US50"/>
      <c r="UT50"/>
      <c r="UU50"/>
      <c r="UV50"/>
      <c r="UW50"/>
      <c r="UX50"/>
      <c r="UY50"/>
      <c r="UZ50"/>
      <c r="VA50"/>
      <c r="VB50"/>
      <c r="VC50"/>
      <c r="VD50"/>
      <c r="VE50"/>
      <c r="VF50"/>
      <c r="VG50"/>
      <c r="VH50"/>
      <c r="VI50"/>
      <c r="VJ50"/>
      <c r="VK50"/>
      <c r="VL50"/>
      <c r="VM50"/>
      <c r="VN50"/>
      <c r="VO50"/>
      <c r="VP50"/>
      <c r="VQ50"/>
      <c r="VR50"/>
      <c r="VS50"/>
      <c r="VT50"/>
      <c r="VU50"/>
      <c r="VV50"/>
      <c r="VW50"/>
      <c r="VX50"/>
      <c r="VY50"/>
      <c r="VZ50"/>
      <c r="WA50"/>
      <c r="WB50"/>
      <c r="WC50"/>
      <c r="WD50"/>
      <c r="WE50"/>
      <c r="WF50"/>
      <c r="WG50"/>
      <c r="WH50"/>
      <c r="WI50"/>
      <c r="WJ50"/>
      <c r="WK50"/>
      <c r="WL50"/>
      <c r="WM50"/>
      <c r="WN50"/>
      <c r="WO50"/>
      <c r="WP50"/>
      <c r="WQ50"/>
      <c r="WR50"/>
      <c r="WS50"/>
      <c r="WT50"/>
      <c r="WU50"/>
      <c r="WV50"/>
      <c r="WW50"/>
      <c r="WX50"/>
      <c r="WY50"/>
      <c r="WZ50"/>
      <c r="XA50"/>
      <c r="XB50"/>
      <c r="XC50"/>
      <c r="XD50"/>
      <c r="XE50"/>
      <c r="XF50"/>
      <c r="XG50"/>
      <c r="XH50"/>
      <c r="XI50"/>
      <c r="XJ50"/>
      <c r="XK50"/>
      <c r="XL50"/>
      <c r="XM50"/>
      <c r="XN50"/>
      <c r="XO50"/>
      <c r="XP50"/>
      <c r="XQ50"/>
      <c r="XR50"/>
      <c r="XS50"/>
      <c r="XT50"/>
      <c r="XU50"/>
      <c r="XV50"/>
      <c r="XW50"/>
      <c r="XX50"/>
      <c r="XY50"/>
      <c r="XZ50"/>
      <c r="YA50"/>
      <c r="YB50"/>
      <c r="YC50"/>
      <c r="YD50"/>
      <c r="YE50"/>
      <c r="YF50"/>
      <c r="YG50"/>
      <c r="YH50"/>
      <c r="YI50"/>
      <c r="YJ50"/>
      <c r="YK50"/>
      <c r="YL50"/>
      <c r="YM50"/>
      <c r="YN50"/>
      <c r="YO50"/>
      <c r="YP50"/>
      <c r="YQ50"/>
      <c r="YR50"/>
      <c r="YS50"/>
      <c r="YT50"/>
      <c r="YU50"/>
      <c r="YV50"/>
      <c r="YW50"/>
      <c r="YX50"/>
      <c r="YY50"/>
      <c r="YZ50"/>
      <c r="ZA50"/>
      <c r="ZB50"/>
      <c r="ZC50"/>
      <c r="ZD50"/>
      <c r="ZE50"/>
      <c r="ZF50"/>
      <c r="ZG50"/>
      <c r="ZH50"/>
      <c r="ZI50"/>
      <c r="ZJ50"/>
      <c r="ZK50"/>
      <c r="ZL50"/>
      <c r="ZM50"/>
      <c r="ZN50"/>
      <c r="ZO50"/>
      <c r="ZP50"/>
      <c r="ZQ50"/>
      <c r="ZR50"/>
      <c r="ZS50"/>
      <c r="ZT50"/>
      <c r="ZU50"/>
      <c r="ZV50"/>
      <c r="ZW50"/>
      <c r="ZX50"/>
      <c r="ZY50"/>
      <c r="ZZ50"/>
      <c r="AAA50"/>
      <c r="AAB50"/>
      <c r="AAC50"/>
      <c r="AAD50"/>
      <c r="AAE50"/>
      <c r="AAF50"/>
      <c r="AAG50"/>
      <c r="AAH50"/>
      <c r="AAI50"/>
      <c r="AAJ50"/>
      <c r="AAK50"/>
      <c r="AAL50"/>
      <c r="AAM50"/>
      <c r="AAN50"/>
      <c r="AAO50"/>
      <c r="AAP50"/>
      <c r="AAQ50"/>
      <c r="AAR50"/>
      <c r="AAS50"/>
      <c r="AAT50"/>
      <c r="AAU50"/>
      <c r="AAV50"/>
      <c r="AAW50"/>
      <c r="AAX50"/>
      <c r="AAY50"/>
      <c r="AAZ50"/>
      <c r="ABA50"/>
      <c r="ABB50"/>
      <c r="ABC50"/>
      <c r="ABD50"/>
      <c r="ABE50"/>
      <c r="ABF50"/>
      <c r="ABG50"/>
      <c r="ABH50"/>
      <c r="ABI50"/>
      <c r="ABJ50"/>
      <c r="ABK50"/>
      <c r="ABL50"/>
      <c r="ABM50"/>
      <c r="ABN50"/>
      <c r="ABO50"/>
      <c r="ABP50"/>
      <c r="ABQ50"/>
      <c r="ABR50"/>
      <c r="ABS50"/>
      <c r="ABT50"/>
      <c r="ABU50"/>
      <c r="ABV50"/>
      <c r="ABW50"/>
      <c r="ABX50"/>
      <c r="ABY50"/>
      <c r="ABZ50"/>
      <c r="ACA50"/>
      <c r="ACB50"/>
      <c r="ACC50"/>
      <c r="ACD50"/>
      <c r="ACE50"/>
      <c r="ACF50"/>
      <c r="ACG50"/>
      <c r="ACH50"/>
      <c r="ACI50"/>
      <c r="ACJ50"/>
      <c r="ACK50"/>
      <c r="ACL50"/>
      <c r="ACM50"/>
      <c r="ACN50"/>
      <c r="ACO50"/>
      <c r="ACP50"/>
      <c r="ACQ50"/>
      <c r="ACR50"/>
      <c r="ACS50"/>
      <c r="ACT50"/>
      <c r="ACU50"/>
      <c r="ACV50"/>
      <c r="ACW50"/>
      <c r="ACX50"/>
      <c r="ACY50"/>
      <c r="ACZ50"/>
      <c r="ADA50"/>
      <c r="ADB50"/>
      <c r="ADC50"/>
      <c r="ADD50"/>
      <c r="ADE50"/>
      <c r="ADF50"/>
      <c r="ADG50"/>
      <c r="ADH50"/>
      <c r="ADI50"/>
      <c r="ADJ50"/>
      <c r="ADK50"/>
      <c r="ADL50"/>
      <c r="ADM50"/>
      <c r="ADN50"/>
      <c r="ADO50"/>
      <c r="ADP50"/>
      <c r="ADQ50"/>
      <c r="ADR50"/>
      <c r="ADS50"/>
      <c r="ADT50"/>
      <c r="ADU50"/>
      <c r="ADV50"/>
      <c r="ADW50"/>
      <c r="ADX50"/>
      <c r="ADY50"/>
      <c r="ADZ50"/>
      <c r="AEA50"/>
      <c r="AEB50"/>
      <c r="AEC50"/>
      <c r="AED50"/>
      <c r="AEE50"/>
      <c r="AEF50"/>
      <c r="AEG50"/>
      <c r="AEH50"/>
      <c r="AEI50"/>
      <c r="AEJ50"/>
      <c r="AEK50"/>
      <c r="AEL50"/>
      <c r="AEM50"/>
      <c r="AEN50"/>
      <c r="AEO50"/>
      <c r="AEP50"/>
      <c r="AEQ50"/>
      <c r="AER50"/>
      <c r="AES50"/>
      <c r="AET50"/>
      <c r="AEU50"/>
      <c r="AEV50"/>
      <c r="AEW50"/>
      <c r="AEX50"/>
      <c r="AEY50"/>
      <c r="AEZ50"/>
      <c r="AFA50"/>
      <c r="AFB50"/>
      <c r="AFC50"/>
      <c r="AFD50"/>
      <c r="AFE50"/>
      <c r="AFF50"/>
      <c r="AFG50"/>
      <c r="AFH50"/>
      <c r="AFI50"/>
      <c r="AFJ50"/>
      <c r="AFK50"/>
      <c r="AFL50"/>
      <c r="AFM50"/>
      <c r="AFN50"/>
      <c r="AFO50"/>
      <c r="AFP50"/>
      <c r="AFQ50"/>
      <c r="AFR50"/>
      <c r="AFS50"/>
      <c r="AFT50"/>
      <c r="AFU50"/>
      <c r="AFV50"/>
      <c r="AFW50"/>
      <c r="AFX50"/>
      <c r="AFY50"/>
      <c r="AFZ50"/>
      <c r="AGA50"/>
      <c r="AGB50"/>
      <c r="AGC50"/>
      <c r="AGD50"/>
      <c r="AGE50"/>
      <c r="AGF50"/>
      <c r="AGG50"/>
      <c r="AGH50"/>
      <c r="AGI50"/>
      <c r="AGJ50"/>
      <c r="AGK50"/>
      <c r="AGL50"/>
      <c r="AGM50"/>
      <c r="AGN50"/>
      <c r="AGO50"/>
      <c r="AGP50"/>
      <c r="AGQ50"/>
      <c r="AGR50"/>
      <c r="AGS50"/>
      <c r="AGT50"/>
      <c r="AGU50"/>
      <c r="AGV50"/>
      <c r="AGW50"/>
      <c r="AGX50"/>
      <c r="AGY50"/>
      <c r="AGZ50"/>
      <c r="AHA50"/>
      <c r="AHB50"/>
      <c r="AHC50"/>
      <c r="AHD50"/>
      <c r="AHE50"/>
      <c r="AHF50"/>
      <c r="AHG50"/>
      <c r="AHH50"/>
      <c r="AHI50"/>
      <c r="AHJ50"/>
      <c r="AHK50"/>
      <c r="AHL50"/>
      <c r="AHM50"/>
      <c r="AHN50"/>
      <c r="AHO50"/>
      <c r="AHP50"/>
      <c r="AHQ50"/>
      <c r="AHR50"/>
      <c r="AHS50"/>
      <c r="AHT50"/>
      <c r="AHU50"/>
      <c r="AHV50"/>
      <c r="AHW50"/>
      <c r="AHX50"/>
      <c r="AHY50"/>
      <c r="AHZ50"/>
      <c r="AIA50"/>
      <c r="AIB50"/>
      <c r="AIC50"/>
      <c r="AID50"/>
      <c r="AIE50"/>
      <c r="AIF50"/>
      <c r="AIG50"/>
      <c r="AIH50"/>
      <c r="AII50"/>
      <c r="AIJ50"/>
      <c r="AIK50"/>
      <c r="AIL50"/>
      <c r="AIM50"/>
      <c r="AIN50"/>
      <c r="AIO50"/>
      <c r="AIP50"/>
      <c r="AIQ50"/>
      <c r="AIR50"/>
      <c r="AIS50"/>
      <c r="AIT50"/>
      <c r="AIU50"/>
      <c r="AIV50"/>
      <c r="AIW50"/>
      <c r="AIX50"/>
      <c r="AIY50"/>
      <c r="AIZ50"/>
      <c r="AJA50"/>
      <c r="AJB50"/>
      <c r="AJC50"/>
      <c r="AJD50"/>
      <c r="AJE50"/>
      <c r="AJF50"/>
      <c r="AJG50"/>
      <c r="AJH50"/>
      <c r="AJI50"/>
      <c r="AJJ50"/>
      <c r="AJK50"/>
      <c r="AJL50"/>
      <c r="AJM50"/>
      <c r="AJN50"/>
      <c r="AJO50"/>
      <c r="AJP50"/>
      <c r="AJQ50"/>
      <c r="AJR50"/>
      <c r="AJS50"/>
      <c r="AJT50"/>
      <c r="AJU50"/>
      <c r="AJV50"/>
      <c r="AJW50"/>
      <c r="AJX50"/>
      <c r="AJY50"/>
      <c r="AJZ50"/>
      <c r="AKA50"/>
      <c r="AKB50"/>
      <c r="AKC50"/>
      <c r="AKD50"/>
      <c r="AKE50"/>
      <c r="AKF50"/>
      <c r="AKG50"/>
      <c r="AKH50"/>
      <c r="AKI50"/>
      <c r="AKJ50"/>
      <c r="AKK50"/>
      <c r="AKL50"/>
      <c r="AKM50"/>
      <c r="AKN50"/>
      <c r="AKO50"/>
      <c r="AKP50"/>
      <c r="AKQ50"/>
      <c r="AKR50"/>
      <c r="AKS50"/>
      <c r="AKT50"/>
      <c r="AKU50"/>
      <c r="AKV50"/>
      <c r="AKW50"/>
      <c r="AKX50"/>
      <c r="AKY50"/>
      <c r="AKZ50"/>
      <c r="ALA50"/>
      <c r="ALB50"/>
      <c r="ALC50"/>
      <c r="ALD50"/>
      <c r="ALE50"/>
      <c r="ALF50"/>
      <c r="ALG50"/>
      <c r="ALH50"/>
      <c r="ALI50"/>
      <c r="ALJ50"/>
      <c r="ALK50"/>
      <c r="ALL50"/>
      <c r="ALM50"/>
      <c r="ALN50"/>
      <c r="ALO50"/>
      <c r="ALP50"/>
      <c r="ALQ50"/>
      <c r="ALR50"/>
      <c r="ALS50"/>
      <c r="ALT50"/>
      <c r="ALU50"/>
      <c r="ALV50"/>
      <c r="ALW50"/>
      <c r="ALX50"/>
      <c r="ALY50"/>
      <c r="ALZ50"/>
      <c r="AMA50"/>
      <c r="AMB50"/>
      <c r="AMC50"/>
      <c r="AMD50"/>
      <c r="AME50"/>
      <c r="AMF50"/>
      <c r="AMG50"/>
      <c r="AMH50"/>
      <c r="AMI50"/>
      <c r="AMJ50"/>
      <c r="AMK50"/>
      <c r="AML50"/>
      <c r="AMM50"/>
      <c r="AMN50"/>
      <c r="AMO50"/>
      <c r="AMP50"/>
      <c r="AMQ50"/>
      <c r="AMR50"/>
      <c r="AMS50"/>
      <c r="AMT50"/>
      <c r="AMU50"/>
      <c r="AMV50"/>
      <c r="AMW50"/>
      <c r="AMX50"/>
      <c r="AMY50"/>
      <c r="AMZ50"/>
      <c r="ANA50"/>
      <c r="ANB50"/>
      <c r="ANC50"/>
      <c r="AND50"/>
      <c r="ANE50"/>
      <c r="ANF50"/>
      <c r="ANG50"/>
      <c r="ANH50"/>
      <c r="ANI50"/>
      <c r="ANJ50"/>
      <c r="ANK50"/>
      <c r="ANL50"/>
      <c r="ANM50"/>
      <c r="ANN50"/>
      <c r="ANO50"/>
      <c r="ANP50"/>
      <c r="ANQ50"/>
      <c r="ANR50"/>
      <c r="ANS50"/>
      <c r="ANT50"/>
      <c r="ANU50"/>
      <c r="ANV50"/>
      <c r="ANW50"/>
      <c r="ANX50"/>
      <c r="ANY50"/>
      <c r="ANZ50"/>
      <c r="AOA50"/>
      <c r="AOB50"/>
      <c r="AOC50"/>
      <c r="AOD50"/>
      <c r="AOE50"/>
      <c r="AOF50"/>
      <c r="AOG50"/>
      <c r="AOH50"/>
      <c r="AOI50"/>
      <c r="AOJ50"/>
      <c r="AOK50"/>
      <c r="AOL50"/>
      <c r="AOM50"/>
      <c r="AON50"/>
      <c r="AOO50"/>
      <c r="AOP50"/>
      <c r="AOQ50"/>
      <c r="AOR50"/>
      <c r="AOS50"/>
      <c r="AOT50"/>
      <c r="AOU50"/>
      <c r="AOV50"/>
      <c r="AOW50"/>
      <c r="AOX50"/>
      <c r="AOY50"/>
      <c r="AOZ50"/>
      <c r="APA50"/>
      <c r="APB50"/>
      <c r="APC50"/>
      <c r="APD50"/>
      <c r="APE50"/>
      <c r="APF50"/>
      <c r="APG50"/>
      <c r="APH50"/>
      <c r="API50"/>
      <c r="APJ50"/>
      <c r="APK50"/>
      <c r="APL50"/>
      <c r="APM50"/>
      <c r="APN50"/>
      <c r="APO50"/>
      <c r="APP50"/>
      <c r="APQ50"/>
      <c r="APR50"/>
      <c r="APS50"/>
      <c r="APT50"/>
      <c r="APU50"/>
      <c r="APV50"/>
      <c r="APW50"/>
      <c r="APX50"/>
      <c r="APY50"/>
      <c r="APZ50"/>
      <c r="AQA50"/>
      <c r="AQB50"/>
      <c r="AQC50"/>
      <c r="AQD50"/>
      <c r="AQE50"/>
      <c r="AQF50"/>
      <c r="AQG50"/>
      <c r="AQH50"/>
      <c r="AQI50"/>
      <c r="AQJ50"/>
      <c r="AQK50"/>
      <c r="AQL50"/>
      <c r="AQM50"/>
      <c r="AQN50"/>
      <c r="AQO50"/>
      <c r="AQP50"/>
      <c r="AQQ50"/>
      <c r="AQR50"/>
      <c r="AQS50"/>
      <c r="AQT50"/>
      <c r="AQU50"/>
      <c r="AQV50"/>
      <c r="AQW50"/>
      <c r="AQX50"/>
      <c r="AQY50"/>
      <c r="AQZ50"/>
      <c r="ARA50"/>
      <c r="ARB50"/>
      <c r="ARC50"/>
      <c r="ARD50"/>
      <c r="ARE50"/>
      <c r="ARF50"/>
      <c r="ARG50"/>
      <c r="ARH50"/>
      <c r="ARI50"/>
      <c r="ARJ50"/>
      <c r="ARK50"/>
      <c r="ARL50"/>
      <c r="ARM50"/>
      <c r="ARN50"/>
      <c r="ARO50"/>
      <c r="ARP50"/>
      <c r="ARQ50"/>
      <c r="ARR50"/>
      <c r="ARS50"/>
      <c r="ART50"/>
      <c r="ARU50"/>
      <c r="ARV50"/>
      <c r="ARW50"/>
      <c r="ARX50"/>
      <c r="ARY50"/>
      <c r="ARZ50"/>
      <c r="ASA50"/>
      <c r="ASB50"/>
      <c r="ASC50"/>
      <c r="ASD50"/>
      <c r="ASE50"/>
      <c r="ASF50"/>
      <c r="ASG50"/>
      <c r="ASH50"/>
      <c r="ASI50"/>
      <c r="ASJ50"/>
      <c r="ASK50"/>
      <c r="ASL50"/>
      <c r="ASM50"/>
      <c r="ASN50"/>
      <c r="ASO50"/>
      <c r="ASP50"/>
      <c r="ASQ50"/>
      <c r="ASR50"/>
      <c r="ASS50"/>
      <c r="AST50"/>
      <c r="ASU50"/>
      <c r="ASV50"/>
      <c r="ASW50"/>
      <c r="ASX50"/>
      <c r="ASY50"/>
      <c r="ASZ50"/>
      <c r="ATA50"/>
      <c r="ATB50"/>
      <c r="ATC50"/>
      <c r="ATD50"/>
      <c r="ATE50"/>
      <c r="ATF50"/>
      <c r="ATG50"/>
      <c r="ATH50"/>
      <c r="ATI50"/>
      <c r="ATJ50"/>
      <c r="ATK50"/>
      <c r="ATL50"/>
      <c r="ATM50"/>
      <c r="ATN50"/>
      <c r="ATO50"/>
      <c r="ATP50"/>
      <c r="ATQ50"/>
      <c r="ATR50"/>
      <c r="ATS50"/>
      <c r="ATT50"/>
      <c r="ATU50"/>
      <c r="ATV50"/>
      <c r="ATW50"/>
      <c r="ATX50"/>
      <c r="ATY50"/>
      <c r="ATZ50"/>
      <c r="AUA50"/>
      <c r="AUB50"/>
      <c r="AUC50"/>
      <c r="AUD50"/>
      <c r="AUE50"/>
      <c r="AUF50"/>
      <c r="AUG50"/>
      <c r="AUH50"/>
      <c r="AUI50"/>
      <c r="AUJ50"/>
      <c r="AUK50"/>
      <c r="AUL50"/>
      <c r="AUM50"/>
      <c r="AUN50"/>
      <c r="AUO50"/>
      <c r="AUP50"/>
      <c r="AUQ50"/>
      <c r="AUR50"/>
      <c r="AUS50"/>
      <c r="AUT50"/>
      <c r="AUU50"/>
      <c r="AUV50"/>
      <c r="AUW50"/>
      <c r="AUX50"/>
      <c r="AUY50"/>
      <c r="AUZ50"/>
      <c r="AVA50"/>
      <c r="AVB50"/>
      <c r="AVC50"/>
      <c r="AVD50"/>
      <c r="AVE50"/>
      <c r="AVF50"/>
      <c r="AVG50"/>
      <c r="AVH50"/>
      <c r="AVI50"/>
      <c r="AVJ50"/>
      <c r="AVK50"/>
      <c r="AVL50"/>
      <c r="AVM50"/>
      <c r="AVN50"/>
      <c r="AVO50"/>
      <c r="AVP50"/>
      <c r="AVQ50"/>
      <c r="AVR50"/>
      <c r="AVS50"/>
      <c r="AVT50"/>
      <c r="AVU50"/>
      <c r="AVV50"/>
      <c r="AVW50"/>
      <c r="AVX50"/>
      <c r="AVY50"/>
      <c r="AVZ50"/>
      <c r="AWA50"/>
      <c r="AWB50"/>
      <c r="AWC50"/>
      <c r="AWD50"/>
      <c r="AWE50"/>
      <c r="AWF50"/>
      <c r="AWG50"/>
      <c r="AWH50"/>
      <c r="AWI50"/>
      <c r="AWJ50"/>
      <c r="AWK50"/>
      <c r="AWL50"/>
      <c r="AWM50"/>
      <c r="AWN50"/>
      <c r="AWO50"/>
      <c r="AWP50"/>
      <c r="AWQ50"/>
      <c r="AWR50"/>
      <c r="AWS50"/>
      <c r="AWT50"/>
      <c r="AWU50"/>
      <c r="AWV50"/>
      <c r="AWW50"/>
      <c r="AWX50"/>
      <c r="AWY50"/>
      <c r="AWZ50"/>
      <c r="AXA50"/>
      <c r="AXB50"/>
      <c r="AXC50"/>
      <c r="AXD50"/>
      <c r="AXE50"/>
      <c r="AXF50"/>
      <c r="AXG50"/>
      <c r="AXH50"/>
      <c r="AXI50"/>
      <c r="AXJ50"/>
      <c r="AXK50"/>
      <c r="AXL50"/>
      <c r="AXM50"/>
      <c r="AXN50"/>
      <c r="AXO50"/>
      <c r="AXP50"/>
      <c r="AXQ50"/>
      <c r="AXR50"/>
      <c r="AXS50"/>
      <c r="AXT50"/>
      <c r="AXU50"/>
      <c r="AXV50"/>
      <c r="AXW50"/>
      <c r="AXX50"/>
      <c r="AXY50"/>
      <c r="AXZ50"/>
      <c r="AYA50"/>
      <c r="AYB50"/>
      <c r="AYC50"/>
      <c r="AYD50"/>
      <c r="AYE50"/>
      <c r="AYF50"/>
      <c r="AYG50"/>
      <c r="AYH50"/>
      <c r="AYI50"/>
      <c r="AYJ50"/>
      <c r="AYK50"/>
      <c r="AYL50"/>
      <c r="AYM50"/>
      <c r="AYN50"/>
      <c r="AYO50"/>
      <c r="AYP50"/>
      <c r="AYQ50"/>
      <c r="AYR50"/>
      <c r="AYS50"/>
      <c r="AYT50"/>
      <c r="AYU50"/>
      <c r="AYV50"/>
      <c r="AYW50"/>
      <c r="AYX50"/>
      <c r="AYY50"/>
      <c r="AYZ50"/>
      <c r="AZA50"/>
      <c r="AZB50"/>
      <c r="AZC50"/>
      <c r="AZD50"/>
      <c r="AZE50"/>
      <c r="AZF50"/>
      <c r="AZG50"/>
      <c r="AZH50"/>
      <c r="AZI50"/>
      <c r="AZJ50"/>
      <c r="AZK50"/>
      <c r="AZL50"/>
      <c r="AZM50"/>
      <c r="AZN50"/>
      <c r="AZO50"/>
      <c r="AZP50"/>
      <c r="AZQ50"/>
      <c r="AZR50"/>
      <c r="AZS50"/>
      <c r="AZT50"/>
      <c r="AZU50"/>
      <c r="AZV50"/>
      <c r="AZW50"/>
      <c r="AZX50"/>
      <c r="AZY50"/>
      <c r="AZZ50"/>
      <c r="BAA50"/>
      <c r="BAB50"/>
      <c r="BAC50"/>
      <c r="BAD50"/>
      <c r="BAE50"/>
      <c r="BAF50"/>
      <c r="BAG50"/>
      <c r="BAH50"/>
      <c r="BAI50"/>
      <c r="BAJ50"/>
      <c r="BAK50"/>
      <c r="BAL50"/>
      <c r="BAM50"/>
      <c r="BAN50"/>
      <c r="BAO50"/>
      <c r="BAP50"/>
      <c r="BAQ50"/>
      <c r="BAR50"/>
      <c r="BAS50"/>
      <c r="BAT50"/>
      <c r="BAU50"/>
      <c r="BAV50"/>
      <c r="BAW50"/>
      <c r="BAX50"/>
      <c r="BAY50"/>
      <c r="BAZ50"/>
      <c r="BBA50"/>
      <c r="BBB50"/>
      <c r="BBC50"/>
      <c r="BBD50"/>
      <c r="BBE50"/>
      <c r="BBF50"/>
      <c r="BBG50"/>
      <c r="BBH50"/>
      <c r="BBI50"/>
      <c r="BBJ50"/>
      <c r="BBK50"/>
      <c r="BBL50"/>
      <c r="BBM50"/>
      <c r="BBN50"/>
      <c r="BBO50"/>
      <c r="BBP50"/>
      <c r="BBQ50"/>
      <c r="BBR50"/>
      <c r="BBS50"/>
      <c r="BBT50"/>
      <c r="BBU50"/>
      <c r="BBV50"/>
      <c r="BBW50"/>
      <c r="BBX50"/>
      <c r="BBY50"/>
      <c r="BBZ50"/>
      <c r="BCA50"/>
      <c r="BCB50"/>
      <c r="BCC50"/>
      <c r="BCD50"/>
      <c r="BCE50"/>
      <c r="BCF50"/>
      <c r="BCG50"/>
      <c r="BCH50"/>
      <c r="BCI50"/>
      <c r="BCJ50"/>
      <c r="BCK50"/>
      <c r="BCL50"/>
      <c r="BCM50"/>
      <c r="BCN50"/>
      <c r="BCO50"/>
      <c r="BCP50"/>
      <c r="BCQ50"/>
      <c r="BCR50"/>
      <c r="BCS50"/>
      <c r="BCT50"/>
      <c r="BCU50"/>
      <c r="BCV50"/>
      <c r="BCW50"/>
      <c r="BCX50"/>
      <c r="BCY50"/>
      <c r="BCZ50"/>
      <c r="BDA50"/>
      <c r="BDB50"/>
      <c r="BDC50"/>
      <c r="BDD50"/>
      <c r="BDE50"/>
      <c r="BDF50"/>
      <c r="BDG50"/>
      <c r="BDH50"/>
      <c r="BDI50"/>
      <c r="BDJ50"/>
      <c r="BDK50"/>
      <c r="BDL50"/>
      <c r="BDM50"/>
      <c r="BDN50"/>
      <c r="BDO50"/>
      <c r="BDP50"/>
      <c r="BDQ50"/>
      <c r="BDR50"/>
      <c r="BDS50"/>
      <c r="BDT50"/>
      <c r="BDU50"/>
      <c r="BDV50"/>
      <c r="BDW50"/>
      <c r="BDX50"/>
      <c r="BDY50"/>
      <c r="BDZ50"/>
      <c r="BEA50"/>
      <c r="BEB50"/>
      <c r="BEC50"/>
      <c r="BED50"/>
      <c r="BEE50"/>
      <c r="BEF50"/>
      <c r="BEG50"/>
      <c r="BEH50"/>
      <c r="BEI50"/>
      <c r="BEJ50"/>
      <c r="BEK50"/>
      <c r="BEL50"/>
      <c r="BEM50"/>
      <c r="BEN50"/>
      <c r="BEO50"/>
      <c r="BEP50"/>
      <c r="BEQ50"/>
      <c r="BER50"/>
      <c r="BES50"/>
      <c r="BET50"/>
      <c r="BEU50"/>
      <c r="BEV50"/>
      <c r="BEW50"/>
      <c r="BEX50"/>
      <c r="BEY50"/>
      <c r="BEZ50"/>
      <c r="BFA50"/>
      <c r="BFB50"/>
      <c r="BFC50"/>
      <c r="BFD50"/>
      <c r="BFE50"/>
      <c r="BFF50"/>
      <c r="BFG50"/>
      <c r="BFH50"/>
      <c r="BFI50"/>
      <c r="BFJ50"/>
      <c r="BFK50"/>
      <c r="BFL50"/>
      <c r="BFM50"/>
      <c r="BFN50"/>
      <c r="BFO50"/>
      <c r="BFP50"/>
      <c r="BFQ50"/>
      <c r="BFR50"/>
      <c r="BFS50"/>
      <c r="BFT50"/>
      <c r="BFU50"/>
      <c r="BFV50"/>
      <c r="BFW50"/>
      <c r="BFX50"/>
      <c r="BFY50"/>
    </row>
    <row r="51" spans="1:1533" s="1" customFormat="1" ht="18.75" x14ac:dyDescent="0.3">
      <c r="A51" s="59"/>
      <c r="B51" s="59"/>
      <c r="C51" s="59"/>
      <c r="D51" s="59"/>
      <c r="E51" s="59"/>
      <c r="F51" s="59"/>
      <c r="G51" s="59"/>
      <c r="H51" s="59"/>
      <c r="I51" s="59"/>
      <c r="J51" s="84">
        <v>45</v>
      </c>
      <c r="K51" s="85">
        <v>676.00511062784494</v>
      </c>
      <c r="L51" s="86">
        <v>227.8234876958515</v>
      </c>
      <c r="M51" s="86">
        <v>65.499571713489914</v>
      </c>
      <c r="N51" s="86">
        <v>2549.9095638070985</v>
      </c>
      <c r="O51" s="85">
        <v>0</v>
      </c>
      <c r="P51" s="86">
        <v>33.533757737302082</v>
      </c>
      <c r="Q51" s="87">
        <v>31.422148362629201</v>
      </c>
      <c r="R51" s="87">
        <v>404.80617698886959</v>
      </c>
      <c r="S51" s="87">
        <v>17.143172820729603</v>
      </c>
      <c r="T51" s="88">
        <v>745.1933873110487</v>
      </c>
      <c r="U51" s="88">
        <v>571.52206554268514</v>
      </c>
      <c r="V51" s="88">
        <v>144.93651826899421</v>
      </c>
      <c r="W51" s="88">
        <v>23.207466262613622</v>
      </c>
      <c r="X51" s="88">
        <v>5.5273372367557299</v>
      </c>
      <c r="Y51" s="88">
        <v>745.19663807603922</v>
      </c>
      <c r="Z51" s="88">
        <v>571.52206554268514</v>
      </c>
      <c r="AA51" s="88">
        <v>144.93651826899421</v>
      </c>
      <c r="AB51" s="88">
        <v>23.210511433383257</v>
      </c>
      <c r="AC51" s="88">
        <v>5.527542830976639</v>
      </c>
      <c r="AD51" s="59"/>
      <c r="AE51"/>
      <c r="AF51"/>
      <c r="AG51"/>
      <c r="AH51"/>
      <c r="AI51"/>
      <c r="AJ51"/>
      <c r="AK51"/>
      <c r="AL51"/>
      <c r="AM51"/>
      <c r="AN51"/>
      <c r="AO51"/>
      <c r="AP51"/>
      <c r="AQ51"/>
      <c r="AR51"/>
      <c r="AS51">
        <v>28</v>
      </c>
      <c r="AT51">
        <v>477.32141720199473</v>
      </c>
      <c r="AU51">
        <v>37.964644019867535</v>
      </c>
      <c r="AV51">
        <v>54.033048007387414</v>
      </c>
      <c r="AW51">
        <v>20.895742079612631</v>
      </c>
      <c r="AX51">
        <v>412.34532023886794</v>
      </c>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c r="ZU51"/>
      <c r="ZV51"/>
      <c r="ZW51"/>
      <c r="ZX51"/>
      <c r="ZY51"/>
      <c r="ZZ51"/>
      <c r="AAA51"/>
      <c r="AAB51"/>
      <c r="AAC51"/>
      <c r="AAD51"/>
      <c r="AAE51"/>
      <c r="AAF51"/>
      <c r="AAG51"/>
      <c r="AAH51"/>
      <c r="AAI51"/>
      <c r="AAJ51"/>
      <c r="AAK51"/>
      <c r="AAL51"/>
      <c r="AAM51"/>
      <c r="AAN51"/>
      <c r="AAO51"/>
      <c r="AAP51"/>
      <c r="AAQ51"/>
      <c r="AAR51"/>
      <c r="AAS51"/>
      <c r="AAT51"/>
      <c r="AAU51"/>
      <c r="AAV51"/>
      <c r="AAW51"/>
      <c r="AAX51"/>
      <c r="AAY51"/>
      <c r="AAZ51"/>
      <c r="ABA51"/>
      <c r="ABB51"/>
      <c r="ABC51"/>
      <c r="ABD51"/>
      <c r="ABE51"/>
      <c r="ABF51"/>
      <c r="ABG51"/>
      <c r="ABH51"/>
      <c r="ABI51"/>
      <c r="ABJ51"/>
      <c r="ABK51"/>
      <c r="ABL51"/>
      <c r="ABM51"/>
      <c r="ABN51"/>
      <c r="ABO51"/>
      <c r="ABP51"/>
      <c r="ABQ51"/>
      <c r="ABR51"/>
      <c r="ABS51"/>
      <c r="ABT51"/>
      <c r="ABU51"/>
      <c r="ABV51"/>
      <c r="ABW51"/>
      <c r="ABX51"/>
      <c r="ABY51"/>
      <c r="ABZ51"/>
      <c r="ACA51"/>
      <c r="ACB51"/>
      <c r="ACC51"/>
      <c r="ACD51"/>
      <c r="ACE51"/>
      <c r="ACF51"/>
      <c r="ACG51"/>
      <c r="ACH51"/>
      <c r="ACI51"/>
      <c r="ACJ51"/>
      <c r="ACK51"/>
      <c r="ACL51"/>
      <c r="ACM51"/>
      <c r="ACN51"/>
      <c r="ACO51"/>
      <c r="ACP51"/>
      <c r="ACQ51"/>
      <c r="ACR51"/>
      <c r="ACS51"/>
      <c r="ACT51"/>
      <c r="ACU51"/>
      <c r="ACV51"/>
      <c r="ACW51"/>
      <c r="ACX51"/>
      <c r="ACY51"/>
      <c r="ACZ51"/>
      <c r="ADA51"/>
      <c r="ADB51"/>
      <c r="ADC51"/>
      <c r="ADD51"/>
      <c r="ADE51"/>
      <c r="ADF51"/>
      <c r="ADG51"/>
      <c r="ADH51"/>
      <c r="ADI51"/>
      <c r="ADJ51"/>
      <c r="ADK51"/>
      <c r="ADL51"/>
      <c r="ADM51"/>
      <c r="ADN51"/>
      <c r="ADO51"/>
      <c r="ADP51"/>
      <c r="ADQ51"/>
      <c r="ADR51"/>
      <c r="ADS51"/>
      <c r="ADT51"/>
      <c r="ADU51"/>
      <c r="ADV51"/>
      <c r="ADW51"/>
      <c r="ADX51"/>
      <c r="ADY51"/>
      <c r="ADZ51"/>
      <c r="AEA51"/>
      <c r="AEB51"/>
      <c r="AEC51"/>
      <c r="AED51"/>
      <c r="AEE51"/>
      <c r="AEF51"/>
      <c r="AEG51"/>
      <c r="AEH51"/>
      <c r="AEI51"/>
      <c r="AEJ51"/>
      <c r="AEK51"/>
      <c r="AEL51"/>
      <c r="AEM51"/>
      <c r="AEN51"/>
      <c r="AEO51"/>
      <c r="AEP51"/>
      <c r="AEQ51"/>
      <c r="AER51"/>
      <c r="AES51"/>
      <c r="AET51"/>
      <c r="AEU51"/>
      <c r="AEV51"/>
      <c r="AEW51"/>
      <c r="AEX51"/>
      <c r="AEY51"/>
      <c r="AEZ51"/>
      <c r="AFA51"/>
      <c r="AFB51"/>
      <c r="AFC51"/>
      <c r="AFD51"/>
      <c r="AFE51"/>
      <c r="AFF51"/>
      <c r="AFG51"/>
      <c r="AFH51"/>
      <c r="AFI51"/>
      <c r="AFJ51"/>
      <c r="AFK51"/>
      <c r="AFL51"/>
      <c r="AFM51"/>
      <c r="AFN51"/>
      <c r="AFO51"/>
      <c r="AFP51"/>
      <c r="AFQ51"/>
      <c r="AFR51"/>
      <c r="AFS51"/>
      <c r="AFT51"/>
      <c r="AFU51"/>
      <c r="AFV51"/>
      <c r="AFW51"/>
      <c r="AFX51"/>
      <c r="AFY51"/>
      <c r="AFZ51"/>
      <c r="AGA51"/>
      <c r="AGB51"/>
      <c r="AGC51"/>
      <c r="AGD51"/>
      <c r="AGE51"/>
      <c r="AGF51"/>
      <c r="AGG51"/>
      <c r="AGH51"/>
      <c r="AGI51"/>
      <c r="AGJ51"/>
      <c r="AGK51"/>
      <c r="AGL51"/>
      <c r="AGM51"/>
      <c r="AGN51"/>
      <c r="AGO51"/>
      <c r="AGP51"/>
      <c r="AGQ51"/>
      <c r="AGR51"/>
      <c r="AGS51"/>
      <c r="AGT51"/>
      <c r="AGU51"/>
      <c r="AGV51"/>
      <c r="AGW51"/>
      <c r="AGX51"/>
      <c r="AGY51"/>
      <c r="AGZ51"/>
      <c r="AHA51"/>
      <c r="AHB51"/>
      <c r="AHC51"/>
      <c r="AHD51"/>
      <c r="AHE51"/>
      <c r="AHF51"/>
      <c r="AHG51"/>
      <c r="AHH51"/>
      <c r="AHI51"/>
      <c r="AHJ51"/>
      <c r="AHK51"/>
      <c r="AHL51"/>
      <c r="AHM51"/>
      <c r="AHN51"/>
      <c r="AHO51"/>
      <c r="AHP51"/>
      <c r="AHQ51"/>
      <c r="AHR51"/>
      <c r="AHS51"/>
      <c r="AHT51"/>
      <c r="AHU51"/>
      <c r="AHV51"/>
      <c r="AHW51"/>
      <c r="AHX51"/>
      <c r="AHY51"/>
      <c r="AHZ51"/>
      <c r="AIA51"/>
      <c r="AIB51"/>
      <c r="AIC51"/>
      <c r="AID51"/>
      <c r="AIE51"/>
      <c r="AIF51"/>
      <c r="AIG51"/>
      <c r="AIH51"/>
      <c r="AII51"/>
      <c r="AIJ51"/>
      <c r="AIK51"/>
      <c r="AIL51"/>
      <c r="AIM51"/>
      <c r="AIN51"/>
      <c r="AIO51"/>
      <c r="AIP51"/>
      <c r="AIQ51"/>
      <c r="AIR51"/>
      <c r="AIS51"/>
      <c r="AIT51"/>
      <c r="AIU51"/>
      <c r="AIV51"/>
      <c r="AIW51"/>
      <c r="AIX51"/>
      <c r="AIY51"/>
      <c r="AIZ51"/>
      <c r="AJA51"/>
      <c r="AJB51"/>
      <c r="AJC51"/>
      <c r="AJD51"/>
      <c r="AJE51"/>
      <c r="AJF51"/>
      <c r="AJG51"/>
      <c r="AJH51"/>
      <c r="AJI51"/>
      <c r="AJJ51"/>
      <c r="AJK51"/>
      <c r="AJL51"/>
      <c r="AJM51"/>
      <c r="AJN51"/>
      <c r="AJO51"/>
      <c r="AJP51"/>
      <c r="AJQ51"/>
      <c r="AJR51"/>
      <c r="AJS51"/>
      <c r="AJT51"/>
      <c r="AJU51"/>
      <c r="AJV51"/>
      <c r="AJW51"/>
      <c r="AJX51"/>
      <c r="AJY51"/>
      <c r="AJZ51"/>
      <c r="AKA51"/>
      <c r="AKB51"/>
      <c r="AKC51"/>
      <c r="AKD51"/>
      <c r="AKE51"/>
      <c r="AKF51"/>
      <c r="AKG51"/>
      <c r="AKH51"/>
      <c r="AKI51"/>
      <c r="AKJ51"/>
      <c r="AKK51"/>
      <c r="AKL51"/>
      <c r="AKM51"/>
      <c r="AKN51"/>
      <c r="AKO51"/>
      <c r="AKP51"/>
      <c r="AKQ51"/>
      <c r="AKR51"/>
      <c r="AKS51"/>
      <c r="AKT51"/>
      <c r="AKU51"/>
      <c r="AKV51"/>
      <c r="AKW51"/>
      <c r="AKX51"/>
      <c r="AKY51"/>
      <c r="AKZ51"/>
      <c r="ALA51"/>
      <c r="ALB51"/>
      <c r="ALC51"/>
      <c r="ALD51"/>
      <c r="ALE51"/>
      <c r="ALF51"/>
      <c r="ALG51"/>
      <c r="ALH51"/>
      <c r="ALI51"/>
      <c r="ALJ51"/>
      <c r="ALK51"/>
      <c r="ALL51"/>
      <c r="ALM51"/>
      <c r="ALN51"/>
      <c r="ALO51"/>
      <c r="ALP51"/>
      <c r="ALQ51"/>
      <c r="ALR51"/>
      <c r="ALS51"/>
      <c r="ALT51"/>
      <c r="ALU51"/>
      <c r="ALV51"/>
      <c r="ALW51"/>
      <c r="ALX51"/>
      <c r="ALY51"/>
      <c r="ALZ51"/>
      <c r="AMA51"/>
      <c r="AMB51"/>
      <c r="AMC51"/>
      <c r="AMD51"/>
      <c r="AME51"/>
      <c r="AMF51"/>
      <c r="AMG51"/>
      <c r="AMH51"/>
      <c r="AMI51"/>
      <c r="AMJ51"/>
      <c r="AMK51"/>
      <c r="AML51"/>
      <c r="AMM51"/>
      <c r="AMN51"/>
      <c r="AMO51"/>
      <c r="AMP51"/>
      <c r="AMQ51"/>
      <c r="AMR51"/>
      <c r="AMS51"/>
      <c r="AMT51"/>
      <c r="AMU51"/>
      <c r="AMV51"/>
      <c r="AMW51"/>
      <c r="AMX51"/>
      <c r="AMY51"/>
      <c r="AMZ51"/>
      <c r="ANA51"/>
      <c r="ANB51"/>
      <c r="ANC51"/>
      <c r="AND51"/>
      <c r="ANE51"/>
      <c r="ANF51"/>
      <c r="ANG51"/>
      <c r="ANH51"/>
      <c r="ANI51"/>
      <c r="ANJ51"/>
      <c r="ANK51"/>
      <c r="ANL51"/>
      <c r="ANM51"/>
      <c r="ANN51"/>
      <c r="ANO51"/>
      <c r="ANP51"/>
      <c r="ANQ51"/>
      <c r="ANR51"/>
      <c r="ANS51"/>
      <c r="ANT51"/>
      <c r="ANU51"/>
      <c r="ANV51"/>
      <c r="ANW51"/>
      <c r="ANX51"/>
      <c r="ANY51"/>
      <c r="ANZ51"/>
      <c r="AOA51"/>
      <c r="AOB51"/>
      <c r="AOC51"/>
      <c r="AOD51"/>
      <c r="AOE51"/>
      <c r="AOF51"/>
      <c r="AOG51"/>
      <c r="AOH51"/>
      <c r="AOI51"/>
      <c r="AOJ51"/>
      <c r="AOK51"/>
      <c r="AOL51"/>
      <c r="AOM51"/>
      <c r="AON51"/>
      <c r="AOO51"/>
      <c r="AOP51"/>
      <c r="AOQ51"/>
      <c r="AOR51"/>
      <c r="AOS51"/>
      <c r="AOT51"/>
      <c r="AOU51"/>
      <c r="AOV51"/>
      <c r="AOW51"/>
      <c r="AOX51"/>
      <c r="AOY51"/>
      <c r="AOZ51"/>
      <c r="APA51"/>
      <c r="APB51"/>
      <c r="APC51"/>
      <c r="APD51"/>
      <c r="APE51"/>
      <c r="APF51"/>
      <c r="APG51"/>
      <c r="APH51"/>
      <c r="API51"/>
      <c r="APJ51"/>
      <c r="APK51"/>
      <c r="APL51"/>
      <c r="APM51"/>
      <c r="APN51"/>
      <c r="APO51"/>
      <c r="APP51"/>
      <c r="APQ51"/>
      <c r="APR51"/>
      <c r="APS51"/>
      <c r="APT51"/>
      <c r="APU51"/>
      <c r="APV51"/>
      <c r="APW51"/>
      <c r="APX51"/>
      <c r="APY51"/>
      <c r="APZ51"/>
      <c r="AQA51"/>
      <c r="AQB51"/>
      <c r="AQC51"/>
      <c r="AQD51"/>
      <c r="AQE51"/>
      <c r="AQF51"/>
      <c r="AQG51"/>
      <c r="AQH51"/>
      <c r="AQI51"/>
      <c r="AQJ51"/>
      <c r="AQK51"/>
      <c r="AQL51"/>
      <c r="AQM51"/>
      <c r="AQN51"/>
      <c r="AQO51"/>
      <c r="AQP51"/>
      <c r="AQQ51"/>
      <c r="AQR51"/>
      <c r="AQS51"/>
      <c r="AQT51"/>
      <c r="AQU51"/>
      <c r="AQV51"/>
      <c r="AQW51"/>
      <c r="AQX51"/>
      <c r="AQY51"/>
      <c r="AQZ51"/>
      <c r="ARA51"/>
      <c r="ARB51"/>
      <c r="ARC51"/>
      <c r="ARD51"/>
      <c r="ARE51"/>
      <c r="ARF51"/>
      <c r="ARG51"/>
      <c r="ARH51"/>
      <c r="ARI51"/>
      <c r="ARJ51"/>
      <c r="ARK51"/>
      <c r="ARL51"/>
      <c r="ARM51"/>
      <c r="ARN51"/>
      <c r="ARO51"/>
      <c r="ARP51"/>
      <c r="ARQ51"/>
      <c r="ARR51"/>
      <c r="ARS51"/>
      <c r="ART51"/>
      <c r="ARU51"/>
      <c r="ARV51"/>
      <c r="ARW51"/>
      <c r="ARX51"/>
      <c r="ARY51"/>
      <c r="ARZ51"/>
      <c r="ASA51"/>
      <c r="ASB51"/>
      <c r="ASC51"/>
      <c r="ASD51"/>
      <c r="ASE51"/>
      <c r="ASF51"/>
      <c r="ASG51"/>
      <c r="ASH51"/>
      <c r="ASI51"/>
      <c r="ASJ51"/>
      <c r="ASK51"/>
      <c r="ASL51"/>
      <c r="ASM51"/>
      <c r="ASN51"/>
      <c r="ASO51"/>
      <c r="ASP51"/>
      <c r="ASQ51"/>
      <c r="ASR51"/>
      <c r="ASS51"/>
      <c r="AST51"/>
      <c r="ASU51"/>
      <c r="ASV51"/>
      <c r="ASW51"/>
      <c r="ASX51"/>
      <c r="ASY51"/>
      <c r="ASZ51"/>
      <c r="ATA51"/>
      <c r="ATB51"/>
      <c r="ATC51"/>
      <c r="ATD51"/>
      <c r="ATE51"/>
      <c r="ATF51"/>
      <c r="ATG51"/>
      <c r="ATH51"/>
      <c r="ATI51"/>
      <c r="ATJ51"/>
      <c r="ATK51"/>
      <c r="ATL51"/>
      <c r="ATM51"/>
      <c r="ATN51"/>
      <c r="ATO51"/>
      <c r="ATP51"/>
      <c r="ATQ51"/>
      <c r="ATR51"/>
      <c r="ATS51"/>
      <c r="ATT51"/>
      <c r="ATU51"/>
      <c r="ATV51"/>
      <c r="ATW51"/>
      <c r="ATX51"/>
      <c r="ATY51"/>
      <c r="ATZ51"/>
      <c r="AUA51"/>
      <c r="AUB51"/>
      <c r="AUC51"/>
      <c r="AUD51"/>
      <c r="AUE51"/>
      <c r="AUF51"/>
      <c r="AUG51"/>
      <c r="AUH51"/>
      <c r="AUI51"/>
      <c r="AUJ51"/>
      <c r="AUK51"/>
      <c r="AUL51"/>
      <c r="AUM51"/>
      <c r="AUN51"/>
      <c r="AUO51"/>
      <c r="AUP51"/>
      <c r="AUQ51"/>
      <c r="AUR51"/>
      <c r="AUS51"/>
      <c r="AUT51"/>
      <c r="AUU51"/>
      <c r="AUV51"/>
      <c r="AUW51"/>
      <c r="AUX51"/>
      <c r="AUY51"/>
      <c r="AUZ51"/>
      <c r="AVA51"/>
      <c r="AVB51"/>
      <c r="AVC51"/>
      <c r="AVD51"/>
      <c r="AVE51"/>
      <c r="AVF51"/>
      <c r="AVG51"/>
      <c r="AVH51"/>
      <c r="AVI51"/>
      <c r="AVJ51"/>
      <c r="AVK51"/>
      <c r="AVL51"/>
      <c r="AVM51"/>
      <c r="AVN51"/>
      <c r="AVO51"/>
      <c r="AVP51"/>
      <c r="AVQ51"/>
      <c r="AVR51"/>
      <c r="AVS51"/>
      <c r="AVT51"/>
      <c r="AVU51"/>
      <c r="AVV51"/>
      <c r="AVW51"/>
      <c r="AVX51"/>
      <c r="AVY51"/>
      <c r="AVZ51"/>
      <c r="AWA51"/>
      <c r="AWB51"/>
      <c r="AWC51"/>
      <c r="AWD51"/>
      <c r="AWE51"/>
      <c r="AWF51"/>
      <c r="AWG51"/>
      <c r="AWH51"/>
      <c r="AWI51"/>
      <c r="AWJ51"/>
      <c r="AWK51"/>
      <c r="AWL51"/>
      <c r="AWM51"/>
      <c r="AWN51"/>
      <c r="AWO51"/>
      <c r="AWP51"/>
      <c r="AWQ51"/>
      <c r="AWR51"/>
      <c r="AWS51"/>
      <c r="AWT51"/>
      <c r="AWU51"/>
      <c r="AWV51"/>
      <c r="AWW51"/>
      <c r="AWX51"/>
      <c r="AWY51"/>
      <c r="AWZ51"/>
      <c r="AXA51"/>
      <c r="AXB51"/>
      <c r="AXC51"/>
      <c r="AXD51"/>
      <c r="AXE51"/>
      <c r="AXF51"/>
      <c r="AXG51"/>
      <c r="AXH51"/>
      <c r="AXI51"/>
      <c r="AXJ51"/>
      <c r="AXK51"/>
      <c r="AXL51"/>
      <c r="AXM51"/>
      <c r="AXN51"/>
      <c r="AXO51"/>
      <c r="AXP51"/>
      <c r="AXQ51"/>
      <c r="AXR51"/>
      <c r="AXS51"/>
      <c r="AXT51"/>
      <c r="AXU51"/>
      <c r="AXV51"/>
      <c r="AXW51"/>
      <c r="AXX51"/>
      <c r="AXY51"/>
      <c r="AXZ51"/>
      <c r="AYA51"/>
      <c r="AYB51"/>
      <c r="AYC51"/>
      <c r="AYD51"/>
      <c r="AYE51"/>
      <c r="AYF51"/>
      <c r="AYG51"/>
      <c r="AYH51"/>
      <c r="AYI51"/>
      <c r="AYJ51"/>
      <c r="AYK51"/>
      <c r="AYL51"/>
      <c r="AYM51"/>
      <c r="AYN51"/>
      <c r="AYO51"/>
      <c r="AYP51"/>
      <c r="AYQ51"/>
      <c r="AYR51"/>
      <c r="AYS51"/>
      <c r="AYT51"/>
      <c r="AYU51"/>
      <c r="AYV51"/>
      <c r="AYW51"/>
      <c r="AYX51"/>
      <c r="AYY51"/>
      <c r="AYZ51"/>
      <c r="AZA51"/>
      <c r="AZB51"/>
      <c r="AZC51"/>
      <c r="AZD51"/>
      <c r="AZE51"/>
      <c r="AZF51"/>
      <c r="AZG51"/>
      <c r="AZH51"/>
      <c r="AZI51"/>
      <c r="AZJ51"/>
      <c r="AZK51"/>
      <c r="AZL51"/>
      <c r="AZM51"/>
      <c r="AZN51"/>
      <c r="AZO51"/>
      <c r="AZP51"/>
      <c r="AZQ51"/>
      <c r="AZR51"/>
      <c r="AZS51"/>
      <c r="AZT51"/>
      <c r="AZU51"/>
      <c r="AZV51"/>
      <c r="AZW51"/>
      <c r="AZX51"/>
      <c r="AZY51"/>
      <c r="AZZ51"/>
      <c r="BAA51"/>
      <c r="BAB51"/>
      <c r="BAC51"/>
      <c r="BAD51"/>
      <c r="BAE51"/>
      <c r="BAF51"/>
      <c r="BAG51"/>
      <c r="BAH51"/>
      <c r="BAI51"/>
      <c r="BAJ51"/>
      <c r="BAK51"/>
      <c r="BAL51"/>
      <c r="BAM51"/>
      <c r="BAN51"/>
      <c r="BAO51"/>
      <c r="BAP51"/>
      <c r="BAQ51"/>
      <c r="BAR51"/>
      <c r="BAS51"/>
      <c r="BAT51"/>
      <c r="BAU51"/>
      <c r="BAV51"/>
      <c r="BAW51"/>
      <c r="BAX51"/>
      <c r="BAY51"/>
      <c r="BAZ51"/>
      <c r="BBA51"/>
      <c r="BBB51"/>
      <c r="BBC51"/>
      <c r="BBD51"/>
      <c r="BBE51"/>
      <c r="BBF51"/>
      <c r="BBG51"/>
      <c r="BBH51"/>
      <c r="BBI51"/>
      <c r="BBJ51"/>
      <c r="BBK51"/>
      <c r="BBL51"/>
      <c r="BBM51"/>
      <c r="BBN51"/>
      <c r="BBO51"/>
      <c r="BBP51"/>
      <c r="BBQ51"/>
      <c r="BBR51"/>
      <c r="BBS51"/>
      <c r="BBT51"/>
      <c r="BBU51"/>
      <c r="BBV51"/>
      <c r="BBW51"/>
      <c r="BBX51"/>
      <c r="BBY51"/>
      <c r="BBZ51"/>
      <c r="BCA51"/>
      <c r="BCB51"/>
      <c r="BCC51"/>
      <c r="BCD51"/>
      <c r="BCE51"/>
      <c r="BCF51"/>
      <c r="BCG51"/>
      <c r="BCH51"/>
      <c r="BCI51"/>
      <c r="BCJ51"/>
      <c r="BCK51"/>
      <c r="BCL51"/>
      <c r="BCM51"/>
      <c r="BCN51"/>
      <c r="BCO51"/>
      <c r="BCP51"/>
      <c r="BCQ51"/>
      <c r="BCR51"/>
      <c r="BCS51"/>
      <c r="BCT51"/>
      <c r="BCU51"/>
      <c r="BCV51"/>
      <c r="BCW51"/>
      <c r="BCX51"/>
      <c r="BCY51"/>
      <c r="BCZ51"/>
      <c r="BDA51"/>
      <c r="BDB51"/>
      <c r="BDC51"/>
      <c r="BDD51"/>
      <c r="BDE51"/>
      <c r="BDF51"/>
      <c r="BDG51"/>
      <c r="BDH51"/>
      <c r="BDI51"/>
      <c r="BDJ51"/>
      <c r="BDK51"/>
      <c r="BDL51"/>
      <c r="BDM51"/>
      <c r="BDN51"/>
      <c r="BDO51"/>
      <c r="BDP51"/>
      <c r="BDQ51"/>
      <c r="BDR51"/>
      <c r="BDS51"/>
      <c r="BDT51"/>
      <c r="BDU51"/>
      <c r="BDV51"/>
      <c r="BDW51"/>
      <c r="BDX51"/>
      <c r="BDY51"/>
      <c r="BDZ51"/>
      <c r="BEA51"/>
      <c r="BEB51"/>
      <c r="BEC51"/>
      <c r="BED51"/>
      <c r="BEE51"/>
      <c r="BEF51"/>
      <c r="BEG51"/>
      <c r="BEH51"/>
      <c r="BEI51"/>
      <c r="BEJ51"/>
      <c r="BEK51"/>
      <c r="BEL51"/>
      <c r="BEM51"/>
      <c r="BEN51"/>
      <c r="BEO51"/>
      <c r="BEP51"/>
      <c r="BEQ51"/>
      <c r="BER51"/>
      <c r="BES51"/>
      <c r="BET51"/>
      <c r="BEU51"/>
      <c r="BEV51"/>
      <c r="BEW51"/>
      <c r="BEX51"/>
      <c r="BEY51"/>
      <c r="BEZ51"/>
      <c r="BFA51"/>
      <c r="BFB51"/>
      <c r="BFC51"/>
      <c r="BFD51"/>
      <c r="BFE51"/>
      <c r="BFF51"/>
      <c r="BFG51"/>
      <c r="BFH51"/>
      <c r="BFI51"/>
      <c r="BFJ51"/>
      <c r="BFK51"/>
      <c r="BFL51"/>
      <c r="BFM51"/>
      <c r="BFN51"/>
      <c r="BFO51"/>
      <c r="BFP51"/>
      <c r="BFQ51"/>
      <c r="BFR51"/>
      <c r="BFS51"/>
      <c r="BFT51"/>
      <c r="BFU51"/>
      <c r="BFV51"/>
      <c r="BFW51"/>
      <c r="BFX51"/>
      <c r="BFY51"/>
    </row>
    <row r="52" spans="1:1533" s="1" customFormat="1" ht="18.75" x14ac:dyDescent="0.3">
      <c r="A52" s="59"/>
      <c r="B52" s="59"/>
      <c r="C52" s="59"/>
      <c r="D52" s="59"/>
      <c r="E52" s="59"/>
      <c r="F52" s="59"/>
      <c r="G52" s="59"/>
      <c r="H52" s="59"/>
      <c r="I52" s="59"/>
      <c r="J52" s="84">
        <v>46</v>
      </c>
      <c r="K52" s="85">
        <v>665.4550326777304</v>
      </c>
      <c r="L52" s="86">
        <v>228.7662318149022</v>
      </c>
      <c r="M52" s="86">
        <v>66.15319196330239</v>
      </c>
      <c r="N52" s="86">
        <v>2579.8350521712996</v>
      </c>
      <c r="O52" s="85">
        <v>0</v>
      </c>
      <c r="P52" s="86">
        <v>33.803919401663279</v>
      </c>
      <c r="Q52" s="87">
        <v>31.685515539505836</v>
      </c>
      <c r="R52" s="87">
        <v>405.4439281643966</v>
      </c>
      <c r="S52" s="87">
        <v>17.271996213806133</v>
      </c>
      <c r="T52" s="88">
        <v>753.76918053453028</v>
      </c>
      <c r="U52" s="88">
        <v>578.03071101863065</v>
      </c>
      <c r="V52" s="88">
        <v>147.0775400724639</v>
      </c>
      <c r="W52" s="88">
        <v>23.284238892120072</v>
      </c>
      <c r="X52" s="88">
        <v>5.3766905513156118</v>
      </c>
      <c r="Y52" s="88">
        <v>753.77175089051093</v>
      </c>
      <c r="Z52" s="88">
        <v>578.03071101863065</v>
      </c>
      <c r="AA52" s="88">
        <v>147.0775400724639</v>
      </c>
      <c r="AB52" s="88">
        <v>23.28665160469431</v>
      </c>
      <c r="AC52" s="88">
        <v>5.3768481947221121</v>
      </c>
      <c r="AD52" s="59"/>
      <c r="AE52"/>
      <c r="AF52"/>
      <c r="AG52"/>
      <c r="AH52"/>
      <c r="AI52"/>
      <c r="AJ52"/>
      <c r="AK52"/>
      <c r="AL52"/>
      <c r="AM52"/>
      <c r="AN52"/>
      <c r="AO52"/>
      <c r="AP52"/>
      <c r="AQ52"/>
      <c r="AR52"/>
      <c r="AS52">
        <v>29</v>
      </c>
      <c r="AT52">
        <v>474.78022872266575</v>
      </c>
      <c r="AU52">
        <v>38.948815846071369</v>
      </c>
      <c r="AV52">
        <v>56.56802596234747</v>
      </c>
      <c r="AW52">
        <v>21.70727869496115</v>
      </c>
      <c r="AX52">
        <v>446.41760794920106</v>
      </c>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c r="AJC52"/>
      <c r="AJD52"/>
      <c r="AJE52"/>
      <c r="AJF52"/>
      <c r="AJG52"/>
      <c r="AJH52"/>
      <c r="AJI52"/>
      <c r="AJJ52"/>
      <c r="AJK52"/>
      <c r="AJL52"/>
      <c r="AJM52"/>
      <c r="AJN52"/>
      <c r="AJO52"/>
      <c r="AJP52"/>
      <c r="AJQ52"/>
      <c r="AJR52"/>
      <c r="AJS52"/>
      <c r="AJT52"/>
      <c r="AJU52"/>
      <c r="AJV52"/>
      <c r="AJW52"/>
      <c r="AJX52"/>
      <c r="AJY52"/>
      <c r="AJZ52"/>
      <c r="AKA52"/>
      <c r="AKB52"/>
      <c r="AKC52"/>
      <c r="AKD52"/>
      <c r="AKE52"/>
      <c r="AKF52"/>
      <c r="AKG52"/>
      <c r="AKH52"/>
      <c r="AKI52"/>
      <c r="AKJ52"/>
      <c r="AKK52"/>
      <c r="AKL52"/>
      <c r="AKM52"/>
      <c r="AKN52"/>
      <c r="AKO52"/>
      <c r="AKP52"/>
      <c r="AKQ52"/>
      <c r="AKR52"/>
      <c r="AKS52"/>
      <c r="AKT52"/>
      <c r="AKU52"/>
      <c r="AKV52"/>
      <c r="AKW52"/>
      <c r="AKX52"/>
      <c r="AKY52"/>
      <c r="AKZ52"/>
      <c r="ALA52"/>
      <c r="ALB52"/>
      <c r="ALC52"/>
      <c r="ALD52"/>
      <c r="ALE52"/>
      <c r="ALF52"/>
      <c r="ALG52"/>
      <c r="ALH52"/>
      <c r="ALI52"/>
      <c r="ALJ52"/>
      <c r="ALK52"/>
      <c r="ALL52"/>
      <c r="ALM52"/>
      <c r="ALN52"/>
      <c r="ALO52"/>
      <c r="ALP52"/>
      <c r="ALQ52"/>
      <c r="ALR52"/>
      <c r="ALS52"/>
      <c r="ALT52"/>
      <c r="ALU52"/>
      <c r="ALV52"/>
      <c r="ALW52"/>
      <c r="ALX52"/>
      <c r="ALY52"/>
      <c r="ALZ52"/>
      <c r="AMA52"/>
      <c r="AMB52"/>
      <c r="AMC52"/>
      <c r="AMD52"/>
      <c r="AME52"/>
      <c r="AMF52"/>
      <c r="AMG52"/>
      <c r="AMH52"/>
      <c r="AMI52"/>
      <c r="AMJ52"/>
      <c r="AMK52"/>
      <c r="AML52"/>
      <c r="AMM52"/>
      <c r="AMN52"/>
      <c r="AMO52"/>
      <c r="AMP52"/>
      <c r="AMQ52"/>
      <c r="AMR52"/>
      <c r="AMS52"/>
      <c r="AMT52"/>
      <c r="AMU52"/>
      <c r="AMV52"/>
      <c r="AMW52"/>
      <c r="AMX52"/>
      <c r="AMY52"/>
      <c r="AMZ52"/>
      <c r="ANA52"/>
      <c r="ANB52"/>
      <c r="ANC52"/>
      <c r="AND52"/>
      <c r="ANE52"/>
      <c r="ANF52"/>
      <c r="ANG52"/>
      <c r="ANH52"/>
      <c r="ANI52"/>
      <c r="ANJ52"/>
      <c r="ANK52"/>
      <c r="ANL52"/>
      <c r="ANM52"/>
      <c r="ANN52"/>
      <c r="ANO52"/>
      <c r="ANP52"/>
      <c r="ANQ52"/>
      <c r="ANR52"/>
      <c r="ANS52"/>
      <c r="ANT52"/>
      <c r="ANU52"/>
      <c r="ANV52"/>
      <c r="ANW52"/>
      <c r="ANX52"/>
      <c r="ANY52"/>
      <c r="ANZ52"/>
      <c r="AOA52"/>
      <c r="AOB52"/>
      <c r="AOC52"/>
      <c r="AOD52"/>
      <c r="AOE52"/>
      <c r="AOF52"/>
      <c r="AOG52"/>
      <c r="AOH52"/>
      <c r="AOI52"/>
      <c r="AOJ52"/>
      <c r="AOK52"/>
      <c r="AOL52"/>
      <c r="AOM52"/>
      <c r="AON52"/>
      <c r="AOO52"/>
      <c r="AOP52"/>
      <c r="AOQ52"/>
      <c r="AOR52"/>
      <c r="AOS52"/>
      <c r="AOT52"/>
      <c r="AOU52"/>
      <c r="AOV52"/>
      <c r="AOW52"/>
      <c r="AOX52"/>
      <c r="AOY52"/>
      <c r="AOZ52"/>
      <c r="APA52"/>
      <c r="APB52"/>
      <c r="APC52"/>
      <c r="APD52"/>
      <c r="APE52"/>
      <c r="APF52"/>
      <c r="APG52"/>
      <c r="APH52"/>
      <c r="API52"/>
      <c r="APJ52"/>
      <c r="APK52"/>
      <c r="APL52"/>
      <c r="APM52"/>
      <c r="APN52"/>
      <c r="APO52"/>
      <c r="APP52"/>
      <c r="APQ52"/>
      <c r="APR52"/>
      <c r="APS52"/>
      <c r="APT52"/>
      <c r="APU52"/>
      <c r="APV52"/>
      <c r="APW52"/>
      <c r="APX52"/>
      <c r="APY52"/>
      <c r="APZ52"/>
      <c r="AQA52"/>
      <c r="AQB52"/>
      <c r="AQC52"/>
      <c r="AQD52"/>
      <c r="AQE52"/>
      <c r="AQF52"/>
      <c r="AQG52"/>
      <c r="AQH52"/>
      <c r="AQI52"/>
      <c r="AQJ52"/>
      <c r="AQK52"/>
      <c r="AQL52"/>
      <c r="AQM52"/>
      <c r="AQN52"/>
      <c r="AQO52"/>
      <c r="AQP52"/>
      <c r="AQQ52"/>
      <c r="AQR52"/>
      <c r="AQS52"/>
      <c r="AQT52"/>
      <c r="AQU52"/>
      <c r="AQV52"/>
      <c r="AQW52"/>
      <c r="AQX52"/>
      <c r="AQY52"/>
      <c r="AQZ52"/>
      <c r="ARA52"/>
      <c r="ARB52"/>
      <c r="ARC52"/>
      <c r="ARD52"/>
      <c r="ARE52"/>
      <c r="ARF52"/>
      <c r="ARG52"/>
      <c r="ARH52"/>
      <c r="ARI52"/>
      <c r="ARJ52"/>
      <c r="ARK52"/>
      <c r="ARL52"/>
      <c r="ARM52"/>
      <c r="ARN52"/>
      <c r="ARO52"/>
      <c r="ARP52"/>
      <c r="ARQ52"/>
      <c r="ARR52"/>
      <c r="ARS52"/>
      <c r="ART52"/>
      <c r="ARU52"/>
      <c r="ARV52"/>
      <c r="ARW52"/>
      <c r="ARX52"/>
      <c r="ARY52"/>
      <c r="ARZ52"/>
      <c r="ASA52"/>
      <c r="ASB52"/>
      <c r="ASC52"/>
      <c r="ASD52"/>
      <c r="ASE52"/>
      <c r="ASF52"/>
      <c r="ASG52"/>
      <c r="ASH52"/>
      <c r="ASI52"/>
      <c r="ASJ52"/>
      <c r="ASK52"/>
      <c r="ASL52"/>
      <c r="ASM52"/>
      <c r="ASN52"/>
      <c r="ASO52"/>
      <c r="ASP52"/>
      <c r="ASQ52"/>
      <c r="ASR52"/>
      <c r="ASS52"/>
      <c r="AST52"/>
      <c r="ASU52"/>
      <c r="ASV52"/>
      <c r="ASW52"/>
      <c r="ASX52"/>
      <c r="ASY52"/>
      <c r="ASZ52"/>
      <c r="ATA52"/>
      <c r="ATB52"/>
      <c r="ATC52"/>
      <c r="ATD52"/>
      <c r="ATE52"/>
      <c r="ATF52"/>
      <c r="ATG52"/>
      <c r="ATH52"/>
      <c r="ATI52"/>
      <c r="ATJ52"/>
      <c r="ATK52"/>
      <c r="ATL52"/>
      <c r="ATM52"/>
      <c r="ATN52"/>
      <c r="ATO52"/>
      <c r="ATP52"/>
      <c r="ATQ52"/>
      <c r="ATR52"/>
      <c r="ATS52"/>
      <c r="ATT52"/>
      <c r="ATU52"/>
      <c r="ATV52"/>
      <c r="ATW52"/>
      <c r="ATX52"/>
      <c r="ATY52"/>
      <c r="ATZ52"/>
      <c r="AUA52"/>
      <c r="AUB52"/>
      <c r="AUC52"/>
      <c r="AUD52"/>
      <c r="AUE52"/>
      <c r="AUF52"/>
      <c r="AUG52"/>
      <c r="AUH52"/>
      <c r="AUI52"/>
      <c r="AUJ52"/>
      <c r="AUK52"/>
      <c r="AUL52"/>
      <c r="AUM52"/>
      <c r="AUN52"/>
      <c r="AUO52"/>
      <c r="AUP52"/>
      <c r="AUQ52"/>
      <c r="AUR52"/>
      <c r="AUS52"/>
      <c r="AUT52"/>
      <c r="AUU52"/>
      <c r="AUV52"/>
      <c r="AUW52"/>
      <c r="AUX52"/>
      <c r="AUY52"/>
      <c r="AUZ52"/>
      <c r="AVA52"/>
      <c r="AVB52"/>
      <c r="AVC52"/>
      <c r="AVD52"/>
      <c r="AVE52"/>
      <c r="AVF52"/>
      <c r="AVG52"/>
      <c r="AVH52"/>
      <c r="AVI52"/>
      <c r="AVJ52"/>
      <c r="AVK52"/>
      <c r="AVL52"/>
      <c r="AVM52"/>
      <c r="AVN52"/>
      <c r="AVO52"/>
      <c r="AVP52"/>
      <c r="AVQ52"/>
      <c r="AVR52"/>
      <c r="AVS52"/>
      <c r="AVT52"/>
      <c r="AVU52"/>
      <c r="AVV52"/>
      <c r="AVW52"/>
      <c r="AVX52"/>
      <c r="AVY52"/>
      <c r="AVZ52"/>
      <c r="AWA52"/>
      <c r="AWB52"/>
      <c r="AWC52"/>
      <c r="AWD52"/>
      <c r="AWE52"/>
      <c r="AWF52"/>
      <c r="AWG52"/>
      <c r="AWH52"/>
      <c r="AWI52"/>
      <c r="AWJ52"/>
      <c r="AWK52"/>
      <c r="AWL52"/>
      <c r="AWM52"/>
      <c r="AWN52"/>
      <c r="AWO52"/>
      <c r="AWP52"/>
      <c r="AWQ52"/>
      <c r="AWR52"/>
      <c r="AWS52"/>
      <c r="AWT52"/>
      <c r="AWU52"/>
      <c r="AWV52"/>
      <c r="AWW52"/>
      <c r="AWX52"/>
      <c r="AWY52"/>
      <c r="AWZ52"/>
      <c r="AXA52"/>
      <c r="AXB52"/>
      <c r="AXC52"/>
      <c r="AXD52"/>
      <c r="AXE52"/>
      <c r="AXF52"/>
      <c r="AXG52"/>
      <c r="AXH52"/>
      <c r="AXI52"/>
      <c r="AXJ52"/>
      <c r="AXK52"/>
      <c r="AXL52"/>
      <c r="AXM52"/>
      <c r="AXN52"/>
      <c r="AXO52"/>
      <c r="AXP52"/>
      <c r="AXQ52"/>
      <c r="AXR52"/>
      <c r="AXS52"/>
      <c r="AXT52"/>
      <c r="AXU52"/>
      <c r="AXV52"/>
      <c r="AXW52"/>
      <c r="AXX52"/>
      <c r="AXY52"/>
      <c r="AXZ52"/>
      <c r="AYA52"/>
      <c r="AYB52"/>
      <c r="AYC52"/>
      <c r="AYD52"/>
      <c r="AYE52"/>
      <c r="AYF52"/>
      <c r="AYG52"/>
      <c r="AYH52"/>
      <c r="AYI52"/>
      <c r="AYJ52"/>
      <c r="AYK52"/>
      <c r="AYL52"/>
      <c r="AYM52"/>
      <c r="AYN52"/>
      <c r="AYO52"/>
      <c r="AYP52"/>
      <c r="AYQ52"/>
      <c r="AYR52"/>
      <c r="AYS52"/>
      <c r="AYT52"/>
      <c r="AYU52"/>
      <c r="AYV52"/>
      <c r="AYW52"/>
      <c r="AYX52"/>
      <c r="AYY52"/>
      <c r="AYZ52"/>
      <c r="AZA52"/>
      <c r="AZB52"/>
      <c r="AZC52"/>
      <c r="AZD52"/>
      <c r="AZE52"/>
      <c r="AZF52"/>
      <c r="AZG52"/>
      <c r="AZH52"/>
      <c r="AZI52"/>
      <c r="AZJ52"/>
      <c r="AZK52"/>
      <c r="AZL52"/>
      <c r="AZM52"/>
      <c r="AZN52"/>
      <c r="AZO52"/>
      <c r="AZP52"/>
      <c r="AZQ52"/>
      <c r="AZR52"/>
      <c r="AZS52"/>
      <c r="AZT52"/>
      <c r="AZU52"/>
      <c r="AZV52"/>
      <c r="AZW52"/>
      <c r="AZX52"/>
      <c r="AZY52"/>
      <c r="AZZ52"/>
      <c r="BAA52"/>
      <c r="BAB52"/>
      <c r="BAC52"/>
      <c r="BAD52"/>
      <c r="BAE52"/>
      <c r="BAF52"/>
      <c r="BAG52"/>
      <c r="BAH52"/>
      <c r="BAI52"/>
      <c r="BAJ52"/>
      <c r="BAK52"/>
      <c r="BAL52"/>
      <c r="BAM52"/>
      <c r="BAN52"/>
      <c r="BAO52"/>
      <c r="BAP52"/>
      <c r="BAQ52"/>
      <c r="BAR52"/>
      <c r="BAS52"/>
      <c r="BAT52"/>
      <c r="BAU52"/>
      <c r="BAV52"/>
      <c r="BAW52"/>
      <c r="BAX52"/>
      <c r="BAY52"/>
      <c r="BAZ52"/>
      <c r="BBA52"/>
      <c r="BBB52"/>
      <c r="BBC52"/>
      <c r="BBD52"/>
      <c r="BBE52"/>
      <c r="BBF52"/>
      <c r="BBG52"/>
      <c r="BBH52"/>
      <c r="BBI52"/>
      <c r="BBJ52"/>
      <c r="BBK52"/>
      <c r="BBL52"/>
      <c r="BBM52"/>
      <c r="BBN52"/>
      <c r="BBO52"/>
      <c r="BBP52"/>
      <c r="BBQ52"/>
      <c r="BBR52"/>
      <c r="BBS52"/>
      <c r="BBT52"/>
      <c r="BBU52"/>
      <c r="BBV52"/>
      <c r="BBW52"/>
      <c r="BBX52"/>
      <c r="BBY52"/>
      <c r="BBZ52"/>
      <c r="BCA52"/>
      <c r="BCB52"/>
      <c r="BCC52"/>
      <c r="BCD52"/>
      <c r="BCE52"/>
      <c r="BCF52"/>
      <c r="BCG52"/>
      <c r="BCH52"/>
      <c r="BCI52"/>
      <c r="BCJ52"/>
      <c r="BCK52"/>
      <c r="BCL52"/>
      <c r="BCM52"/>
      <c r="BCN52"/>
      <c r="BCO52"/>
      <c r="BCP52"/>
      <c r="BCQ52"/>
      <c r="BCR52"/>
      <c r="BCS52"/>
      <c r="BCT52"/>
      <c r="BCU52"/>
      <c r="BCV52"/>
      <c r="BCW52"/>
      <c r="BCX52"/>
      <c r="BCY52"/>
      <c r="BCZ52"/>
      <c r="BDA52"/>
      <c r="BDB52"/>
      <c r="BDC52"/>
      <c r="BDD52"/>
      <c r="BDE52"/>
      <c r="BDF52"/>
      <c r="BDG52"/>
      <c r="BDH52"/>
      <c r="BDI52"/>
      <c r="BDJ52"/>
      <c r="BDK52"/>
      <c r="BDL52"/>
      <c r="BDM52"/>
      <c r="BDN52"/>
      <c r="BDO52"/>
      <c r="BDP52"/>
      <c r="BDQ52"/>
      <c r="BDR52"/>
      <c r="BDS52"/>
      <c r="BDT52"/>
      <c r="BDU52"/>
      <c r="BDV52"/>
      <c r="BDW52"/>
      <c r="BDX52"/>
      <c r="BDY52"/>
      <c r="BDZ52"/>
      <c r="BEA52"/>
      <c r="BEB52"/>
      <c r="BEC52"/>
      <c r="BED52"/>
      <c r="BEE52"/>
      <c r="BEF52"/>
      <c r="BEG52"/>
      <c r="BEH52"/>
      <c r="BEI52"/>
      <c r="BEJ52"/>
      <c r="BEK52"/>
      <c r="BEL52"/>
      <c r="BEM52"/>
      <c r="BEN52"/>
      <c r="BEO52"/>
      <c r="BEP52"/>
      <c r="BEQ52"/>
      <c r="BER52"/>
      <c r="BES52"/>
      <c r="BET52"/>
      <c r="BEU52"/>
      <c r="BEV52"/>
      <c r="BEW52"/>
      <c r="BEX52"/>
      <c r="BEY52"/>
      <c r="BEZ52"/>
      <c r="BFA52"/>
      <c r="BFB52"/>
      <c r="BFC52"/>
      <c r="BFD52"/>
      <c r="BFE52"/>
      <c r="BFF52"/>
      <c r="BFG52"/>
      <c r="BFH52"/>
      <c r="BFI52"/>
      <c r="BFJ52"/>
      <c r="BFK52"/>
      <c r="BFL52"/>
      <c r="BFM52"/>
      <c r="BFN52"/>
      <c r="BFO52"/>
      <c r="BFP52"/>
      <c r="BFQ52"/>
      <c r="BFR52"/>
      <c r="BFS52"/>
      <c r="BFT52"/>
      <c r="BFU52"/>
      <c r="BFV52"/>
      <c r="BFW52"/>
      <c r="BFX52"/>
      <c r="BFY52"/>
    </row>
    <row r="53" spans="1:1533" s="1" customFormat="1" ht="18.75" x14ac:dyDescent="0.3">
      <c r="A53" s="59"/>
      <c r="B53" s="59"/>
      <c r="C53" s="59"/>
      <c r="D53" s="59"/>
      <c r="E53" s="59"/>
      <c r="F53" s="59"/>
      <c r="G53" s="59"/>
      <c r="H53" s="59"/>
      <c r="I53" s="59"/>
      <c r="J53" s="84">
        <v>47</v>
      </c>
      <c r="K53" s="85">
        <v>655.23174624790317</v>
      </c>
      <c r="L53" s="86">
        <v>229.65929184586264</v>
      </c>
      <c r="M53" s="86">
        <v>66.797275189918864</v>
      </c>
      <c r="N53" s="86">
        <v>2608.3683622094195</v>
      </c>
      <c r="O53" s="85">
        <v>0</v>
      </c>
      <c r="P53" s="86">
        <v>34.060333687287084</v>
      </c>
      <c r="Q53" s="87">
        <v>31.936259199871809</v>
      </c>
      <c r="R53" s="87">
        <v>406.03809735172365</v>
      </c>
      <c r="S53" s="87">
        <v>17.392178528585731</v>
      </c>
      <c r="T53" s="88">
        <v>761.95688583250285</v>
      </c>
      <c r="U53" s="88">
        <v>584.2449403946365</v>
      </c>
      <c r="V53" s="88">
        <v>149.15599566853572</v>
      </c>
      <c r="W53" s="88">
        <v>23.329295078841231</v>
      </c>
      <c r="X53" s="88">
        <v>5.2266546904894167</v>
      </c>
      <c r="Y53" s="88">
        <v>761.95891833525809</v>
      </c>
      <c r="Z53" s="88">
        <v>584.2449403946365</v>
      </c>
      <c r="AA53" s="88">
        <v>149.15599566853572</v>
      </c>
      <c r="AB53" s="88">
        <v>23.331206705384844</v>
      </c>
      <c r="AC53" s="88">
        <v>5.2267755667010016</v>
      </c>
      <c r="AD53" s="59"/>
      <c r="AE53"/>
      <c r="AF53"/>
      <c r="AG53"/>
      <c r="AH53"/>
      <c r="AI53"/>
      <c r="AJ53"/>
      <c r="AK53"/>
      <c r="AL53"/>
      <c r="AM53"/>
      <c r="AN53"/>
      <c r="AO53"/>
      <c r="AP53"/>
      <c r="AQ53"/>
      <c r="AR53"/>
      <c r="AS53">
        <v>30</v>
      </c>
      <c r="AT53">
        <v>472.14999028381169</v>
      </c>
      <c r="AU53">
        <v>39.891817287775559</v>
      </c>
      <c r="AV53">
        <v>59.011616160207844</v>
      </c>
      <c r="AW53">
        <v>22.510295407359965</v>
      </c>
      <c r="AX53">
        <v>480.90352684070348</v>
      </c>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c r="ZU53"/>
      <c r="ZV53"/>
      <c r="ZW53"/>
      <c r="ZX53"/>
      <c r="ZY53"/>
      <c r="ZZ53"/>
      <c r="AAA53"/>
      <c r="AAB53"/>
      <c r="AAC53"/>
      <c r="AAD53"/>
      <c r="AAE53"/>
      <c r="AAF53"/>
      <c r="AAG53"/>
      <c r="AAH53"/>
      <c r="AAI53"/>
      <c r="AAJ53"/>
      <c r="AAK53"/>
      <c r="AAL53"/>
      <c r="AAM53"/>
      <c r="AAN53"/>
      <c r="AAO53"/>
      <c r="AAP53"/>
      <c r="AAQ53"/>
      <c r="AAR53"/>
      <c r="AAS53"/>
      <c r="AAT53"/>
      <c r="AAU53"/>
      <c r="AAV53"/>
      <c r="AAW53"/>
      <c r="AAX53"/>
      <c r="AAY53"/>
      <c r="AAZ53"/>
      <c r="ABA53"/>
      <c r="ABB53"/>
      <c r="ABC53"/>
      <c r="ABD53"/>
      <c r="ABE53"/>
      <c r="ABF53"/>
      <c r="ABG53"/>
      <c r="ABH53"/>
      <c r="ABI53"/>
      <c r="ABJ53"/>
      <c r="ABK53"/>
      <c r="ABL53"/>
      <c r="ABM53"/>
      <c r="ABN53"/>
      <c r="ABO53"/>
      <c r="ABP53"/>
      <c r="ABQ53"/>
      <c r="ABR53"/>
      <c r="ABS53"/>
      <c r="ABT53"/>
      <c r="ABU53"/>
      <c r="ABV53"/>
      <c r="ABW53"/>
      <c r="ABX53"/>
      <c r="ABY53"/>
      <c r="ABZ53"/>
      <c r="ACA53"/>
      <c r="ACB53"/>
      <c r="ACC53"/>
      <c r="ACD53"/>
      <c r="ACE53"/>
      <c r="ACF53"/>
      <c r="ACG53"/>
      <c r="ACH53"/>
      <c r="ACI53"/>
      <c r="ACJ53"/>
      <c r="ACK53"/>
      <c r="ACL53"/>
      <c r="ACM53"/>
      <c r="ACN53"/>
      <c r="ACO53"/>
      <c r="ACP53"/>
      <c r="ACQ53"/>
      <c r="ACR53"/>
      <c r="ACS53"/>
      <c r="ACT53"/>
      <c r="ACU53"/>
      <c r="ACV53"/>
      <c r="ACW53"/>
      <c r="ACX53"/>
      <c r="ACY53"/>
      <c r="ACZ53"/>
      <c r="ADA53"/>
      <c r="ADB53"/>
      <c r="ADC53"/>
      <c r="ADD53"/>
      <c r="ADE53"/>
      <c r="ADF53"/>
      <c r="ADG53"/>
      <c r="ADH53"/>
      <c r="ADI53"/>
      <c r="ADJ53"/>
      <c r="ADK53"/>
      <c r="ADL53"/>
      <c r="ADM53"/>
      <c r="ADN53"/>
      <c r="ADO53"/>
      <c r="ADP53"/>
      <c r="ADQ53"/>
      <c r="ADR53"/>
      <c r="ADS53"/>
      <c r="ADT53"/>
      <c r="ADU53"/>
      <c r="ADV53"/>
      <c r="ADW53"/>
      <c r="ADX53"/>
      <c r="ADY53"/>
      <c r="ADZ53"/>
      <c r="AEA53"/>
      <c r="AEB53"/>
      <c r="AEC53"/>
      <c r="AED53"/>
      <c r="AEE53"/>
      <c r="AEF53"/>
      <c r="AEG53"/>
      <c r="AEH53"/>
      <c r="AEI53"/>
      <c r="AEJ53"/>
      <c r="AEK53"/>
      <c r="AEL53"/>
      <c r="AEM53"/>
      <c r="AEN53"/>
      <c r="AEO53"/>
      <c r="AEP53"/>
      <c r="AEQ53"/>
      <c r="AER53"/>
      <c r="AES53"/>
      <c r="AET53"/>
      <c r="AEU53"/>
      <c r="AEV53"/>
      <c r="AEW53"/>
      <c r="AEX53"/>
      <c r="AEY53"/>
      <c r="AEZ53"/>
      <c r="AFA53"/>
      <c r="AFB53"/>
      <c r="AFC53"/>
      <c r="AFD53"/>
      <c r="AFE53"/>
      <c r="AFF53"/>
      <c r="AFG53"/>
      <c r="AFH53"/>
      <c r="AFI53"/>
      <c r="AFJ53"/>
      <c r="AFK53"/>
      <c r="AFL53"/>
      <c r="AFM53"/>
      <c r="AFN53"/>
      <c r="AFO53"/>
      <c r="AFP53"/>
      <c r="AFQ53"/>
      <c r="AFR53"/>
      <c r="AFS53"/>
      <c r="AFT53"/>
      <c r="AFU53"/>
      <c r="AFV53"/>
      <c r="AFW53"/>
      <c r="AFX53"/>
      <c r="AFY53"/>
      <c r="AFZ53"/>
      <c r="AGA53"/>
      <c r="AGB53"/>
      <c r="AGC53"/>
      <c r="AGD53"/>
      <c r="AGE53"/>
      <c r="AGF53"/>
      <c r="AGG53"/>
      <c r="AGH53"/>
      <c r="AGI53"/>
      <c r="AGJ53"/>
      <c r="AGK53"/>
      <c r="AGL53"/>
      <c r="AGM53"/>
      <c r="AGN53"/>
      <c r="AGO53"/>
      <c r="AGP53"/>
      <c r="AGQ53"/>
      <c r="AGR53"/>
      <c r="AGS53"/>
      <c r="AGT53"/>
      <c r="AGU53"/>
      <c r="AGV53"/>
      <c r="AGW53"/>
      <c r="AGX53"/>
      <c r="AGY53"/>
      <c r="AGZ53"/>
      <c r="AHA53"/>
      <c r="AHB53"/>
      <c r="AHC53"/>
      <c r="AHD53"/>
      <c r="AHE53"/>
      <c r="AHF53"/>
      <c r="AHG53"/>
      <c r="AHH53"/>
      <c r="AHI53"/>
      <c r="AHJ53"/>
      <c r="AHK53"/>
      <c r="AHL53"/>
      <c r="AHM53"/>
      <c r="AHN53"/>
      <c r="AHO53"/>
      <c r="AHP53"/>
      <c r="AHQ53"/>
      <c r="AHR53"/>
      <c r="AHS53"/>
      <c r="AHT53"/>
      <c r="AHU53"/>
      <c r="AHV53"/>
      <c r="AHW53"/>
      <c r="AHX53"/>
      <c r="AHY53"/>
      <c r="AHZ53"/>
      <c r="AIA53"/>
      <c r="AIB53"/>
      <c r="AIC53"/>
      <c r="AID53"/>
      <c r="AIE53"/>
      <c r="AIF53"/>
      <c r="AIG53"/>
      <c r="AIH53"/>
      <c r="AII53"/>
      <c r="AIJ53"/>
      <c r="AIK53"/>
      <c r="AIL53"/>
      <c r="AIM53"/>
      <c r="AIN53"/>
      <c r="AIO53"/>
      <c r="AIP53"/>
      <c r="AIQ53"/>
      <c r="AIR53"/>
      <c r="AIS53"/>
      <c r="AIT53"/>
      <c r="AIU53"/>
      <c r="AIV53"/>
      <c r="AIW53"/>
      <c r="AIX53"/>
      <c r="AIY53"/>
      <c r="AIZ53"/>
      <c r="AJA53"/>
      <c r="AJB53"/>
      <c r="AJC53"/>
      <c r="AJD53"/>
      <c r="AJE53"/>
      <c r="AJF53"/>
      <c r="AJG53"/>
      <c r="AJH53"/>
      <c r="AJI53"/>
      <c r="AJJ53"/>
      <c r="AJK53"/>
      <c r="AJL53"/>
      <c r="AJM53"/>
      <c r="AJN53"/>
      <c r="AJO53"/>
      <c r="AJP53"/>
      <c r="AJQ53"/>
      <c r="AJR53"/>
      <c r="AJS53"/>
      <c r="AJT53"/>
      <c r="AJU53"/>
      <c r="AJV53"/>
      <c r="AJW53"/>
      <c r="AJX53"/>
      <c r="AJY53"/>
      <c r="AJZ53"/>
      <c r="AKA53"/>
      <c r="AKB53"/>
      <c r="AKC53"/>
      <c r="AKD53"/>
      <c r="AKE53"/>
      <c r="AKF53"/>
      <c r="AKG53"/>
      <c r="AKH53"/>
      <c r="AKI53"/>
      <c r="AKJ53"/>
      <c r="AKK53"/>
      <c r="AKL53"/>
      <c r="AKM53"/>
      <c r="AKN53"/>
      <c r="AKO53"/>
      <c r="AKP53"/>
      <c r="AKQ53"/>
      <c r="AKR53"/>
      <c r="AKS53"/>
      <c r="AKT53"/>
      <c r="AKU53"/>
      <c r="AKV53"/>
      <c r="AKW53"/>
      <c r="AKX53"/>
      <c r="AKY53"/>
      <c r="AKZ53"/>
      <c r="ALA53"/>
      <c r="ALB53"/>
      <c r="ALC53"/>
      <c r="ALD53"/>
      <c r="ALE53"/>
      <c r="ALF53"/>
      <c r="ALG53"/>
      <c r="ALH53"/>
      <c r="ALI53"/>
      <c r="ALJ53"/>
      <c r="ALK53"/>
      <c r="ALL53"/>
      <c r="ALM53"/>
      <c r="ALN53"/>
      <c r="ALO53"/>
      <c r="ALP53"/>
      <c r="ALQ53"/>
      <c r="ALR53"/>
      <c r="ALS53"/>
      <c r="ALT53"/>
      <c r="ALU53"/>
      <c r="ALV53"/>
      <c r="ALW53"/>
      <c r="ALX53"/>
      <c r="ALY53"/>
      <c r="ALZ53"/>
      <c r="AMA53"/>
      <c r="AMB53"/>
      <c r="AMC53"/>
      <c r="AMD53"/>
      <c r="AME53"/>
      <c r="AMF53"/>
      <c r="AMG53"/>
      <c r="AMH53"/>
      <c r="AMI53"/>
      <c r="AMJ53"/>
      <c r="AMK53"/>
      <c r="AML53"/>
      <c r="AMM53"/>
      <c r="AMN53"/>
      <c r="AMO53"/>
      <c r="AMP53"/>
      <c r="AMQ53"/>
      <c r="AMR53"/>
      <c r="AMS53"/>
      <c r="AMT53"/>
      <c r="AMU53"/>
      <c r="AMV53"/>
      <c r="AMW53"/>
      <c r="AMX53"/>
      <c r="AMY53"/>
      <c r="AMZ53"/>
      <c r="ANA53"/>
      <c r="ANB53"/>
      <c r="ANC53"/>
      <c r="AND53"/>
      <c r="ANE53"/>
      <c r="ANF53"/>
      <c r="ANG53"/>
      <c r="ANH53"/>
      <c r="ANI53"/>
      <c r="ANJ53"/>
      <c r="ANK53"/>
      <c r="ANL53"/>
      <c r="ANM53"/>
      <c r="ANN53"/>
      <c r="ANO53"/>
      <c r="ANP53"/>
      <c r="ANQ53"/>
      <c r="ANR53"/>
      <c r="ANS53"/>
      <c r="ANT53"/>
      <c r="ANU53"/>
      <c r="ANV53"/>
      <c r="ANW53"/>
      <c r="ANX53"/>
      <c r="ANY53"/>
      <c r="ANZ53"/>
      <c r="AOA53"/>
      <c r="AOB53"/>
      <c r="AOC53"/>
      <c r="AOD53"/>
      <c r="AOE53"/>
      <c r="AOF53"/>
      <c r="AOG53"/>
      <c r="AOH53"/>
      <c r="AOI53"/>
      <c r="AOJ53"/>
      <c r="AOK53"/>
      <c r="AOL53"/>
      <c r="AOM53"/>
      <c r="AON53"/>
      <c r="AOO53"/>
      <c r="AOP53"/>
      <c r="AOQ53"/>
      <c r="AOR53"/>
      <c r="AOS53"/>
      <c r="AOT53"/>
      <c r="AOU53"/>
      <c r="AOV53"/>
      <c r="AOW53"/>
      <c r="AOX53"/>
      <c r="AOY53"/>
      <c r="AOZ53"/>
      <c r="APA53"/>
      <c r="APB53"/>
      <c r="APC53"/>
      <c r="APD53"/>
      <c r="APE53"/>
      <c r="APF53"/>
      <c r="APG53"/>
      <c r="APH53"/>
      <c r="API53"/>
      <c r="APJ53"/>
      <c r="APK53"/>
      <c r="APL53"/>
      <c r="APM53"/>
      <c r="APN53"/>
      <c r="APO53"/>
      <c r="APP53"/>
      <c r="APQ53"/>
      <c r="APR53"/>
      <c r="APS53"/>
      <c r="APT53"/>
      <c r="APU53"/>
      <c r="APV53"/>
      <c r="APW53"/>
      <c r="APX53"/>
      <c r="APY53"/>
      <c r="APZ53"/>
      <c r="AQA53"/>
      <c r="AQB53"/>
      <c r="AQC53"/>
      <c r="AQD53"/>
      <c r="AQE53"/>
      <c r="AQF53"/>
      <c r="AQG53"/>
      <c r="AQH53"/>
      <c r="AQI53"/>
      <c r="AQJ53"/>
      <c r="AQK53"/>
      <c r="AQL53"/>
      <c r="AQM53"/>
      <c r="AQN53"/>
      <c r="AQO53"/>
      <c r="AQP53"/>
      <c r="AQQ53"/>
      <c r="AQR53"/>
      <c r="AQS53"/>
      <c r="AQT53"/>
      <c r="AQU53"/>
      <c r="AQV53"/>
      <c r="AQW53"/>
      <c r="AQX53"/>
      <c r="AQY53"/>
      <c r="AQZ53"/>
      <c r="ARA53"/>
      <c r="ARB53"/>
      <c r="ARC53"/>
      <c r="ARD53"/>
      <c r="ARE53"/>
      <c r="ARF53"/>
      <c r="ARG53"/>
      <c r="ARH53"/>
      <c r="ARI53"/>
      <c r="ARJ53"/>
      <c r="ARK53"/>
      <c r="ARL53"/>
      <c r="ARM53"/>
      <c r="ARN53"/>
      <c r="ARO53"/>
      <c r="ARP53"/>
      <c r="ARQ53"/>
      <c r="ARR53"/>
      <c r="ARS53"/>
      <c r="ART53"/>
      <c r="ARU53"/>
      <c r="ARV53"/>
      <c r="ARW53"/>
      <c r="ARX53"/>
      <c r="ARY53"/>
      <c r="ARZ53"/>
      <c r="ASA53"/>
      <c r="ASB53"/>
      <c r="ASC53"/>
      <c r="ASD53"/>
      <c r="ASE53"/>
      <c r="ASF53"/>
      <c r="ASG53"/>
      <c r="ASH53"/>
      <c r="ASI53"/>
      <c r="ASJ53"/>
      <c r="ASK53"/>
      <c r="ASL53"/>
      <c r="ASM53"/>
      <c r="ASN53"/>
      <c r="ASO53"/>
      <c r="ASP53"/>
      <c r="ASQ53"/>
      <c r="ASR53"/>
      <c r="ASS53"/>
      <c r="AST53"/>
      <c r="ASU53"/>
      <c r="ASV53"/>
      <c r="ASW53"/>
      <c r="ASX53"/>
      <c r="ASY53"/>
      <c r="ASZ53"/>
      <c r="ATA53"/>
      <c r="ATB53"/>
      <c r="ATC53"/>
      <c r="ATD53"/>
      <c r="ATE53"/>
      <c r="ATF53"/>
      <c r="ATG53"/>
      <c r="ATH53"/>
      <c r="ATI53"/>
      <c r="ATJ53"/>
      <c r="ATK53"/>
      <c r="ATL53"/>
      <c r="ATM53"/>
      <c r="ATN53"/>
      <c r="ATO53"/>
      <c r="ATP53"/>
      <c r="ATQ53"/>
      <c r="ATR53"/>
      <c r="ATS53"/>
      <c r="ATT53"/>
      <c r="ATU53"/>
      <c r="ATV53"/>
      <c r="ATW53"/>
      <c r="ATX53"/>
      <c r="ATY53"/>
      <c r="ATZ53"/>
      <c r="AUA53"/>
      <c r="AUB53"/>
      <c r="AUC53"/>
      <c r="AUD53"/>
      <c r="AUE53"/>
      <c r="AUF53"/>
      <c r="AUG53"/>
      <c r="AUH53"/>
      <c r="AUI53"/>
      <c r="AUJ53"/>
      <c r="AUK53"/>
      <c r="AUL53"/>
      <c r="AUM53"/>
      <c r="AUN53"/>
      <c r="AUO53"/>
      <c r="AUP53"/>
      <c r="AUQ53"/>
      <c r="AUR53"/>
      <c r="AUS53"/>
      <c r="AUT53"/>
      <c r="AUU53"/>
      <c r="AUV53"/>
      <c r="AUW53"/>
      <c r="AUX53"/>
      <c r="AUY53"/>
      <c r="AUZ53"/>
      <c r="AVA53"/>
      <c r="AVB53"/>
      <c r="AVC53"/>
      <c r="AVD53"/>
      <c r="AVE53"/>
      <c r="AVF53"/>
      <c r="AVG53"/>
      <c r="AVH53"/>
      <c r="AVI53"/>
      <c r="AVJ53"/>
      <c r="AVK53"/>
      <c r="AVL53"/>
      <c r="AVM53"/>
      <c r="AVN53"/>
      <c r="AVO53"/>
      <c r="AVP53"/>
      <c r="AVQ53"/>
      <c r="AVR53"/>
      <c r="AVS53"/>
      <c r="AVT53"/>
      <c r="AVU53"/>
      <c r="AVV53"/>
      <c r="AVW53"/>
      <c r="AVX53"/>
      <c r="AVY53"/>
      <c r="AVZ53"/>
      <c r="AWA53"/>
      <c r="AWB53"/>
      <c r="AWC53"/>
      <c r="AWD53"/>
      <c r="AWE53"/>
      <c r="AWF53"/>
      <c r="AWG53"/>
      <c r="AWH53"/>
      <c r="AWI53"/>
      <c r="AWJ53"/>
      <c r="AWK53"/>
      <c r="AWL53"/>
      <c r="AWM53"/>
      <c r="AWN53"/>
      <c r="AWO53"/>
      <c r="AWP53"/>
      <c r="AWQ53"/>
      <c r="AWR53"/>
      <c r="AWS53"/>
      <c r="AWT53"/>
      <c r="AWU53"/>
      <c r="AWV53"/>
      <c r="AWW53"/>
      <c r="AWX53"/>
      <c r="AWY53"/>
      <c r="AWZ53"/>
      <c r="AXA53"/>
      <c r="AXB53"/>
      <c r="AXC53"/>
      <c r="AXD53"/>
      <c r="AXE53"/>
      <c r="AXF53"/>
      <c r="AXG53"/>
      <c r="AXH53"/>
      <c r="AXI53"/>
      <c r="AXJ53"/>
      <c r="AXK53"/>
      <c r="AXL53"/>
      <c r="AXM53"/>
      <c r="AXN53"/>
      <c r="AXO53"/>
      <c r="AXP53"/>
      <c r="AXQ53"/>
      <c r="AXR53"/>
      <c r="AXS53"/>
      <c r="AXT53"/>
      <c r="AXU53"/>
      <c r="AXV53"/>
      <c r="AXW53"/>
      <c r="AXX53"/>
      <c r="AXY53"/>
      <c r="AXZ53"/>
      <c r="AYA53"/>
      <c r="AYB53"/>
      <c r="AYC53"/>
      <c r="AYD53"/>
      <c r="AYE53"/>
      <c r="AYF53"/>
      <c r="AYG53"/>
      <c r="AYH53"/>
      <c r="AYI53"/>
      <c r="AYJ53"/>
      <c r="AYK53"/>
      <c r="AYL53"/>
      <c r="AYM53"/>
      <c r="AYN53"/>
      <c r="AYO53"/>
      <c r="AYP53"/>
      <c r="AYQ53"/>
      <c r="AYR53"/>
      <c r="AYS53"/>
      <c r="AYT53"/>
      <c r="AYU53"/>
      <c r="AYV53"/>
      <c r="AYW53"/>
      <c r="AYX53"/>
      <c r="AYY53"/>
      <c r="AYZ53"/>
      <c r="AZA53"/>
      <c r="AZB53"/>
      <c r="AZC53"/>
      <c r="AZD53"/>
      <c r="AZE53"/>
      <c r="AZF53"/>
      <c r="AZG53"/>
      <c r="AZH53"/>
      <c r="AZI53"/>
      <c r="AZJ53"/>
      <c r="AZK53"/>
      <c r="AZL53"/>
      <c r="AZM53"/>
      <c r="AZN53"/>
      <c r="AZO53"/>
      <c r="AZP53"/>
      <c r="AZQ53"/>
      <c r="AZR53"/>
      <c r="AZS53"/>
      <c r="AZT53"/>
      <c r="AZU53"/>
      <c r="AZV53"/>
      <c r="AZW53"/>
      <c r="AZX53"/>
      <c r="AZY53"/>
      <c r="AZZ53"/>
      <c r="BAA53"/>
      <c r="BAB53"/>
      <c r="BAC53"/>
      <c r="BAD53"/>
      <c r="BAE53"/>
      <c r="BAF53"/>
      <c r="BAG53"/>
      <c r="BAH53"/>
      <c r="BAI53"/>
      <c r="BAJ53"/>
      <c r="BAK53"/>
      <c r="BAL53"/>
      <c r="BAM53"/>
      <c r="BAN53"/>
      <c r="BAO53"/>
      <c r="BAP53"/>
      <c r="BAQ53"/>
      <c r="BAR53"/>
      <c r="BAS53"/>
      <c r="BAT53"/>
      <c r="BAU53"/>
      <c r="BAV53"/>
      <c r="BAW53"/>
      <c r="BAX53"/>
      <c r="BAY53"/>
      <c r="BAZ53"/>
      <c r="BBA53"/>
      <c r="BBB53"/>
      <c r="BBC53"/>
      <c r="BBD53"/>
      <c r="BBE53"/>
      <c r="BBF53"/>
      <c r="BBG53"/>
      <c r="BBH53"/>
      <c r="BBI53"/>
      <c r="BBJ53"/>
      <c r="BBK53"/>
      <c r="BBL53"/>
      <c r="BBM53"/>
      <c r="BBN53"/>
      <c r="BBO53"/>
      <c r="BBP53"/>
      <c r="BBQ53"/>
      <c r="BBR53"/>
      <c r="BBS53"/>
      <c r="BBT53"/>
      <c r="BBU53"/>
      <c r="BBV53"/>
      <c r="BBW53"/>
      <c r="BBX53"/>
      <c r="BBY53"/>
      <c r="BBZ53"/>
      <c r="BCA53"/>
      <c r="BCB53"/>
      <c r="BCC53"/>
      <c r="BCD53"/>
      <c r="BCE53"/>
      <c r="BCF53"/>
      <c r="BCG53"/>
      <c r="BCH53"/>
      <c r="BCI53"/>
      <c r="BCJ53"/>
      <c r="BCK53"/>
      <c r="BCL53"/>
      <c r="BCM53"/>
      <c r="BCN53"/>
      <c r="BCO53"/>
      <c r="BCP53"/>
      <c r="BCQ53"/>
      <c r="BCR53"/>
      <c r="BCS53"/>
      <c r="BCT53"/>
      <c r="BCU53"/>
      <c r="BCV53"/>
      <c r="BCW53"/>
      <c r="BCX53"/>
      <c r="BCY53"/>
      <c r="BCZ53"/>
      <c r="BDA53"/>
      <c r="BDB53"/>
      <c r="BDC53"/>
      <c r="BDD53"/>
      <c r="BDE53"/>
      <c r="BDF53"/>
      <c r="BDG53"/>
      <c r="BDH53"/>
      <c r="BDI53"/>
      <c r="BDJ53"/>
      <c r="BDK53"/>
      <c r="BDL53"/>
      <c r="BDM53"/>
      <c r="BDN53"/>
      <c r="BDO53"/>
      <c r="BDP53"/>
      <c r="BDQ53"/>
      <c r="BDR53"/>
      <c r="BDS53"/>
      <c r="BDT53"/>
      <c r="BDU53"/>
      <c r="BDV53"/>
      <c r="BDW53"/>
      <c r="BDX53"/>
      <c r="BDY53"/>
      <c r="BDZ53"/>
      <c r="BEA53"/>
      <c r="BEB53"/>
      <c r="BEC53"/>
      <c r="BED53"/>
      <c r="BEE53"/>
      <c r="BEF53"/>
      <c r="BEG53"/>
      <c r="BEH53"/>
      <c r="BEI53"/>
      <c r="BEJ53"/>
      <c r="BEK53"/>
      <c r="BEL53"/>
      <c r="BEM53"/>
      <c r="BEN53"/>
      <c r="BEO53"/>
      <c r="BEP53"/>
      <c r="BEQ53"/>
      <c r="BER53"/>
      <c r="BES53"/>
      <c r="BET53"/>
      <c r="BEU53"/>
      <c r="BEV53"/>
      <c r="BEW53"/>
      <c r="BEX53"/>
      <c r="BEY53"/>
      <c r="BEZ53"/>
      <c r="BFA53"/>
      <c r="BFB53"/>
      <c r="BFC53"/>
      <c r="BFD53"/>
      <c r="BFE53"/>
      <c r="BFF53"/>
      <c r="BFG53"/>
      <c r="BFH53"/>
      <c r="BFI53"/>
      <c r="BFJ53"/>
      <c r="BFK53"/>
      <c r="BFL53"/>
      <c r="BFM53"/>
      <c r="BFN53"/>
      <c r="BFO53"/>
      <c r="BFP53"/>
      <c r="BFQ53"/>
      <c r="BFR53"/>
      <c r="BFS53"/>
      <c r="BFT53"/>
      <c r="BFU53"/>
      <c r="BFV53"/>
      <c r="BFW53"/>
      <c r="BFX53"/>
      <c r="BFY53"/>
    </row>
    <row r="54" spans="1:1533" s="1" customFormat="1" ht="18.75" x14ac:dyDescent="0.3">
      <c r="A54" s="59"/>
      <c r="B54" s="59"/>
      <c r="C54" s="59"/>
      <c r="D54" s="59"/>
      <c r="E54" s="59"/>
      <c r="F54" s="59"/>
      <c r="G54" s="59"/>
      <c r="H54" s="59"/>
      <c r="I54" s="59"/>
      <c r="J54" s="84">
        <v>48</v>
      </c>
      <c r="K54" s="85">
        <v>645.32439566181358</v>
      </c>
      <c r="L54" s="86">
        <v>230.50771905982836</v>
      </c>
      <c r="M54" s="86">
        <v>67.43228817096913</v>
      </c>
      <c r="N54" s="86">
        <v>2635.5906871499619</v>
      </c>
      <c r="O54" s="85">
        <v>0</v>
      </c>
      <c r="P54" s="86">
        <v>34.303655688514006</v>
      </c>
      <c r="Q54" s="87">
        <v>32.174971799123377</v>
      </c>
      <c r="R54" s="87">
        <v>406.61125522830605</v>
      </c>
      <c r="S54" s="87">
        <v>17.504175743372006</v>
      </c>
      <c r="T54" s="88">
        <v>769.77482649072124</v>
      </c>
      <c r="U54" s="88">
        <v>590.18362459656464</v>
      </c>
      <c r="V54" s="88">
        <v>151.16670558225428</v>
      </c>
      <c r="W54" s="88">
        <v>23.345075143474855</v>
      </c>
      <c r="X54" s="88">
        <v>5.0794211684274861</v>
      </c>
      <c r="Y54" s="88">
        <v>769.77643379409278</v>
      </c>
      <c r="Z54" s="88">
        <v>590.18362459656464</v>
      </c>
      <c r="AA54" s="88">
        <v>151.16670558225428</v>
      </c>
      <c r="AB54" s="88">
        <v>23.346589762590948</v>
      </c>
      <c r="AC54" s="88">
        <v>5.0795138526828678</v>
      </c>
      <c r="AD54" s="59"/>
      <c r="AE54"/>
      <c r="AF54"/>
      <c r="AG54"/>
      <c r="AH54"/>
      <c r="AI54"/>
      <c r="AJ54"/>
      <c r="AK54"/>
      <c r="AL54"/>
      <c r="AM54"/>
      <c r="AN54"/>
      <c r="AO54"/>
      <c r="AP54"/>
      <c r="AQ54"/>
      <c r="AR54"/>
      <c r="AS54">
        <v>31</v>
      </c>
      <c r="AT54">
        <v>469.43635188707538</v>
      </c>
      <c r="AU54">
        <v>40.796256335462729</v>
      </c>
      <c r="AV54">
        <v>61.363090219568491</v>
      </c>
      <c r="AW54">
        <v>23.304365479109606</v>
      </c>
      <c r="AX54">
        <v>515.69789207829115</v>
      </c>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c r="AJC54"/>
      <c r="AJD54"/>
      <c r="AJE54"/>
      <c r="AJF54"/>
      <c r="AJG54"/>
      <c r="AJH54"/>
      <c r="AJI54"/>
      <c r="AJJ54"/>
      <c r="AJK54"/>
      <c r="AJL54"/>
      <c r="AJM54"/>
      <c r="AJN54"/>
      <c r="AJO54"/>
      <c r="AJP54"/>
      <c r="AJQ54"/>
      <c r="AJR54"/>
      <c r="AJS54"/>
      <c r="AJT54"/>
      <c r="AJU54"/>
      <c r="AJV54"/>
      <c r="AJW54"/>
      <c r="AJX54"/>
      <c r="AJY54"/>
      <c r="AJZ54"/>
      <c r="AKA54"/>
      <c r="AKB54"/>
      <c r="AKC54"/>
      <c r="AKD54"/>
      <c r="AKE54"/>
      <c r="AKF54"/>
      <c r="AKG54"/>
      <c r="AKH54"/>
      <c r="AKI54"/>
      <c r="AKJ54"/>
      <c r="AKK54"/>
      <c r="AKL54"/>
      <c r="AKM54"/>
      <c r="AKN54"/>
      <c r="AKO54"/>
      <c r="AKP54"/>
      <c r="AKQ54"/>
      <c r="AKR54"/>
      <c r="AKS54"/>
      <c r="AKT54"/>
      <c r="AKU54"/>
      <c r="AKV54"/>
      <c r="AKW54"/>
      <c r="AKX54"/>
      <c r="AKY54"/>
      <c r="AKZ54"/>
      <c r="ALA54"/>
      <c r="ALB54"/>
      <c r="ALC54"/>
      <c r="ALD54"/>
      <c r="ALE54"/>
      <c r="ALF54"/>
      <c r="ALG54"/>
      <c r="ALH54"/>
      <c r="ALI54"/>
      <c r="ALJ54"/>
      <c r="ALK54"/>
      <c r="ALL54"/>
      <c r="ALM54"/>
      <c r="ALN54"/>
      <c r="ALO54"/>
      <c r="ALP54"/>
      <c r="ALQ54"/>
      <c r="ALR54"/>
      <c r="ALS54"/>
      <c r="ALT54"/>
      <c r="ALU54"/>
      <c r="ALV54"/>
      <c r="ALW54"/>
      <c r="ALX54"/>
      <c r="ALY54"/>
      <c r="ALZ54"/>
      <c r="AMA54"/>
      <c r="AMB54"/>
      <c r="AMC54"/>
      <c r="AMD54"/>
      <c r="AME54"/>
      <c r="AMF54"/>
      <c r="AMG54"/>
      <c r="AMH54"/>
      <c r="AMI54"/>
      <c r="AMJ54"/>
      <c r="AMK54"/>
      <c r="AML54"/>
      <c r="AMM54"/>
      <c r="AMN54"/>
      <c r="AMO54"/>
      <c r="AMP54"/>
      <c r="AMQ54"/>
      <c r="AMR54"/>
      <c r="AMS54"/>
      <c r="AMT54"/>
      <c r="AMU54"/>
      <c r="AMV54"/>
      <c r="AMW54"/>
      <c r="AMX54"/>
      <c r="AMY54"/>
      <c r="AMZ54"/>
      <c r="ANA54"/>
      <c r="ANB54"/>
      <c r="ANC54"/>
      <c r="AND54"/>
      <c r="ANE54"/>
      <c r="ANF54"/>
      <c r="ANG54"/>
      <c r="ANH54"/>
      <c r="ANI54"/>
      <c r="ANJ54"/>
      <c r="ANK54"/>
      <c r="ANL54"/>
      <c r="ANM54"/>
      <c r="ANN54"/>
      <c r="ANO54"/>
      <c r="ANP54"/>
      <c r="ANQ54"/>
      <c r="ANR54"/>
      <c r="ANS54"/>
      <c r="ANT54"/>
      <c r="ANU54"/>
      <c r="ANV54"/>
      <c r="ANW54"/>
      <c r="ANX54"/>
      <c r="ANY54"/>
      <c r="ANZ54"/>
      <c r="AOA54"/>
      <c r="AOB54"/>
      <c r="AOC54"/>
      <c r="AOD54"/>
      <c r="AOE54"/>
      <c r="AOF54"/>
      <c r="AOG54"/>
      <c r="AOH54"/>
      <c r="AOI54"/>
      <c r="AOJ54"/>
      <c r="AOK54"/>
      <c r="AOL54"/>
      <c r="AOM54"/>
      <c r="AON54"/>
      <c r="AOO54"/>
      <c r="AOP54"/>
      <c r="AOQ54"/>
      <c r="AOR54"/>
      <c r="AOS54"/>
      <c r="AOT54"/>
      <c r="AOU54"/>
      <c r="AOV54"/>
      <c r="AOW54"/>
      <c r="AOX54"/>
      <c r="AOY54"/>
      <c r="AOZ54"/>
      <c r="APA54"/>
      <c r="APB54"/>
      <c r="APC54"/>
      <c r="APD54"/>
      <c r="APE54"/>
      <c r="APF54"/>
      <c r="APG54"/>
      <c r="APH54"/>
      <c r="API54"/>
      <c r="APJ54"/>
      <c r="APK54"/>
      <c r="APL54"/>
      <c r="APM54"/>
      <c r="APN54"/>
      <c r="APO54"/>
      <c r="APP54"/>
      <c r="APQ54"/>
      <c r="APR54"/>
      <c r="APS54"/>
      <c r="APT54"/>
      <c r="APU54"/>
      <c r="APV54"/>
      <c r="APW54"/>
      <c r="APX54"/>
      <c r="APY54"/>
      <c r="APZ54"/>
      <c r="AQA54"/>
      <c r="AQB54"/>
      <c r="AQC54"/>
      <c r="AQD54"/>
      <c r="AQE54"/>
      <c r="AQF54"/>
      <c r="AQG54"/>
      <c r="AQH54"/>
      <c r="AQI54"/>
      <c r="AQJ54"/>
      <c r="AQK54"/>
      <c r="AQL54"/>
      <c r="AQM54"/>
      <c r="AQN54"/>
      <c r="AQO54"/>
      <c r="AQP54"/>
      <c r="AQQ54"/>
      <c r="AQR54"/>
      <c r="AQS54"/>
      <c r="AQT54"/>
      <c r="AQU54"/>
      <c r="AQV54"/>
      <c r="AQW54"/>
      <c r="AQX54"/>
      <c r="AQY54"/>
      <c r="AQZ54"/>
      <c r="ARA54"/>
      <c r="ARB54"/>
      <c r="ARC54"/>
      <c r="ARD54"/>
      <c r="ARE54"/>
      <c r="ARF54"/>
      <c r="ARG54"/>
      <c r="ARH54"/>
      <c r="ARI54"/>
      <c r="ARJ54"/>
      <c r="ARK54"/>
      <c r="ARL54"/>
      <c r="ARM54"/>
      <c r="ARN54"/>
      <c r="ARO54"/>
      <c r="ARP54"/>
      <c r="ARQ54"/>
      <c r="ARR54"/>
      <c r="ARS54"/>
      <c r="ART54"/>
      <c r="ARU54"/>
      <c r="ARV54"/>
      <c r="ARW54"/>
      <c r="ARX54"/>
      <c r="ARY54"/>
      <c r="ARZ54"/>
      <c r="ASA54"/>
      <c r="ASB54"/>
      <c r="ASC54"/>
      <c r="ASD54"/>
      <c r="ASE54"/>
      <c r="ASF54"/>
      <c r="ASG54"/>
      <c r="ASH54"/>
      <c r="ASI54"/>
      <c r="ASJ54"/>
      <c r="ASK54"/>
      <c r="ASL54"/>
      <c r="ASM54"/>
      <c r="ASN54"/>
      <c r="ASO54"/>
      <c r="ASP54"/>
      <c r="ASQ54"/>
      <c r="ASR54"/>
      <c r="ASS54"/>
      <c r="AST54"/>
      <c r="ASU54"/>
      <c r="ASV54"/>
      <c r="ASW54"/>
      <c r="ASX54"/>
      <c r="ASY54"/>
      <c r="ASZ54"/>
      <c r="ATA54"/>
      <c r="ATB54"/>
      <c r="ATC54"/>
      <c r="ATD54"/>
      <c r="ATE54"/>
      <c r="ATF54"/>
      <c r="ATG54"/>
      <c r="ATH54"/>
      <c r="ATI54"/>
      <c r="ATJ54"/>
      <c r="ATK54"/>
      <c r="ATL54"/>
      <c r="ATM54"/>
      <c r="ATN54"/>
      <c r="ATO54"/>
      <c r="ATP54"/>
      <c r="ATQ54"/>
      <c r="ATR54"/>
      <c r="ATS54"/>
      <c r="ATT54"/>
      <c r="ATU54"/>
      <c r="ATV54"/>
      <c r="ATW54"/>
      <c r="ATX54"/>
      <c r="ATY54"/>
      <c r="ATZ54"/>
      <c r="AUA54"/>
      <c r="AUB54"/>
      <c r="AUC54"/>
      <c r="AUD54"/>
      <c r="AUE54"/>
      <c r="AUF54"/>
      <c r="AUG54"/>
      <c r="AUH54"/>
      <c r="AUI54"/>
      <c r="AUJ54"/>
      <c r="AUK54"/>
      <c r="AUL54"/>
      <c r="AUM54"/>
      <c r="AUN54"/>
      <c r="AUO54"/>
      <c r="AUP54"/>
      <c r="AUQ54"/>
      <c r="AUR54"/>
      <c r="AUS54"/>
      <c r="AUT54"/>
      <c r="AUU54"/>
      <c r="AUV54"/>
      <c r="AUW54"/>
      <c r="AUX54"/>
      <c r="AUY54"/>
      <c r="AUZ54"/>
      <c r="AVA54"/>
      <c r="AVB54"/>
      <c r="AVC54"/>
      <c r="AVD54"/>
      <c r="AVE54"/>
      <c r="AVF54"/>
      <c r="AVG54"/>
      <c r="AVH54"/>
      <c r="AVI54"/>
      <c r="AVJ54"/>
      <c r="AVK54"/>
      <c r="AVL54"/>
      <c r="AVM54"/>
      <c r="AVN54"/>
      <c r="AVO54"/>
      <c r="AVP54"/>
      <c r="AVQ54"/>
      <c r="AVR54"/>
      <c r="AVS54"/>
      <c r="AVT54"/>
      <c r="AVU54"/>
      <c r="AVV54"/>
      <c r="AVW54"/>
      <c r="AVX54"/>
      <c r="AVY54"/>
      <c r="AVZ54"/>
      <c r="AWA54"/>
      <c r="AWB54"/>
      <c r="AWC54"/>
      <c r="AWD54"/>
      <c r="AWE54"/>
      <c r="AWF54"/>
      <c r="AWG54"/>
      <c r="AWH54"/>
      <c r="AWI54"/>
      <c r="AWJ54"/>
      <c r="AWK54"/>
      <c r="AWL54"/>
      <c r="AWM54"/>
      <c r="AWN54"/>
      <c r="AWO54"/>
      <c r="AWP54"/>
      <c r="AWQ54"/>
      <c r="AWR54"/>
      <c r="AWS54"/>
      <c r="AWT54"/>
      <c r="AWU54"/>
      <c r="AWV54"/>
      <c r="AWW54"/>
      <c r="AWX54"/>
      <c r="AWY54"/>
      <c r="AWZ54"/>
      <c r="AXA54"/>
      <c r="AXB54"/>
      <c r="AXC54"/>
      <c r="AXD54"/>
      <c r="AXE54"/>
      <c r="AXF54"/>
      <c r="AXG54"/>
      <c r="AXH54"/>
      <c r="AXI54"/>
      <c r="AXJ54"/>
      <c r="AXK54"/>
      <c r="AXL54"/>
      <c r="AXM54"/>
      <c r="AXN54"/>
      <c r="AXO54"/>
      <c r="AXP54"/>
      <c r="AXQ54"/>
      <c r="AXR54"/>
      <c r="AXS54"/>
      <c r="AXT54"/>
      <c r="AXU54"/>
      <c r="AXV54"/>
      <c r="AXW54"/>
      <c r="AXX54"/>
      <c r="AXY54"/>
      <c r="AXZ54"/>
      <c r="AYA54"/>
      <c r="AYB54"/>
      <c r="AYC54"/>
      <c r="AYD54"/>
      <c r="AYE54"/>
      <c r="AYF54"/>
      <c r="AYG54"/>
      <c r="AYH54"/>
      <c r="AYI54"/>
      <c r="AYJ54"/>
      <c r="AYK54"/>
      <c r="AYL54"/>
      <c r="AYM54"/>
      <c r="AYN54"/>
      <c r="AYO54"/>
      <c r="AYP54"/>
      <c r="AYQ54"/>
      <c r="AYR54"/>
      <c r="AYS54"/>
      <c r="AYT54"/>
      <c r="AYU54"/>
      <c r="AYV54"/>
      <c r="AYW54"/>
      <c r="AYX54"/>
      <c r="AYY54"/>
      <c r="AYZ54"/>
      <c r="AZA54"/>
      <c r="AZB54"/>
      <c r="AZC54"/>
      <c r="AZD54"/>
      <c r="AZE54"/>
      <c r="AZF54"/>
      <c r="AZG54"/>
      <c r="AZH54"/>
      <c r="AZI54"/>
      <c r="AZJ54"/>
      <c r="AZK54"/>
      <c r="AZL54"/>
      <c r="AZM54"/>
      <c r="AZN54"/>
      <c r="AZO54"/>
      <c r="AZP54"/>
      <c r="AZQ54"/>
      <c r="AZR54"/>
      <c r="AZS54"/>
      <c r="AZT54"/>
      <c r="AZU54"/>
      <c r="AZV54"/>
      <c r="AZW54"/>
      <c r="AZX54"/>
      <c r="AZY54"/>
      <c r="AZZ54"/>
      <c r="BAA54"/>
      <c r="BAB54"/>
      <c r="BAC54"/>
      <c r="BAD54"/>
      <c r="BAE54"/>
      <c r="BAF54"/>
      <c r="BAG54"/>
      <c r="BAH54"/>
      <c r="BAI54"/>
      <c r="BAJ54"/>
      <c r="BAK54"/>
      <c r="BAL54"/>
      <c r="BAM54"/>
      <c r="BAN54"/>
      <c r="BAO54"/>
      <c r="BAP54"/>
      <c r="BAQ54"/>
      <c r="BAR54"/>
      <c r="BAS54"/>
      <c r="BAT54"/>
      <c r="BAU54"/>
      <c r="BAV54"/>
      <c r="BAW54"/>
      <c r="BAX54"/>
      <c r="BAY54"/>
      <c r="BAZ54"/>
      <c r="BBA54"/>
      <c r="BBB54"/>
      <c r="BBC54"/>
      <c r="BBD54"/>
      <c r="BBE54"/>
      <c r="BBF54"/>
      <c r="BBG54"/>
      <c r="BBH54"/>
      <c r="BBI54"/>
      <c r="BBJ54"/>
      <c r="BBK54"/>
      <c r="BBL54"/>
      <c r="BBM54"/>
      <c r="BBN54"/>
      <c r="BBO54"/>
      <c r="BBP54"/>
      <c r="BBQ54"/>
      <c r="BBR54"/>
      <c r="BBS54"/>
      <c r="BBT54"/>
      <c r="BBU54"/>
      <c r="BBV54"/>
      <c r="BBW54"/>
      <c r="BBX54"/>
      <c r="BBY54"/>
      <c r="BBZ54"/>
      <c r="BCA54"/>
      <c r="BCB54"/>
      <c r="BCC54"/>
      <c r="BCD54"/>
      <c r="BCE54"/>
      <c r="BCF54"/>
      <c r="BCG54"/>
      <c r="BCH54"/>
      <c r="BCI54"/>
      <c r="BCJ54"/>
      <c r="BCK54"/>
      <c r="BCL54"/>
      <c r="BCM54"/>
      <c r="BCN54"/>
      <c r="BCO54"/>
      <c r="BCP54"/>
      <c r="BCQ54"/>
      <c r="BCR54"/>
      <c r="BCS54"/>
      <c r="BCT54"/>
      <c r="BCU54"/>
      <c r="BCV54"/>
      <c r="BCW54"/>
      <c r="BCX54"/>
      <c r="BCY54"/>
      <c r="BCZ54"/>
      <c r="BDA54"/>
      <c r="BDB54"/>
      <c r="BDC54"/>
      <c r="BDD54"/>
      <c r="BDE54"/>
      <c r="BDF54"/>
      <c r="BDG54"/>
      <c r="BDH54"/>
      <c r="BDI54"/>
      <c r="BDJ54"/>
      <c r="BDK54"/>
      <c r="BDL54"/>
      <c r="BDM54"/>
      <c r="BDN54"/>
      <c r="BDO54"/>
      <c r="BDP54"/>
      <c r="BDQ54"/>
      <c r="BDR54"/>
      <c r="BDS54"/>
      <c r="BDT54"/>
      <c r="BDU54"/>
      <c r="BDV54"/>
      <c r="BDW54"/>
      <c r="BDX54"/>
      <c r="BDY54"/>
      <c r="BDZ54"/>
      <c r="BEA54"/>
      <c r="BEB54"/>
      <c r="BEC54"/>
      <c r="BED54"/>
      <c r="BEE54"/>
      <c r="BEF54"/>
      <c r="BEG54"/>
      <c r="BEH54"/>
      <c r="BEI54"/>
      <c r="BEJ54"/>
      <c r="BEK54"/>
      <c r="BEL54"/>
      <c r="BEM54"/>
      <c r="BEN54"/>
      <c r="BEO54"/>
      <c r="BEP54"/>
      <c r="BEQ54"/>
      <c r="BER54"/>
      <c r="BES54"/>
      <c r="BET54"/>
      <c r="BEU54"/>
      <c r="BEV54"/>
      <c r="BEW54"/>
      <c r="BEX54"/>
      <c r="BEY54"/>
      <c r="BEZ54"/>
      <c r="BFA54"/>
      <c r="BFB54"/>
      <c r="BFC54"/>
      <c r="BFD54"/>
      <c r="BFE54"/>
      <c r="BFF54"/>
      <c r="BFG54"/>
      <c r="BFH54"/>
      <c r="BFI54"/>
      <c r="BFJ54"/>
      <c r="BFK54"/>
      <c r="BFL54"/>
      <c r="BFM54"/>
      <c r="BFN54"/>
      <c r="BFO54"/>
      <c r="BFP54"/>
      <c r="BFQ54"/>
      <c r="BFR54"/>
      <c r="BFS54"/>
      <c r="BFT54"/>
      <c r="BFU54"/>
      <c r="BFV54"/>
      <c r="BFW54"/>
      <c r="BFX54"/>
      <c r="BFY54"/>
    </row>
    <row r="55" spans="1:1533" s="1" customFormat="1" ht="18.75" x14ac:dyDescent="0.3">
      <c r="A55" s="59"/>
      <c r="B55" s="59"/>
      <c r="C55" s="59"/>
      <c r="D55" s="59"/>
      <c r="E55" s="59"/>
      <c r="F55" s="59"/>
      <c r="G55" s="59"/>
      <c r="H55" s="59"/>
      <c r="I55" s="59"/>
      <c r="J55" s="84">
        <v>49</v>
      </c>
      <c r="K55" s="85">
        <v>635.72207242506386</v>
      </c>
      <c r="L55" s="86">
        <v>231.31356264903468</v>
      </c>
      <c r="M55" s="86">
        <v>68.058301337205179</v>
      </c>
      <c r="N55" s="86">
        <v>2661.5502249853294</v>
      </c>
      <c r="O55" s="85">
        <v>0</v>
      </c>
      <c r="P55" s="86">
        <v>34.534514335709083</v>
      </c>
      <c r="Q55" s="87">
        <v>32.4022221152848</v>
      </c>
      <c r="R55" s="87">
        <v>407.18796539992246</v>
      </c>
      <c r="S55" s="87">
        <v>17.608421632142065</v>
      </c>
      <c r="T55" s="88">
        <v>777.23993676261421</v>
      </c>
      <c r="U55" s="88">
        <v>595.85590792668131</v>
      </c>
      <c r="V55" s="88">
        <v>153.11348360559126</v>
      </c>
      <c r="W55" s="88">
        <v>23.334019705342659</v>
      </c>
      <c r="X55" s="88">
        <v>4.936525524998947</v>
      </c>
      <c r="Y55" s="88">
        <v>777.24120789915946</v>
      </c>
      <c r="Z55" s="88">
        <v>595.85590792668131</v>
      </c>
      <c r="AA55" s="88">
        <v>153.11348360559126</v>
      </c>
      <c r="AB55" s="88">
        <v>23.335219774367033</v>
      </c>
      <c r="AC55" s="88">
        <v>4.9365965925198312</v>
      </c>
      <c r="AD55" s="59"/>
      <c r="AE55"/>
      <c r="AF55"/>
      <c r="AG55"/>
      <c r="AH55"/>
      <c r="AI55"/>
      <c r="AJ55"/>
      <c r="AK55"/>
      <c r="AL55"/>
      <c r="AM55"/>
      <c r="AN55"/>
      <c r="AO55"/>
      <c r="AP55"/>
      <c r="AQ55"/>
      <c r="AR55"/>
      <c r="AS55">
        <v>32</v>
      </c>
      <c r="AT55">
        <v>466.64498398475541</v>
      </c>
      <c r="AU55">
        <v>41.664443180373219</v>
      </c>
      <c r="AV55">
        <v>63.622048372831593</v>
      </c>
      <c r="AW55">
        <v>24.089112820365205</v>
      </c>
      <c r="AX55">
        <v>550.69892420795975</v>
      </c>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c r="AJC55"/>
      <c r="AJD55"/>
      <c r="AJE55"/>
      <c r="AJF55"/>
      <c r="AJG55"/>
      <c r="AJH55"/>
      <c r="AJI55"/>
      <c r="AJJ55"/>
      <c r="AJK55"/>
      <c r="AJL55"/>
      <c r="AJM55"/>
      <c r="AJN55"/>
      <c r="AJO55"/>
      <c r="AJP55"/>
      <c r="AJQ55"/>
      <c r="AJR55"/>
      <c r="AJS55"/>
      <c r="AJT55"/>
      <c r="AJU55"/>
      <c r="AJV55"/>
      <c r="AJW55"/>
      <c r="AJX55"/>
      <c r="AJY55"/>
      <c r="AJZ55"/>
      <c r="AKA55"/>
      <c r="AKB55"/>
      <c r="AKC55"/>
      <c r="AKD55"/>
      <c r="AKE55"/>
      <c r="AKF55"/>
      <c r="AKG55"/>
      <c r="AKH55"/>
      <c r="AKI55"/>
      <c r="AKJ55"/>
      <c r="AKK55"/>
      <c r="AKL55"/>
      <c r="AKM55"/>
      <c r="AKN55"/>
      <c r="AKO55"/>
      <c r="AKP55"/>
      <c r="AKQ55"/>
      <c r="AKR55"/>
      <c r="AKS55"/>
      <c r="AKT55"/>
      <c r="AKU55"/>
      <c r="AKV55"/>
      <c r="AKW55"/>
      <c r="AKX55"/>
      <c r="AKY55"/>
      <c r="AKZ55"/>
      <c r="ALA55"/>
      <c r="ALB55"/>
      <c r="ALC55"/>
      <c r="ALD55"/>
      <c r="ALE55"/>
      <c r="ALF55"/>
      <c r="ALG55"/>
      <c r="ALH55"/>
      <c r="ALI55"/>
      <c r="ALJ55"/>
      <c r="ALK55"/>
      <c r="ALL55"/>
      <c r="ALM55"/>
      <c r="ALN55"/>
      <c r="ALO55"/>
      <c r="ALP55"/>
      <c r="ALQ55"/>
      <c r="ALR55"/>
      <c r="ALS55"/>
      <c r="ALT55"/>
      <c r="ALU55"/>
      <c r="ALV55"/>
      <c r="ALW55"/>
      <c r="ALX55"/>
      <c r="ALY55"/>
      <c r="ALZ55"/>
      <c r="AMA55"/>
      <c r="AMB55"/>
      <c r="AMC55"/>
      <c r="AMD55"/>
      <c r="AME55"/>
      <c r="AMF55"/>
      <c r="AMG55"/>
      <c r="AMH55"/>
      <c r="AMI55"/>
      <c r="AMJ55"/>
      <c r="AMK55"/>
      <c r="AML55"/>
      <c r="AMM55"/>
      <c r="AMN55"/>
      <c r="AMO55"/>
      <c r="AMP55"/>
      <c r="AMQ55"/>
      <c r="AMR55"/>
      <c r="AMS55"/>
      <c r="AMT55"/>
      <c r="AMU55"/>
      <c r="AMV55"/>
      <c r="AMW55"/>
      <c r="AMX55"/>
      <c r="AMY55"/>
      <c r="AMZ55"/>
      <c r="ANA55"/>
      <c r="ANB55"/>
      <c r="ANC55"/>
      <c r="AND55"/>
      <c r="ANE55"/>
      <c r="ANF55"/>
      <c r="ANG55"/>
      <c r="ANH55"/>
      <c r="ANI55"/>
      <c r="ANJ55"/>
      <c r="ANK55"/>
      <c r="ANL55"/>
      <c r="ANM55"/>
      <c r="ANN55"/>
      <c r="ANO55"/>
      <c r="ANP55"/>
      <c r="ANQ55"/>
      <c r="ANR55"/>
      <c r="ANS55"/>
      <c r="ANT55"/>
      <c r="ANU55"/>
      <c r="ANV55"/>
      <c r="ANW55"/>
      <c r="ANX55"/>
      <c r="ANY55"/>
      <c r="ANZ55"/>
      <c r="AOA55"/>
      <c r="AOB55"/>
      <c r="AOC55"/>
      <c r="AOD55"/>
      <c r="AOE55"/>
      <c r="AOF55"/>
      <c r="AOG55"/>
      <c r="AOH55"/>
      <c r="AOI55"/>
      <c r="AOJ55"/>
      <c r="AOK55"/>
      <c r="AOL55"/>
      <c r="AOM55"/>
      <c r="AON55"/>
      <c r="AOO55"/>
      <c r="AOP55"/>
      <c r="AOQ55"/>
      <c r="AOR55"/>
      <c r="AOS55"/>
      <c r="AOT55"/>
      <c r="AOU55"/>
      <c r="AOV55"/>
      <c r="AOW55"/>
      <c r="AOX55"/>
      <c r="AOY55"/>
      <c r="AOZ55"/>
      <c r="APA55"/>
      <c r="APB55"/>
      <c r="APC55"/>
      <c r="APD55"/>
      <c r="APE55"/>
      <c r="APF55"/>
      <c r="APG55"/>
      <c r="APH55"/>
      <c r="API55"/>
      <c r="APJ55"/>
      <c r="APK55"/>
      <c r="APL55"/>
      <c r="APM55"/>
      <c r="APN55"/>
      <c r="APO55"/>
      <c r="APP55"/>
      <c r="APQ55"/>
      <c r="APR55"/>
      <c r="APS55"/>
      <c r="APT55"/>
      <c r="APU55"/>
      <c r="APV55"/>
      <c r="APW55"/>
      <c r="APX55"/>
      <c r="APY55"/>
      <c r="APZ55"/>
      <c r="AQA55"/>
      <c r="AQB55"/>
      <c r="AQC55"/>
      <c r="AQD55"/>
      <c r="AQE55"/>
      <c r="AQF55"/>
      <c r="AQG55"/>
      <c r="AQH55"/>
      <c r="AQI55"/>
      <c r="AQJ55"/>
      <c r="AQK55"/>
      <c r="AQL55"/>
      <c r="AQM55"/>
      <c r="AQN55"/>
      <c r="AQO55"/>
      <c r="AQP55"/>
      <c r="AQQ55"/>
      <c r="AQR55"/>
      <c r="AQS55"/>
      <c r="AQT55"/>
      <c r="AQU55"/>
      <c r="AQV55"/>
      <c r="AQW55"/>
      <c r="AQX55"/>
      <c r="AQY55"/>
      <c r="AQZ55"/>
      <c r="ARA55"/>
      <c r="ARB55"/>
      <c r="ARC55"/>
      <c r="ARD55"/>
      <c r="ARE55"/>
      <c r="ARF55"/>
      <c r="ARG55"/>
      <c r="ARH55"/>
      <c r="ARI55"/>
      <c r="ARJ55"/>
      <c r="ARK55"/>
      <c r="ARL55"/>
      <c r="ARM55"/>
      <c r="ARN55"/>
      <c r="ARO55"/>
      <c r="ARP55"/>
      <c r="ARQ55"/>
      <c r="ARR55"/>
      <c r="ARS55"/>
      <c r="ART55"/>
      <c r="ARU55"/>
      <c r="ARV55"/>
      <c r="ARW55"/>
      <c r="ARX55"/>
      <c r="ARY55"/>
      <c r="ARZ55"/>
      <c r="ASA55"/>
      <c r="ASB55"/>
      <c r="ASC55"/>
      <c r="ASD55"/>
      <c r="ASE55"/>
      <c r="ASF55"/>
      <c r="ASG55"/>
      <c r="ASH55"/>
      <c r="ASI55"/>
      <c r="ASJ55"/>
      <c r="ASK55"/>
      <c r="ASL55"/>
      <c r="ASM55"/>
      <c r="ASN55"/>
      <c r="ASO55"/>
      <c r="ASP55"/>
      <c r="ASQ55"/>
      <c r="ASR55"/>
      <c r="ASS55"/>
      <c r="AST55"/>
      <c r="ASU55"/>
      <c r="ASV55"/>
      <c r="ASW55"/>
      <c r="ASX55"/>
      <c r="ASY55"/>
      <c r="ASZ55"/>
      <c r="ATA55"/>
      <c r="ATB55"/>
      <c r="ATC55"/>
      <c r="ATD55"/>
      <c r="ATE55"/>
      <c r="ATF55"/>
      <c r="ATG55"/>
      <c r="ATH55"/>
      <c r="ATI55"/>
      <c r="ATJ55"/>
      <c r="ATK55"/>
      <c r="ATL55"/>
      <c r="ATM55"/>
      <c r="ATN55"/>
      <c r="ATO55"/>
      <c r="ATP55"/>
      <c r="ATQ55"/>
      <c r="ATR55"/>
      <c r="ATS55"/>
      <c r="ATT55"/>
      <c r="ATU55"/>
      <c r="ATV55"/>
      <c r="ATW55"/>
      <c r="ATX55"/>
      <c r="ATY55"/>
      <c r="ATZ55"/>
      <c r="AUA55"/>
      <c r="AUB55"/>
      <c r="AUC55"/>
      <c r="AUD55"/>
      <c r="AUE55"/>
      <c r="AUF55"/>
      <c r="AUG55"/>
      <c r="AUH55"/>
      <c r="AUI55"/>
      <c r="AUJ55"/>
      <c r="AUK55"/>
      <c r="AUL55"/>
      <c r="AUM55"/>
      <c r="AUN55"/>
      <c r="AUO55"/>
      <c r="AUP55"/>
      <c r="AUQ55"/>
      <c r="AUR55"/>
      <c r="AUS55"/>
      <c r="AUT55"/>
      <c r="AUU55"/>
      <c r="AUV55"/>
      <c r="AUW55"/>
      <c r="AUX55"/>
      <c r="AUY55"/>
      <c r="AUZ55"/>
      <c r="AVA55"/>
      <c r="AVB55"/>
      <c r="AVC55"/>
      <c r="AVD55"/>
      <c r="AVE55"/>
      <c r="AVF55"/>
      <c r="AVG55"/>
      <c r="AVH55"/>
      <c r="AVI55"/>
      <c r="AVJ55"/>
      <c r="AVK55"/>
      <c r="AVL55"/>
      <c r="AVM55"/>
      <c r="AVN55"/>
      <c r="AVO55"/>
      <c r="AVP55"/>
      <c r="AVQ55"/>
      <c r="AVR55"/>
      <c r="AVS55"/>
      <c r="AVT55"/>
      <c r="AVU55"/>
      <c r="AVV55"/>
      <c r="AVW55"/>
      <c r="AVX55"/>
      <c r="AVY55"/>
      <c r="AVZ55"/>
      <c r="AWA55"/>
      <c r="AWB55"/>
      <c r="AWC55"/>
      <c r="AWD55"/>
      <c r="AWE55"/>
      <c r="AWF55"/>
      <c r="AWG55"/>
      <c r="AWH55"/>
      <c r="AWI55"/>
      <c r="AWJ55"/>
      <c r="AWK55"/>
      <c r="AWL55"/>
      <c r="AWM55"/>
      <c r="AWN55"/>
      <c r="AWO55"/>
      <c r="AWP55"/>
      <c r="AWQ55"/>
      <c r="AWR55"/>
      <c r="AWS55"/>
      <c r="AWT55"/>
      <c r="AWU55"/>
      <c r="AWV55"/>
      <c r="AWW55"/>
      <c r="AWX55"/>
      <c r="AWY55"/>
      <c r="AWZ55"/>
      <c r="AXA55"/>
      <c r="AXB55"/>
      <c r="AXC55"/>
      <c r="AXD55"/>
      <c r="AXE55"/>
      <c r="AXF55"/>
      <c r="AXG55"/>
      <c r="AXH55"/>
      <c r="AXI55"/>
      <c r="AXJ55"/>
      <c r="AXK55"/>
      <c r="AXL55"/>
      <c r="AXM55"/>
      <c r="AXN55"/>
      <c r="AXO55"/>
      <c r="AXP55"/>
      <c r="AXQ55"/>
      <c r="AXR55"/>
      <c r="AXS55"/>
      <c r="AXT55"/>
      <c r="AXU55"/>
      <c r="AXV55"/>
      <c r="AXW55"/>
      <c r="AXX55"/>
      <c r="AXY55"/>
      <c r="AXZ55"/>
      <c r="AYA55"/>
      <c r="AYB55"/>
      <c r="AYC55"/>
      <c r="AYD55"/>
      <c r="AYE55"/>
      <c r="AYF55"/>
      <c r="AYG55"/>
      <c r="AYH55"/>
      <c r="AYI55"/>
      <c r="AYJ55"/>
      <c r="AYK55"/>
      <c r="AYL55"/>
      <c r="AYM55"/>
      <c r="AYN55"/>
      <c r="AYO55"/>
      <c r="AYP55"/>
      <c r="AYQ55"/>
      <c r="AYR55"/>
      <c r="AYS55"/>
      <c r="AYT55"/>
      <c r="AYU55"/>
      <c r="AYV55"/>
      <c r="AYW55"/>
      <c r="AYX55"/>
      <c r="AYY55"/>
      <c r="AYZ55"/>
      <c r="AZA55"/>
      <c r="AZB55"/>
      <c r="AZC55"/>
      <c r="AZD55"/>
      <c r="AZE55"/>
      <c r="AZF55"/>
      <c r="AZG55"/>
      <c r="AZH55"/>
      <c r="AZI55"/>
      <c r="AZJ55"/>
      <c r="AZK55"/>
      <c r="AZL55"/>
      <c r="AZM55"/>
      <c r="AZN55"/>
      <c r="AZO55"/>
      <c r="AZP55"/>
      <c r="AZQ55"/>
      <c r="AZR55"/>
      <c r="AZS55"/>
      <c r="AZT55"/>
      <c r="AZU55"/>
      <c r="AZV55"/>
      <c r="AZW55"/>
      <c r="AZX55"/>
      <c r="AZY55"/>
      <c r="AZZ55"/>
      <c r="BAA55"/>
      <c r="BAB55"/>
      <c r="BAC55"/>
      <c r="BAD55"/>
      <c r="BAE55"/>
      <c r="BAF55"/>
      <c r="BAG55"/>
      <c r="BAH55"/>
      <c r="BAI55"/>
      <c r="BAJ55"/>
      <c r="BAK55"/>
      <c r="BAL55"/>
      <c r="BAM55"/>
      <c r="BAN55"/>
      <c r="BAO55"/>
      <c r="BAP55"/>
      <c r="BAQ55"/>
      <c r="BAR55"/>
      <c r="BAS55"/>
      <c r="BAT55"/>
      <c r="BAU55"/>
      <c r="BAV55"/>
      <c r="BAW55"/>
      <c r="BAX55"/>
      <c r="BAY55"/>
      <c r="BAZ55"/>
      <c r="BBA55"/>
      <c r="BBB55"/>
      <c r="BBC55"/>
      <c r="BBD55"/>
      <c r="BBE55"/>
      <c r="BBF55"/>
      <c r="BBG55"/>
      <c r="BBH55"/>
      <c r="BBI55"/>
      <c r="BBJ55"/>
      <c r="BBK55"/>
      <c r="BBL55"/>
      <c r="BBM55"/>
      <c r="BBN55"/>
      <c r="BBO55"/>
      <c r="BBP55"/>
      <c r="BBQ55"/>
      <c r="BBR55"/>
      <c r="BBS55"/>
      <c r="BBT55"/>
      <c r="BBU55"/>
      <c r="BBV55"/>
      <c r="BBW55"/>
      <c r="BBX55"/>
      <c r="BBY55"/>
      <c r="BBZ55"/>
      <c r="BCA55"/>
      <c r="BCB55"/>
      <c r="BCC55"/>
      <c r="BCD55"/>
      <c r="BCE55"/>
      <c r="BCF55"/>
      <c r="BCG55"/>
      <c r="BCH55"/>
      <c r="BCI55"/>
      <c r="BCJ55"/>
      <c r="BCK55"/>
      <c r="BCL55"/>
      <c r="BCM55"/>
      <c r="BCN55"/>
      <c r="BCO55"/>
      <c r="BCP55"/>
      <c r="BCQ55"/>
      <c r="BCR55"/>
      <c r="BCS55"/>
      <c r="BCT55"/>
      <c r="BCU55"/>
      <c r="BCV55"/>
      <c r="BCW55"/>
      <c r="BCX55"/>
      <c r="BCY55"/>
      <c r="BCZ55"/>
      <c r="BDA55"/>
      <c r="BDB55"/>
      <c r="BDC55"/>
      <c r="BDD55"/>
      <c r="BDE55"/>
      <c r="BDF55"/>
      <c r="BDG55"/>
      <c r="BDH55"/>
      <c r="BDI55"/>
      <c r="BDJ55"/>
      <c r="BDK55"/>
      <c r="BDL55"/>
      <c r="BDM55"/>
      <c r="BDN55"/>
      <c r="BDO55"/>
      <c r="BDP55"/>
      <c r="BDQ55"/>
      <c r="BDR55"/>
      <c r="BDS55"/>
      <c r="BDT55"/>
      <c r="BDU55"/>
      <c r="BDV55"/>
      <c r="BDW55"/>
      <c r="BDX55"/>
      <c r="BDY55"/>
      <c r="BDZ55"/>
      <c r="BEA55"/>
      <c r="BEB55"/>
      <c r="BEC55"/>
      <c r="BED55"/>
      <c r="BEE55"/>
      <c r="BEF55"/>
      <c r="BEG55"/>
      <c r="BEH55"/>
      <c r="BEI55"/>
      <c r="BEJ55"/>
      <c r="BEK55"/>
      <c r="BEL55"/>
      <c r="BEM55"/>
      <c r="BEN55"/>
      <c r="BEO55"/>
      <c r="BEP55"/>
      <c r="BEQ55"/>
      <c r="BER55"/>
      <c r="BES55"/>
      <c r="BET55"/>
      <c r="BEU55"/>
      <c r="BEV55"/>
      <c r="BEW55"/>
      <c r="BEX55"/>
      <c r="BEY55"/>
      <c r="BEZ55"/>
      <c r="BFA55"/>
      <c r="BFB55"/>
      <c r="BFC55"/>
      <c r="BFD55"/>
      <c r="BFE55"/>
      <c r="BFF55"/>
      <c r="BFG55"/>
      <c r="BFH55"/>
      <c r="BFI55"/>
      <c r="BFJ55"/>
      <c r="BFK55"/>
      <c r="BFL55"/>
      <c r="BFM55"/>
      <c r="BFN55"/>
      <c r="BFO55"/>
      <c r="BFP55"/>
      <c r="BFQ55"/>
      <c r="BFR55"/>
      <c r="BFS55"/>
      <c r="BFT55"/>
      <c r="BFU55"/>
      <c r="BFV55"/>
      <c r="BFW55"/>
      <c r="BFX55"/>
      <c r="BFY55"/>
    </row>
    <row r="56" spans="1:1533" s="1" customFormat="1" ht="18.75" x14ac:dyDescent="0.3">
      <c r="A56" s="59"/>
      <c r="B56" s="59"/>
      <c r="C56" s="59"/>
      <c r="D56" s="59"/>
      <c r="E56" s="59"/>
      <c r="F56" s="59"/>
      <c r="G56" s="59"/>
      <c r="H56" s="59"/>
      <c r="I56" s="59"/>
      <c r="J56" s="84">
        <v>50</v>
      </c>
      <c r="K56" s="85">
        <v>626.41391643676388</v>
      </c>
      <c r="L56" s="86">
        <v>232.08225398386708</v>
      </c>
      <c r="M56" s="86">
        <v>68.675917452274149</v>
      </c>
      <c r="N56" s="86">
        <v>2686.3347505093498</v>
      </c>
      <c r="O56" s="85">
        <v>2175.8565269903529</v>
      </c>
      <c r="P56" s="86">
        <v>34.753512820877106</v>
      </c>
      <c r="Q56" s="87">
        <v>32.61855568182353</v>
      </c>
      <c r="R56" s="87">
        <v>407.73345564368833</v>
      </c>
      <c r="S56" s="87">
        <v>17.705328759715066</v>
      </c>
      <c r="T56" s="88">
        <v>784.38219407110444</v>
      </c>
      <c r="U56" s="88">
        <v>601.28288637105436</v>
      </c>
      <c r="V56" s="88">
        <v>155.00232641987643</v>
      </c>
      <c r="W56" s="88">
        <v>23.298530665405124</v>
      </c>
      <c r="X56" s="88">
        <v>4.7984506147685719</v>
      </c>
      <c r="Y56" s="88">
        <v>784.38319941137638</v>
      </c>
      <c r="Z56" s="88">
        <v>601.28288637105436</v>
      </c>
      <c r="AA56" s="88">
        <v>155.00232641987643</v>
      </c>
      <c r="AB56" s="88">
        <v>23.299481513215564</v>
      </c>
      <c r="AC56" s="88">
        <v>4.7985051072300848</v>
      </c>
      <c r="AD56" s="59"/>
      <c r="AE56"/>
      <c r="AF56"/>
      <c r="AG56"/>
      <c r="AH56"/>
      <c r="AI56"/>
      <c r="AJ56"/>
      <c r="AK56"/>
      <c r="AL56"/>
      <c r="AM56"/>
      <c r="AN56"/>
      <c r="AO56"/>
      <c r="AP56"/>
      <c r="AQ56"/>
      <c r="AR56"/>
      <c r="AS56">
        <v>33</v>
      </c>
      <c r="AT56">
        <v>463.78154714035617</v>
      </c>
      <c r="AU56">
        <v>42.498455746462902</v>
      </c>
      <c r="AV56">
        <v>65.788448639289413</v>
      </c>
      <c r="AW56">
        <v>24.864207713765136</v>
      </c>
      <c r="AX56">
        <v>585.80915114173911</v>
      </c>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c r="AJC56"/>
      <c r="AJD56"/>
      <c r="AJE56"/>
      <c r="AJF56"/>
      <c r="AJG56"/>
      <c r="AJH56"/>
      <c r="AJI56"/>
      <c r="AJJ56"/>
      <c r="AJK56"/>
      <c r="AJL56"/>
      <c r="AJM56"/>
      <c r="AJN56"/>
      <c r="AJO56"/>
      <c r="AJP56"/>
      <c r="AJQ56"/>
      <c r="AJR56"/>
      <c r="AJS56"/>
      <c r="AJT56"/>
      <c r="AJU56"/>
      <c r="AJV56"/>
      <c r="AJW56"/>
      <c r="AJX56"/>
      <c r="AJY56"/>
      <c r="AJZ56"/>
      <c r="AKA56"/>
      <c r="AKB56"/>
      <c r="AKC56"/>
      <c r="AKD56"/>
      <c r="AKE56"/>
      <c r="AKF56"/>
      <c r="AKG56"/>
      <c r="AKH56"/>
      <c r="AKI56"/>
      <c r="AKJ56"/>
      <c r="AKK56"/>
      <c r="AKL56"/>
      <c r="AKM56"/>
      <c r="AKN56"/>
      <c r="AKO56"/>
      <c r="AKP56"/>
      <c r="AKQ56"/>
      <c r="AKR56"/>
      <c r="AKS56"/>
      <c r="AKT56"/>
      <c r="AKU56"/>
      <c r="AKV56"/>
      <c r="AKW56"/>
      <c r="AKX56"/>
      <c r="AKY56"/>
      <c r="AKZ56"/>
      <c r="ALA56"/>
      <c r="ALB56"/>
      <c r="ALC56"/>
      <c r="ALD56"/>
      <c r="ALE56"/>
      <c r="ALF56"/>
      <c r="ALG56"/>
      <c r="ALH56"/>
      <c r="ALI56"/>
      <c r="ALJ56"/>
      <c r="ALK56"/>
      <c r="ALL56"/>
      <c r="ALM56"/>
      <c r="ALN56"/>
      <c r="ALO56"/>
      <c r="ALP56"/>
      <c r="ALQ56"/>
      <c r="ALR56"/>
      <c r="ALS56"/>
      <c r="ALT56"/>
      <c r="ALU56"/>
      <c r="ALV56"/>
      <c r="ALW56"/>
      <c r="ALX56"/>
      <c r="ALY56"/>
      <c r="ALZ56"/>
      <c r="AMA56"/>
      <c r="AMB56"/>
      <c r="AMC56"/>
      <c r="AMD56"/>
      <c r="AME56"/>
      <c r="AMF56"/>
      <c r="AMG56"/>
      <c r="AMH56"/>
      <c r="AMI56"/>
      <c r="AMJ56"/>
      <c r="AMK56"/>
      <c r="AML56"/>
      <c r="AMM56"/>
      <c r="AMN56"/>
      <c r="AMO56"/>
      <c r="AMP56"/>
      <c r="AMQ56"/>
      <c r="AMR56"/>
      <c r="AMS56"/>
      <c r="AMT56"/>
      <c r="AMU56"/>
      <c r="AMV56"/>
      <c r="AMW56"/>
      <c r="AMX56"/>
      <c r="AMY56"/>
      <c r="AMZ56"/>
      <c r="ANA56"/>
      <c r="ANB56"/>
      <c r="ANC56"/>
      <c r="AND56"/>
      <c r="ANE56"/>
      <c r="ANF56"/>
      <c r="ANG56"/>
      <c r="ANH56"/>
      <c r="ANI56"/>
      <c r="ANJ56"/>
      <c r="ANK56"/>
      <c r="ANL56"/>
      <c r="ANM56"/>
      <c r="ANN56"/>
      <c r="ANO56"/>
      <c r="ANP56"/>
      <c r="ANQ56"/>
      <c r="ANR56"/>
      <c r="ANS56"/>
      <c r="ANT56"/>
      <c r="ANU56"/>
      <c r="ANV56"/>
      <c r="ANW56"/>
      <c r="ANX56"/>
      <c r="ANY56"/>
      <c r="ANZ56"/>
      <c r="AOA56"/>
      <c r="AOB56"/>
      <c r="AOC56"/>
      <c r="AOD56"/>
      <c r="AOE56"/>
      <c r="AOF56"/>
      <c r="AOG56"/>
      <c r="AOH56"/>
      <c r="AOI56"/>
      <c r="AOJ56"/>
      <c r="AOK56"/>
      <c r="AOL56"/>
      <c r="AOM56"/>
      <c r="AON56"/>
      <c r="AOO56"/>
      <c r="AOP56"/>
      <c r="AOQ56"/>
      <c r="AOR56"/>
      <c r="AOS56"/>
      <c r="AOT56"/>
      <c r="AOU56"/>
      <c r="AOV56"/>
      <c r="AOW56"/>
      <c r="AOX56"/>
      <c r="AOY56"/>
      <c r="AOZ56"/>
      <c r="APA56"/>
      <c r="APB56"/>
      <c r="APC56"/>
      <c r="APD56"/>
      <c r="APE56"/>
      <c r="APF56"/>
      <c r="APG56"/>
      <c r="APH56"/>
      <c r="API56"/>
      <c r="APJ56"/>
      <c r="APK56"/>
      <c r="APL56"/>
      <c r="APM56"/>
      <c r="APN56"/>
      <c r="APO56"/>
      <c r="APP56"/>
      <c r="APQ56"/>
      <c r="APR56"/>
      <c r="APS56"/>
      <c r="APT56"/>
      <c r="APU56"/>
      <c r="APV56"/>
      <c r="APW56"/>
      <c r="APX56"/>
      <c r="APY56"/>
      <c r="APZ56"/>
      <c r="AQA56"/>
      <c r="AQB56"/>
      <c r="AQC56"/>
      <c r="AQD56"/>
      <c r="AQE56"/>
      <c r="AQF56"/>
      <c r="AQG56"/>
      <c r="AQH56"/>
      <c r="AQI56"/>
      <c r="AQJ56"/>
      <c r="AQK56"/>
      <c r="AQL56"/>
      <c r="AQM56"/>
      <c r="AQN56"/>
      <c r="AQO56"/>
      <c r="AQP56"/>
      <c r="AQQ56"/>
      <c r="AQR56"/>
      <c r="AQS56"/>
      <c r="AQT56"/>
      <c r="AQU56"/>
      <c r="AQV56"/>
      <c r="AQW56"/>
      <c r="AQX56"/>
      <c r="AQY56"/>
      <c r="AQZ56"/>
      <c r="ARA56"/>
      <c r="ARB56"/>
      <c r="ARC56"/>
      <c r="ARD56"/>
      <c r="ARE56"/>
      <c r="ARF56"/>
      <c r="ARG56"/>
      <c r="ARH56"/>
      <c r="ARI56"/>
      <c r="ARJ56"/>
      <c r="ARK56"/>
      <c r="ARL56"/>
      <c r="ARM56"/>
      <c r="ARN56"/>
      <c r="ARO56"/>
      <c r="ARP56"/>
      <c r="ARQ56"/>
      <c r="ARR56"/>
      <c r="ARS56"/>
      <c r="ART56"/>
      <c r="ARU56"/>
      <c r="ARV56"/>
      <c r="ARW56"/>
      <c r="ARX56"/>
      <c r="ARY56"/>
      <c r="ARZ56"/>
      <c r="ASA56"/>
      <c r="ASB56"/>
      <c r="ASC56"/>
      <c r="ASD56"/>
      <c r="ASE56"/>
      <c r="ASF56"/>
      <c r="ASG56"/>
      <c r="ASH56"/>
      <c r="ASI56"/>
      <c r="ASJ56"/>
      <c r="ASK56"/>
      <c r="ASL56"/>
      <c r="ASM56"/>
      <c r="ASN56"/>
      <c r="ASO56"/>
      <c r="ASP56"/>
      <c r="ASQ56"/>
      <c r="ASR56"/>
      <c r="ASS56"/>
      <c r="AST56"/>
      <c r="ASU56"/>
      <c r="ASV56"/>
      <c r="ASW56"/>
      <c r="ASX56"/>
      <c r="ASY56"/>
      <c r="ASZ56"/>
      <c r="ATA56"/>
      <c r="ATB56"/>
      <c r="ATC56"/>
      <c r="ATD56"/>
      <c r="ATE56"/>
      <c r="ATF56"/>
      <c r="ATG56"/>
      <c r="ATH56"/>
      <c r="ATI56"/>
      <c r="ATJ56"/>
      <c r="ATK56"/>
      <c r="ATL56"/>
      <c r="ATM56"/>
      <c r="ATN56"/>
      <c r="ATO56"/>
      <c r="ATP56"/>
      <c r="ATQ56"/>
      <c r="ATR56"/>
      <c r="ATS56"/>
      <c r="ATT56"/>
      <c r="ATU56"/>
      <c r="ATV56"/>
      <c r="ATW56"/>
      <c r="ATX56"/>
      <c r="ATY56"/>
      <c r="ATZ56"/>
      <c r="AUA56"/>
      <c r="AUB56"/>
      <c r="AUC56"/>
      <c r="AUD56"/>
      <c r="AUE56"/>
      <c r="AUF56"/>
      <c r="AUG56"/>
      <c r="AUH56"/>
      <c r="AUI56"/>
      <c r="AUJ56"/>
      <c r="AUK56"/>
      <c r="AUL56"/>
      <c r="AUM56"/>
      <c r="AUN56"/>
      <c r="AUO56"/>
      <c r="AUP56"/>
      <c r="AUQ56"/>
      <c r="AUR56"/>
      <c r="AUS56"/>
      <c r="AUT56"/>
      <c r="AUU56"/>
      <c r="AUV56"/>
      <c r="AUW56"/>
      <c r="AUX56"/>
      <c r="AUY56"/>
      <c r="AUZ56"/>
      <c r="AVA56"/>
      <c r="AVB56"/>
      <c r="AVC56"/>
      <c r="AVD56"/>
      <c r="AVE56"/>
      <c r="AVF56"/>
      <c r="AVG56"/>
      <c r="AVH56"/>
      <c r="AVI56"/>
      <c r="AVJ56"/>
      <c r="AVK56"/>
      <c r="AVL56"/>
      <c r="AVM56"/>
      <c r="AVN56"/>
      <c r="AVO56"/>
      <c r="AVP56"/>
      <c r="AVQ56"/>
      <c r="AVR56"/>
      <c r="AVS56"/>
      <c r="AVT56"/>
      <c r="AVU56"/>
      <c r="AVV56"/>
      <c r="AVW56"/>
      <c r="AVX56"/>
      <c r="AVY56"/>
      <c r="AVZ56"/>
      <c r="AWA56"/>
      <c r="AWB56"/>
      <c r="AWC56"/>
      <c r="AWD56"/>
      <c r="AWE56"/>
      <c r="AWF56"/>
      <c r="AWG56"/>
      <c r="AWH56"/>
      <c r="AWI56"/>
      <c r="AWJ56"/>
      <c r="AWK56"/>
      <c r="AWL56"/>
      <c r="AWM56"/>
      <c r="AWN56"/>
      <c r="AWO56"/>
      <c r="AWP56"/>
      <c r="AWQ56"/>
      <c r="AWR56"/>
      <c r="AWS56"/>
      <c r="AWT56"/>
      <c r="AWU56"/>
      <c r="AWV56"/>
      <c r="AWW56"/>
      <c r="AWX56"/>
      <c r="AWY56"/>
      <c r="AWZ56"/>
      <c r="AXA56"/>
      <c r="AXB56"/>
      <c r="AXC56"/>
      <c r="AXD56"/>
      <c r="AXE56"/>
      <c r="AXF56"/>
      <c r="AXG56"/>
      <c r="AXH56"/>
      <c r="AXI56"/>
      <c r="AXJ56"/>
      <c r="AXK56"/>
      <c r="AXL56"/>
      <c r="AXM56"/>
      <c r="AXN56"/>
      <c r="AXO56"/>
      <c r="AXP56"/>
      <c r="AXQ56"/>
      <c r="AXR56"/>
      <c r="AXS56"/>
      <c r="AXT56"/>
      <c r="AXU56"/>
      <c r="AXV56"/>
      <c r="AXW56"/>
      <c r="AXX56"/>
      <c r="AXY56"/>
      <c r="AXZ56"/>
      <c r="AYA56"/>
      <c r="AYB56"/>
      <c r="AYC56"/>
      <c r="AYD56"/>
      <c r="AYE56"/>
      <c r="AYF56"/>
      <c r="AYG56"/>
      <c r="AYH56"/>
      <c r="AYI56"/>
      <c r="AYJ56"/>
      <c r="AYK56"/>
      <c r="AYL56"/>
      <c r="AYM56"/>
      <c r="AYN56"/>
      <c r="AYO56"/>
      <c r="AYP56"/>
      <c r="AYQ56"/>
      <c r="AYR56"/>
      <c r="AYS56"/>
      <c r="AYT56"/>
      <c r="AYU56"/>
      <c r="AYV56"/>
      <c r="AYW56"/>
      <c r="AYX56"/>
      <c r="AYY56"/>
      <c r="AYZ56"/>
      <c r="AZA56"/>
      <c r="AZB56"/>
      <c r="AZC56"/>
      <c r="AZD56"/>
      <c r="AZE56"/>
      <c r="AZF56"/>
      <c r="AZG56"/>
      <c r="AZH56"/>
      <c r="AZI56"/>
      <c r="AZJ56"/>
      <c r="AZK56"/>
      <c r="AZL56"/>
      <c r="AZM56"/>
      <c r="AZN56"/>
      <c r="AZO56"/>
      <c r="AZP56"/>
      <c r="AZQ56"/>
      <c r="AZR56"/>
      <c r="AZS56"/>
      <c r="AZT56"/>
      <c r="AZU56"/>
      <c r="AZV56"/>
      <c r="AZW56"/>
      <c r="AZX56"/>
      <c r="AZY56"/>
      <c r="AZZ56"/>
      <c r="BAA56"/>
      <c r="BAB56"/>
      <c r="BAC56"/>
      <c r="BAD56"/>
      <c r="BAE56"/>
      <c r="BAF56"/>
      <c r="BAG56"/>
      <c r="BAH56"/>
      <c r="BAI56"/>
      <c r="BAJ56"/>
      <c r="BAK56"/>
      <c r="BAL56"/>
      <c r="BAM56"/>
      <c r="BAN56"/>
      <c r="BAO56"/>
      <c r="BAP56"/>
      <c r="BAQ56"/>
      <c r="BAR56"/>
      <c r="BAS56"/>
      <c r="BAT56"/>
      <c r="BAU56"/>
      <c r="BAV56"/>
      <c r="BAW56"/>
      <c r="BAX56"/>
      <c r="BAY56"/>
      <c r="BAZ56"/>
      <c r="BBA56"/>
      <c r="BBB56"/>
      <c r="BBC56"/>
      <c r="BBD56"/>
      <c r="BBE56"/>
      <c r="BBF56"/>
      <c r="BBG56"/>
      <c r="BBH56"/>
      <c r="BBI56"/>
      <c r="BBJ56"/>
      <c r="BBK56"/>
      <c r="BBL56"/>
      <c r="BBM56"/>
      <c r="BBN56"/>
      <c r="BBO56"/>
      <c r="BBP56"/>
      <c r="BBQ56"/>
      <c r="BBR56"/>
      <c r="BBS56"/>
      <c r="BBT56"/>
      <c r="BBU56"/>
      <c r="BBV56"/>
      <c r="BBW56"/>
      <c r="BBX56"/>
      <c r="BBY56"/>
      <c r="BBZ56"/>
      <c r="BCA56"/>
      <c r="BCB56"/>
      <c r="BCC56"/>
      <c r="BCD56"/>
      <c r="BCE56"/>
      <c r="BCF56"/>
      <c r="BCG56"/>
      <c r="BCH56"/>
      <c r="BCI56"/>
      <c r="BCJ56"/>
      <c r="BCK56"/>
      <c r="BCL56"/>
      <c r="BCM56"/>
      <c r="BCN56"/>
      <c r="BCO56"/>
      <c r="BCP56"/>
      <c r="BCQ56"/>
      <c r="BCR56"/>
      <c r="BCS56"/>
      <c r="BCT56"/>
      <c r="BCU56"/>
      <c r="BCV56"/>
      <c r="BCW56"/>
      <c r="BCX56"/>
      <c r="BCY56"/>
      <c r="BCZ56"/>
      <c r="BDA56"/>
      <c r="BDB56"/>
      <c r="BDC56"/>
      <c r="BDD56"/>
      <c r="BDE56"/>
      <c r="BDF56"/>
      <c r="BDG56"/>
      <c r="BDH56"/>
      <c r="BDI56"/>
      <c r="BDJ56"/>
      <c r="BDK56"/>
      <c r="BDL56"/>
      <c r="BDM56"/>
      <c r="BDN56"/>
      <c r="BDO56"/>
      <c r="BDP56"/>
      <c r="BDQ56"/>
      <c r="BDR56"/>
      <c r="BDS56"/>
      <c r="BDT56"/>
      <c r="BDU56"/>
      <c r="BDV56"/>
      <c r="BDW56"/>
      <c r="BDX56"/>
      <c r="BDY56"/>
      <c r="BDZ56"/>
      <c r="BEA56"/>
      <c r="BEB56"/>
      <c r="BEC56"/>
      <c r="BED56"/>
      <c r="BEE56"/>
      <c r="BEF56"/>
      <c r="BEG56"/>
      <c r="BEH56"/>
      <c r="BEI56"/>
      <c r="BEJ56"/>
      <c r="BEK56"/>
      <c r="BEL56"/>
      <c r="BEM56"/>
      <c r="BEN56"/>
      <c r="BEO56"/>
      <c r="BEP56"/>
      <c r="BEQ56"/>
      <c r="BER56"/>
      <c r="BES56"/>
      <c r="BET56"/>
      <c r="BEU56"/>
      <c r="BEV56"/>
      <c r="BEW56"/>
      <c r="BEX56"/>
      <c r="BEY56"/>
      <c r="BEZ56"/>
      <c r="BFA56"/>
      <c r="BFB56"/>
      <c r="BFC56"/>
      <c r="BFD56"/>
      <c r="BFE56"/>
      <c r="BFF56"/>
      <c r="BFG56"/>
      <c r="BFH56"/>
      <c r="BFI56"/>
      <c r="BFJ56"/>
      <c r="BFK56"/>
      <c r="BFL56"/>
      <c r="BFM56"/>
      <c r="BFN56"/>
      <c r="BFO56"/>
      <c r="BFP56"/>
      <c r="BFQ56"/>
      <c r="BFR56"/>
      <c r="BFS56"/>
      <c r="BFT56"/>
      <c r="BFU56"/>
      <c r="BFV56"/>
      <c r="BFW56"/>
      <c r="BFX56"/>
      <c r="BFY56"/>
    </row>
    <row r="57" spans="1:1533" s="1" customFormat="1" ht="18.75" x14ac:dyDescent="0.3">
      <c r="A57" s="59"/>
      <c r="B57" s="59"/>
      <c r="C57" s="59"/>
      <c r="D57" s="59"/>
      <c r="E57" s="59"/>
      <c r="F57" s="59"/>
      <c r="G57" s="59"/>
      <c r="H57" s="59"/>
      <c r="I57" s="59"/>
      <c r="J57" s="84"/>
      <c r="K57" s="85"/>
      <c r="L57" s="86"/>
      <c r="M57" s="86"/>
      <c r="N57" s="85"/>
      <c r="O57" s="85"/>
      <c r="P57" s="86"/>
      <c r="Q57" s="87"/>
      <c r="R57" s="87"/>
      <c r="S57" s="87"/>
      <c r="T57" s="138"/>
      <c r="U57" s="138"/>
      <c r="V57" s="88"/>
      <c r="W57" s="88"/>
      <c r="X57" s="88"/>
      <c r="Y57" s="88"/>
      <c r="Z57" s="88"/>
      <c r="AA57" s="88"/>
      <c r="AB57" s="88"/>
      <c r="AC57" s="88"/>
      <c r="AD57" s="59"/>
      <c r="AE57"/>
      <c r="AF57"/>
      <c r="AG57"/>
      <c r="AH57"/>
      <c r="AI57"/>
      <c r="AJ57"/>
      <c r="AK57"/>
      <c r="AL57"/>
      <c r="AM57"/>
      <c r="AN57"/>
      <c r="AO57"/>
      <c r="AP57"/>
      <c r="AQ57"/>
      <c r="AR57"/>
      <c r="AS57">
        <v>34</v>
      </c>
      <c r="AT57">
        <v>460.85166259852775</v>
      </c>
      <c r="AU57">
        <v>43.300190446301805</v>
      </c>
      <c r="AV57">
        <v>67.862624746771118</v>
      </c>
      <c r="AW57">
        <v>25.62936293056622</v>
      </c>
      <c r="AX57">
        <v>620.93620493411117</v>
      </c>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c r="AJC57"/>
      <c r="AJD57"/>
      <c r="AJE57"/>
      <c r="AJF57"/>
      <c r="AJG57"/>
      <c r="AJH57"/>
      <c r="AJI57"/>
      <c r="AJJ57"/>
      <c r="AJK57"/>
      <c r="AJL57"/>
      <c r="AJM57"/>
      <c r="AJN57"/>
      <c r="AJO57"/>
      <c r="AJP57"/>
      <c r="AJQ57"/>
      <c r="AJR57"/>
      <c r="AJS57"/>
      <c r="AJT57"/>
      <c r="AJU57"/>
      <c r="AJV57"/>
      <c r="AJW57"/>
      <c r="AJX57"/>
      <c r="AJY57"/>
      <c r="AJZ57"/>
      <c r="AKA57"/>
      <c r="AKB57"/>
      <c r="AKC57"/>
      <c r="AKD57"/>
      <c r="AKE57"/>
      <c r="AKF57"/>
      <c r="AKG57"/>
      <c r="AKH57"/>
      <c r="AKI57"/>
      <c r="AKJ57"/>
      <c r="AKK57"/>
      <c r="AKL57"/>
      <c r="AKM57"/>
      <c r="AKN57"/>
      <c r="AKO57"/>
      <c r="AKP57"/>
      <c r="AKQ57"/>
      <c r="AKR57"/>
      <c r="AKS57"/>
      <c r="AKT57"/>
      <c r="AKU57"/>
      <c r="AKV57"/>
      <c r="AKW57"/>
      <c r="AKX57"/>
      <c r="AKY57"/>
      <c r="AKZ57"/>
      <c r="ALA57"/>
      <c r="ALB57"/>
      <c r="ALC57"/>
      <c r="ALD57"/>
      <c r="ALE57"/>
      <c r="ALF57"/>
      <c r="ALG57"/>
      <c r="ALH57"/>
      <c r="ALI57"/>
      <c r="ALJ57"/>
      <c r="ALK57"/>
      <c r="ALL57"/>
      <c r="ALM57"/>
      <c r="ALN57"/>
      <c r="ALO57"/>
      <c r="ALP57"/>
      <c r="ALQ57"/>
      <c r="ALR57"/>
      <c r="ALS57"/>
      <c r="ALT57"/>
      <c r="ALU57"/>
      <c r="ALV57"/>
      <c r="ALW57"/>
      <c r="ALX57"/>
      <c r="ALY57"/>
      <c r="ALZ57"/>
      <c r="AMA57"/>
      <c r="AMB57"/>
      <c r="AMC57"/>
      <c r="AMD57"/>
      <c r="AME57"/>
      <c r="AMF57"/>
      <c r="AMG57"/>
      <c r="AMH57"/>
      <c r="AMI57"/>
      <c r="AMJ57"/>
      <c r="AMK57"/>
      <c r="AML57"/>
      <c r="AMM57"/>
      <c r="AMN57"/>
      <c r="AMO57"/>
      <c r="AMP57"/>
      <c r="AMQ57"/>
      <c r="AMR57"/>
      <c r="AMS57"/>
      <c r="AMT57"/>
      <c r="AMU57"/>
      <c r="AMV57"/>
      <c r="AMW57"/>
      <c r="AMX57"/>
      <c r="AMY57"/>
      <c r="AMZ57"/>
      <c r="ANA57"/>
      <c r="ANB57"/>
      <c r="ANC57"/>
      <c r="AND57"/>
      <c r="ANE57"/>
      <c r="ANF57"/>
      <c r="ANG57"/>
      <c r="ANH57"/>
      <c r="ANI57"/>
      <c r="ANJ57"/>
      <c r="ANK57"/>
      <c r="ANL57"/>
      <c r="ANM57"/>
      <c r="ANN57"/>
      <c r="ANO57"/>
      <c r="ANP57"/>
      <c r="ANQ57"/>
      <c r="ANR57"/>
      <c r="ANS57"/>
      <c r="ANT57"/>
      <c r="ANU57"/>
      <c r="ANV57"/>
      <c r="ANW57"/>
      <c r="ANX57"/>
      <c r="ANY57"/>
      <c r="ANZ57"/>
      <c r="AOA57"/>
      <c r="AOB57"/>
      <c r="AOC57"/>
      <c r="AOD57"/>
      <c r="AOE57"/>
      <c r="AOF57"/>
      <c r="AOG57"/>
      <c r="AOH57"/>
      <c r="AOI57"/>
      <c r="AOJ57"/>
      <c r="AOK57"/>
      <c r="AOL57"/>
      <c r="AOM57"/>
      <c r="AON57"/>
      <c r="AOO57"/>
      <c r="AOP57"/>
      <c r="AOQ57"/>
      <c r="AOR57"/>
      <c r="AOS57"/>
      <c r="AOT57"/>
      <c r="AOU57"/>
      <c r="AOV57"/>
      <c r="AOW57"/>
      <c r="AOX57"/>
      <c r="AOY57"/>
      <c r="AOZ57"/>
      <c r="APA57"/>
      <c r="APB57"/>
      <c r="APC57"/>
      <c r="APD57"/>
      <c r="APE57"/>
      <c r="APF57"/>
      <c r="APG57"/>
      <c r="APH57"/>
      <c r="API57"/>
      <c r="APJ57"/>
      <c r="APK57"/>
      <c r="APL57"/>
      <c r="APM57"/>
      <c r="APN57"/>
      <c r="APO57"/>
      <c r="APP57"/>
      <c r="APQ57"/>
      <c r="APR57"/>
      <c r="APS57"/>
      <c r="APT57"/>
      <c r="APU57"/>
      <c r="APV57"/>
      <c r="APW57"/>
      <c r="APX57"/>
      <c r="APY57"/>
      <c r="APZ57"/>
      <c r="AQA57"/>
      <c r="AQB57"/>
      <c r="AQC57"/>
      <c r="AQD57"/>
      <c r="AQE57"/>
      <c r="AQF57"/>
      <c r="AQG57"/>
      <c r="AQH57"/>
      <c r="AQI57"/>
      <c r="AQJ57"/>
      <c r="AQK57"/>
      <c r="AQL57"/>
      <c r="AQM57"/>
      <c r="AQN57"/>
      <c r="AQO57"/>
      <c r="AQP57"/>
      <c r="AQQ57"/>
      <c r="AQR57"/>
      <c r="AQS57"/>
      <c r="AQT57"/>
      <c r="AQU57"/>
      <c r="AQV57"/>
      <c r="AQW57"/>
      <c r="AQX57"/>
      <c r="AQY57"/>
      <c r="AQZ57"/>
      <c r="ARA57"/>
      <c r="ARB57"/>
      <c r="ARC57"/>
      <c r="ARD57"/>
      <c r="ARE57"/>
      <c r="ARF57"/>
      <c r="ARG57"/>
      <c r="ARH57"/>
      <c r="ARI57"/>
      <c r="ARJ57"/>
      <c r="ARK57"/>
      <c r="ARL57"/>
      <c r="ARM57"/>
      <c r="ARN57"/>
      <c r="ARO57"/>
      <c r="ARP57"/>
      <c r="ARQ57"/>
      <c r="ARR57"/>
      <c r="ARS57"/>
      <c r="ART57"/>
      <c r="ARU57"/>
      <c r="ARV57"/>
      <c r="ARW57"/>
      <c r="ARX57"/>
      <c r="ARY57"/>
      <c r="ARZ57"/>
      <c r="ASA57"/>
      <c r="ASB57"/>
      <c r="ASC57"/>
      <c r="ASD57"/>
      <c r="ASE57"/>
      <c r="ASF57"/>
      <c r="ASG57"/>
      <c r="ASH57"/>
      <c r="ASI57"/>
      <c r="ASJ57"/>
      <c r="ASK57"/>
      <c r="ASL57"/>
      <c r="ASM57"/>
      <c r="ASN57"/>
      <c r="ASO57"/>
      <c r="ASP57"/>
      <c r="ASQ57"/>
      <c r="ASR57"/>
      <c r="ASS57"/>
      <c r="AST57"/>
      <c r="ASU57"/>
      <c r="ASV57"/>
      <c r="ASW57"/>
      <c r="ASX57"/>
      <c r="ASY57"/>
      <c r="ASZ57"/>
      <c r="ATA57"/>
      <c r="ATB57"/>
      <c r="ATC57"/>
      <c r="ATD57"/>
      <c r="ATE57"/>
      <c r="ATF57"/>
      <c r="ATG57"/>
      <c r="ATH57"/>
      <c r="ATI57"/>
      <c r="ATJ57"/>
      <c r="ATK57"/>
      <c r="ATL57"/>
      <c r="ATM57"/>
      <c r="ATN57"/>
      <c r="ATO57"/>
      <c r="ATP57"/>
      <c r="ATQ57"/>
      <c r="ATR57"/>
      <c r="ATS57"/>
      <c r="ATT57"/>
      <c r="ATU57"/>
      <c r="ATV57"/>
      <c r="ATW57"/>
      <c r="ATX57"/>
      <c r="ATY57"/>
      <c r="ATZ57"/>
      <c r="AUA57"/>
      <c r="AUB57"/>
      <c r="AUC57"/>
      <c r="AUD57"/>
      <c r="AUE57"/>
      <c r="AUF57"/>
      <c r="AUG57"/>
      <c r="AUH57"/>
      <c r="AUI57"/>
      <c r="AUJ57"/>
      <c r="AUK57"/>
      <c r="AUL57"/>
      <c r="AUM57"/>
      <c r="AUN57"/>
      <c r="AUO57"/>
      <c r="AUP57"/>
      <c r="AUQ57"/>
      <c r="AUR57"/>
      <c r="AUS57"/>
      <c r="AUT57"/>
      <c r="AUU57"/>
      <c r="AUV57"/>
      <c r="AUW57"/>
      <c r="AUX57"/>
      <c r="AUY57"/>
      <c r="AUZ57"/>
      <c r="AVA57"/>
      <c r="AVB57"/>
      <c r="AVC57"/>
      <c r="AVD57"/>
      <c r="AVE57"/>
      <c r="AVF57"/>
      <c r="AVG57"/>
      <c r="AVH57"/>
      <c r="AVI57"/>
      <c r="AVJ57"/>
      <c r="AVK57"/>
      <c r="AVL57"/>
      <c r="AVM57"/>
      <c r="AVN57"/>
      <c r="AVO57"/>
      <c r="AVP57"/>
      <c r="AVQ57"/>
      <c r="AVR57"/>
      <c r="AVS57"/>
      <c r="AVT57"/>
      <c r="AVU57"/>
      <c r="AVV57"/>
      <c r="AVW57"/>
      <c r="AVX57"/>
      <c r="AVY57"/>
      <c r="AVZ57"/>
      <c r="AWA57"/>
      <c r="AWB57"/>
      <c r="AWC57"/>
      <c r="AWD57"/>
      <c r="AWE57"/>
      <c r="AWF57"/>
      <c r="AWG57"/>
      <c r="AWH57"/>
      <c r="AWI57"/>
      <c r="AWJ57"/>
      <c r="AWK57"/>
      <c r="AWL57"/>
      <c r="AWM57"/>
      <c r="AWN57"/>
      <c r="AWO57"/>
      <c r="AWP57"/>
      <c r="AWQ57"/>
      <c r="AWR57"/>
      <c r="AWS57"/>
      <c r="AWT57"/>
      <c r="AWU57"/>
      <c r="AWV57"/>
      <c r="AWW57"/>
      <c r="AWX57"/>
      <c r="AWY57"/>
      <c r="AWZ57"/>
      <c r="AXA57"/>
      <c r="AXB57"/>
      <c r="AXC57"/>
      <c r="AXD57"/>
      <c r="AXE57"/>
      <c r="AXF57"/>
      <c r="AXG57"/>
      <c r="AXH57"/>
      <c r="AXI57"/>
      <c r="AXJ57"/>
      <c r="AXK57"/>
      <c r="AXL57"/>
      <c r="AXM57"/>
      <c r="AXN57"/>
      <c r="AXO57"/>
      <c r="AXP57"/>
      <c r="AXQ57"/>
      <c r="AXR57"/>
      <c r="AXS57"/>
      <c r="AXT57"/>
      <c r="AXU57"/>
      <c r="AXV57"/>
      <c r="AXW57"/>
      <c r="AXX57"/>
      <c r="AXY57"/>
      <c r="AXZ57"/>
      <c r="AYA57"/>
      <c r="AYB57"/>
      <c r="AYC57"/>
      <c r="AYD57"/>
      <c r="AYE57"/>
      <c r="AYF57"/>
      <c r="AYG57"/>
      <c r="AYH57"/>
      <c r="AYI57"/>
      <c r="AYJ57"/>
      <c r="AYK57"/>
      <c r="AYL57"/>
      <c r="AYM57"/>
      <c r="AYN57"/>
      <c r="AYO57"/>
      <c r="AYP57"/>
      <c r="AYQ57"/>
      <c r="AYR57"/>
      <c r="AYS57"/>
      <c r="AYT57"/>
      <c r="AYU57"/>
      <c r="AYV57"/>
      <c r="AYW57"/>
      <c r="AYX57"/>
      <c r="AYY57"/>
      <c r="AYZ57"/>
      <c r="AZA57"/>
      <c r="AZB57"/>
      <c r="AZC57"/>
      <c r="AZD57"/>
      <c r="AZE57"/>
      <c r="AZF57"/>
      <c r="AZG57"/>
      <c r="AZH57"/>
      <c r="AZI57"/>
      <c r="AZJ57"/>
      <c r="AZK57"/>
      <c r="AZL57"/>
      <c r="AZM57"/>
      <c r="AZN57"/>
      <c r="AZO57"/>
      <c r="AZP57"/>
      <c r="AZQ57"/>
      <c r="AZR57"/>
      <c r="AZS57"/>
      <c r="AZT57"/>
      <c r="AZU57"/>
      <c r="AZV57"/>
      <c r="AZW57"/>
      <c r="AZX57"/>
      <c r="AZY57"/>
      <c r="AZZ57"/>
      <c r="BAA57"/>
      <c r="BAB57"/>
      <c r="BAC57"/>
      <c r="BAD57"/>
      <c r="BAE57"/>
      <c r="BAF57"/>
      <c r="BAG57"/>
      <c r="BAH57"/>
      <c r="BAI57"/>
      <c r="BAJ57"/>
      <c r="BAK57"/>
      <c r="BAL57"/>
      <c r="BAM57"/>
      <c r="BAN57"/>
      <c r="BAO57"/>
      <c r="BAP57"/>
      <c r="BAQ57"/>
      <c r="BAR57"/>
      <c r="BAS57"/>
      <c r="BAT57"/>
      <c r="BAU57"/>
      <c r="BAV57"/>
      <c r="BAW57"/>
      <c r="BAX57"/>
      <c r="BAY57"/>
      <c r="BAZ57"/>
      <c r="BBA57"/>
      <c r="BBB57"/>
      <c r="BBC57"/>
      <c r="BBD57"/>
      <c r="BBE57"/>
      <c r="BBF57"/>
      <c r="BBG57"/>
      <c r="BBH57"/>
      <c r="BBI57"/>
      <c r="BBJ57"/>
      <c r="BBK57"/>
      <c r="BBL57"/>
      <c r="BBM57"/>
      <c r="BBN57"/>
      <c r="BBO57"/>
      <c r="BBP57"/>
      <c r="BBQ57"/>
      <c r="BBR57"/>
      <c r="BBS57"/>
      <c r="BBT57"/>
      <c r="BBU57"/>
      <c r="BBV57"/>
      <c r="BBW57"/>
      <c r="BBX57"/>
      <c r="BBY57"/>
      <c r="BBZ57"/>
      <c r="BCA57"/>
      <c r="BCB57"/>
      <c r="BCC57"/>
      <c r="BCD57"/>
      <c r="BCE57"/>
      <c r="BCF57"/>
      <c r="BCG57"/>
      <c r="BCH57"/>
      <c r="BCI57"/>
      <c r="BCJ57"/>
      <c r="BCK57"/>
      <c r="BCL57"/>
      <c r="BCM57"/>
      <c r="BCN57"/>
      <c r="BCO57"/>
      <c r="BCP57"/>
      <c r="BCQ57"/>
      <c r="BCR57"/>
      <c r="BCS57"/>
      <c r="BCT57"/>
      <c r="BCU57"/>
      <c r="BCV57"/>
      <c r="BCW57"/>
      <c r="BCX57"/>
      <c r="BCY57"/>
      <c r="BCZ57"/>
      <c r="BDA57"/>
      <c r="BDB57"/>
      <c r="BDC57"/>
      <c r="BDD57"/>
      <c r="BDE57"/>
      <c r="BDF57"/>
      <c r="BDG57"/>
      <c r="BDH57"/>
      <c r="BDI57"/>
      <c r="BDJ57"/>
      <c r="BDK57"/>
      <c r="BDL57"/>
      <c r="BDM57"/>
      <c r="BDN57"/>
      <c r="BDO57"/>
      <c r="BDP57"/>
      <c r="BDQ57"/>
      <c r="BDR57"/>
      <c r="BDS57"/>
      <c r="BDT57"/>
      <c r="BDU57"/>
      <c r="BDV57"/>
      <c r="BDW57"/>
      <c r="BDX57"/>
      <c r="BDY57"/>
      <c r="BDZ57"/>
      <c r="BEA57"/>
      <c r="BEB57"/>
      <c r="BEC57"/>
      <c r="BED57"/>
      <c r="BEE57"/>
      <c r="BEF57"/>
      <c r="BEG57"/>
      <c r="BEH57"/>
      <c r="BEI57"/>
      <c r="BEJ57"/>
      <c r="BEK57"/>
      <c r="BEL57"/>
      <c r="BEM57"/>
      <c r="BEN57"/>
      <c r="BEO57"/>
      <c r="BEP57"/>
      <c r="BEQ57"/>
      <c r="BER57"/>
      <c r="BES57"/>
      <c r="BET57"/>
      <c r="BEU57"/>
      <c r="BEV57"/>
      <c r="BEW57"/>
      <c r="BEX57"/>
      <c r="BEY57"/>
      <c r="BEZ57"/>
      <c r="BFA57"/>
      <c r="BFB57"/>
      <c r="BFC57"/>
      <c r="BFD57"/>
      <c r="BFE57"/>
      <c r="BFF57"/>
      <c r="BFG57"/>
      <c r="BFH57"/>
      <c r="BFI57"/>
      <c r="BFJ57"/>
      <c r="BFK57"/>
      <c r="BFL57"/>
      <c r="BFM57"/>
      <c r="BFN57"/>
      <c r="BFO57"/>
      <c r="BFP57"/>
      <c r="BFQ57"/>
      <c r="BFR57"/>
      <c r="BFS57"/>
      <c r="BFT57"/>
      <c r="BFU57"/>
      <c r="BFV57"/>
      <c r="BFW57"/>
      <c r="BFX57"/>
      <c r="BFY57"/>
    </row>
    <row r="58" spans="1:1533" s="1" customFormat="1" ht="18.75" x14ac:dyDescent="0.3">
      <c r="A58" s="59"/>
      <c r="B58" s="59"/>
      <c r="C58" s="59"/>
      <c r="D58" s="59"/>
      <c r="E58" s="59"/>
      <c r="F58" s="59"/>
      <c r="G58" s="59"/>
      <c r="H58" s="59"/>
      <c r="I58" s="59"/>
      <c r="J58" s="84"/>
      <c r="K58" s="85"/>
      <c r="L58" s="86"/>
      <c r="M58" s="86"/>
      <c r="N58" s="85"/>
      <c r="O58" s="85"/>
      <c r="P58" s="86"/>
      <c r="Q58" s="87"/>
      <c r="R58" s="87"/>
      <c r="S58" s="87"/>
      <c r="T58" s="138"/>
      <c r="U58" s="88"/>
      <c r="V58" s="88"/>
      <c r="W58" s="88"/>
      <c r="X58" s="88"/>
      <c r="Y58" s="88"/>
      <c r="Z58" s="88"/>
      <c r="AA58" s="88"/>
      <c r="AB58" s="88"/>
      <c r="AC58" s="88"/>
      <c r="AD58" s="59"/>
      <c r="AE58"/>
      <c r="AF58"/>
      <c r="AG58"/>
      <c r="AH58"/>
      <c r="AI58"/>
      <c r="AJ58"/>
      <c r="AK58"/>
      <c r="AL58"/>
      <c r="AM58"/>
      <c r="AN58"/>
      <c r="AO58"/>
      <c r="AP58"/>
      <c r="AQ58"/>
      <c r="AR58"/>
      <c r="AS58">
        <v>35</v>
      </c>
      <c r="AT58">
        <v>457.86088433056875</v>
      </c>
      <c r="AU58">
        <v>44.071400894269132</v>
      </c>
      <c r="AV58">
        <v>69.84529168107187</v>
      </c>
      <c r="AW58">
        <v>26.384330194434778</v>
      </c>
      <c r="AX58">
        <v>655.99348390742955</v>
      </c>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c r="AJB58"/>
      <c r="AJC58"/>
      <c r="AJD58"/>
      <c r="AJE58"/>
      <c r="AJF58"/>
      <c r="AJG58"/>
      <c r="AJH58"/>
      <c r="AJI58"/>
      <c r="AJJ58"/>
      <c r="AJK58"/>
      <c r="AJL58"/>
      <c r="AJM58"/>
      <c r="AJN58"/>
      <c r="AJO58"/>
      <c r="AJP58"/>
      <c r="AJQ58"/>
      <c r="AJR58"/>
      <c r="AJS58"/>
      <c r="AJT58"/>
      <c r="AJU58"/>
      <c r="AJV58"/>
      <c r="AJW58"/>
      <c r="AJX58"/>
      <c r="AJY58"/>
      <c r="AJZ58"/>
      <c r="AKA58"/>
      <c r="AKB58"/>
      <c r="AKC58"/>
      <c r="AKD58"/>
      <c r="AKE58"/>
      <c r="AKF58"/>
      <c r="AKG58"/>
      <c r="AKH58"/>
      <c r="AKI58"/>
      <c r="AKJ58"/>
      <c r="AKK58"/>
      <c r="AKL58"/>
      <c r="AKM58"/>
      <c r="AKN58"/>
      <c r="AKO58"/>
      <c r="AKP58"/>
      <c r="AKQ58"/>
      <c r="AKR58"/>
      <c r="AKS58"/>
      <c r="AKT58"/>
      <c r="AKU58"/>
      <c r="AKV58"/>
      <c r="AKW58"/>
      <c r="AKX58"/>
      <c r="AKY58"/>
      <c r="AKZ58"/>
      <c r="ALA58"/>
      <c r="ALB58"/>
      <c r="ALC58"/>
      <c r="ALD58"/>
      <c r="ALE58"/>
      <c r="ALF58"/>
      <c r="ALG58"/>
      <c r="ALH58"/>
      <c r="ALI58"/>
      <c r="ALJ58"/>
      <c r="ALK58"/>
      <c r="ALL58"/>
      <c r="ALM58"/>
      <c r="ALN58"/>
      <c r="ALO58"/>
      <c r="ALP58"/>
      <c r="ALQ58"/>
      <c r="ALR58"/>
      <c r="ALS58"/>
      <c r="ALT58"/>
      <c r="ALU58"/>
      <c r="ALV58"/>
      <c r="ALW58"/>
      <c r="ALX58"/>
      <c r="ALY58"/>
      <c r="ALZ58"/>
      <c r="AMA58"/>
      <c r="AMB58"/>
      <c r="AMC58"/>
      <c r="AMD58"/>
      <c r="AME58"/>
      <c r="AMF58"/>
      <c r="AMG58"/>
      <c r="AMH58"/>
      <c r="AMI58"/>
      <c r="AMJ58"/>
      <c r="AMK58"/>
      <c r="AML58"/>
      <c r="AMM58"/>
      <c r="AMN58"/>
      <c r="AMO58"/>
      <c r="AMP58"/>
      <c r="AMQ58"/>
      <c r="AMR58"/>
      <c r="AMS58"/>
      <c r="AMT58"/>
      <c r="AMU58"/>
      <c r="AMV58"/>
      <c r="AMW58"/>
      <c r="AMX58"/>
      <c r="AMY58"/>
      <c r="AMZ58"/>
      <c r="ANA58"/>
      <c r="ANB58"/>
      <c r="ANC58"/>
      <c r="AND58"/>
      <c r="ANE58"/>
      <c r="ANF58"/>
      <c r="ANG58"/>
      <c r="ANH58"/>
      <c r="ANI58"/>
      <c r="ANJ58"/>
      <c r="ANK58"/>
      <c r="ANL58"/>
      <c r="ANM58"/>
      <c r="ANN58"/>
      <c r="ANO58"/>
      <c r="ANP58"/>
      <c r="ANQ58"/>
      <c r="ANR58"/>
      <c r="ANS58"/>
      <c r="ANT58"/>
      <c r="ANU58"/>
      <c r="ANV58"/>
      <c r="ANW58"/>
      <c r="ANX58"/>
      <c r="ANY58"/>
      <c r="ANZ58"/>
      <c r="AOA58"/>
      <c r="AOB58"/>
      <c r="AOC58"/>
      <c r="AOD58"/>
      <c r="AOE58"/>
      <c r="AOF58"/>
      <c r="AOG58"/>
      <c r="AOH58"/>
      <c r="AOI58"/>
      <c r="AOJ58"/>
      <c r="AOK58"/>
      <c r="AOL58"/>
      <c r="AOM58"/>
      <c r="AON58"/>
      <c r="AOO58"/>
      <c r="AOP58"/>
      <c r="AOQ58"/>
      <c r="AOR58"/>
      <c r="AOS58"/>
      <c r="AOT58"/>
      <c r="AOU58"/>
      <c r="AOV58"/>
      <c r="AOW58"/>
      <c r="AOX58"/>
      <c r="AOY58"/>
      <c r="AOZ58"/>
      <c r="APA58"/>
      <c r="APB58"/>
      <c r="APC58"/>
      <c r="APD58"/>
      <c r="APE58"/>
      <c r="APF58"/>
      <c r="APG58"/>
      <c r="APH58"/>
      <c r="API58"/>
      <c r="APJ58"/>
      <c r="APK58"/>
      <c r="APL58"/>
      <c r="APM58"/>
      <c r="APN58"/>
      <c r="APO58"/>
      <c r="APP58"/>
      <c r="APQ58"/>
      <c r="APR58"/>
      <c r="APS58"/>
      <c r="APT58"/>
      <c r="APU58"/>
      <c r="APV58"/>
      <c r="APW58"/>
      <c r="APX58"/>
      <c r="APY58"/>
      <c r="APZ58"/>
      <c r="AQA58"/>
      <c r="AQB58"/>
      <c r="AQC58"/>
      <c r="AQD58"/>
      <c r="AQE58"/>
      <c r="AQF58"/>
      <c r="AQG58"/>
      <c r="AQH58"/>
      <c r="AQI58"/>
      <c r="AQJ58"/>
      <c r="AQK58"/>
      <c r="AQL58"/>
      <c r="AQM58"/>
      <c r="AQN58"/>
      <c r="AQO58"/>
      <c r="AQP58"/>
      <c r="AQQ58"/>
      <c r="AQR58"/>
      <c r="AQS58"/>
      <c r="AQT58"/>
      <c r="AQU58"/>
      <c r="AQV58"/>
      <c r="AQW58"/>
      <c r="AQX58"/>
      <c r="AQY58"/>
      <c r="AQZ58"/>
      <c r="ARA58"/>
      <c r="ARB58"/>
      <c r="ARC58"/>
      <c r="ARD58"/>
      <c r="ARE58"/>
      <c r="ARF58"/>
      <c r="ARG58"/>
      <c r="ARH58"/>
      <c r="ARI58"/>
      <c r="ARJ58"/>
      <c r="ARK58"/>
      <c r="ARL58"/>
      <c r="ARM58"/>
      <c r="ARN58"/>
      <c r="ARO58"/>
      <c r="ARP58"/>
      <c r="ARQ58"/>
      <c r="ARR58"/>
      <c r="ARS58"/>
      <c r="ART58"/>
      <c r="ARU58"/>
      <c r="ARV58"/>
      <c r="ARW58"/>
      <c r="ARX58"/>
      <c r="ARY58"/>
      <c r="ARZ58"/>
      <c r="ASA58"/>
      <c r="ASB58"/>
      <c r="ASC58"/>
      <c r="ASD58"/>
      <c r="ASE58"/>
      <c r="ASF58"/>
      <c r="ASG58"/>
      <c r="ASH58"/>
      <c r="ASI58"/>
      <c r="ASJ58"/>
      <c r="ASK58"/>
      <c r="ASL58"/>
      <c r="ASM58"/>
      <c r="ASN58"/>
      <c r="ASO58"/>
      <c r="ASP58"/>
      <c r="ASQ58"/>
      <c r="ASR58"/>
      <c r="ASS58"/>
      <c r="AST58"/>
      <c r="ASU58"/>
      <c r="ASV58"/>
      <c r="ASW58"/>
      <c r="ASX58"/>
      <c r="ASY58"/>
      <c r="ASZ58"/>
      <c r="ATA58"/>
      <c r="ATB58"/>
      <c r="ATC58"/>
      <c r="ATD58"/>
      <c r="ATE58"/>
      <c r="ATF58"/>
      <c r="ATG58"/>
      <c r="ATH58"/>
      <c r="ATI58"/>
      <c r="ATJ58"/>
      <c r="ATK58"/>
      <c r="ATL58"/>
      <c r="ATM58"/>
      <c r="ATN58"/>
      <c r="ATO58"/>
      <c r="ATP58"/>
      <c r="ATQ58"/>
      <c r="ATR58"/>
      <c r="ATS58"/>
      <c r="ATT58"/>
      <c r="ATU58"/>
      <c r="ATV58"/>
      <c r="ATW58"/>
      <c r="ATX58"/>
      <c r="ATY58"/>
      <c r="ATZ58"/>
      <c r="AUA58"/>
      <c r="AUB58"/>
      <c r="AUC58"/>
      <c r="AUD58"/>
      <c r="AUE58"/>
      <c r="AUF58"/>
      <c r="AUG58"/>
      <c r="AUH58"/>
      <c r="AUI58"/>
      <c r="AUJ58"/>
      <c r="AUK58"/>
      <c r="AUL58"/>
      <c r="AUM58"/>
      <c r="AUN58"/>
      <c r="AUO58"/>
      <c r="AUP58"/>
      <c r="AUQ58"/>
      <c r="AUR58"/>
      <c r="AUS58"/>
      <c r="AUT58"/>
      <c r="AUU58"/>
      <c r="AUV58"/>
      <c r="AUW58"/>
      <c r="AUX58"/>
      <c r="AUY58"/>
      <c r="AUZ58"/>
      <c r="AVA58"/>
      <c r="AVB58"/>
      <c r="AVC58"/>
      <c r="AVD58"/>
      <c r="AVE58"/>
      <c r="AVF58"/>
      <c r="AVG58"/>
      <c r="AVH58"/>
      <c r="AVI58"/>
      <c r="AVJ58"/>
      <c r="AVK58"/>
      <c r="AVL58"/>
      <c r="AVM58"/>
      <c r="AVN58"/>
      <c r="AVO58"/>
      <c r="AVP58"/>
      <c r="AVQ58"/>
      <c r="AVR58"/>
      <c r="AVS58"/>
      <c r="AVT58"/>
      <c r="AVU58"/>
      <c r="AVV58"/>
      <c r="AVW58"/>
      <c r="AVX58"/>
      <c r="AVY58"/>
      <c r="AVZ58"/>
      <c r="AWA58"/>
      <c r="AWB58"/>
      <c r="AWC58"/>
      <c r="AWD58"/>
      <c r="AWE58"/>
      <c r="AWF58"/>
      <c r="AWG58"/>
      <c r="AWH58"/>
      <c r="AWI58"/>
      <c r="AWJ58"/>
      <c r="AWK58"/>
      <c r="AWL58"/>
      <c r="AWM58"/>
      <c r="AWN58"/>
      <c r="AWO58"/>
      <c r="AWP58"/>
      <c r="AWQ58"/>
      <c r="AWR58"/>
      <c r="AWS58"/>
      <c r="AWT58"/>
      <c r="AWU58"/>
      <c r="AWV58"/>
      <c r="AWW58"/>
      <c r="AWX58"/>
      <c r="AWY58"/>
      <c r="AWZ58"/>
      <c r="AXA58"/>
      <c r="AXB58"/>
      <c r="AXC58"/>
      <c r="AXD58"/>
      <c r="AXE58"/>
      <c r="AXF58"/>
      <c r="AXG58"/>
      <c r="AXH58"/>
      <c r="AXI58"/>
      <c r="AXJ58"/>
      <c r="AXK58"/>
      <c r="AXL58"/>
      <c r="AXM58"/>
      <c r="AXN58"/>
      <c r="AXO58"/>
      <c r="AXP58"/>
      <c r="AXQ58"/>
      <c r="AXR58"/>
      <c r="AXS58"/>
      <c r="AXT58"/>
      <c r="AXU58"/>
      <c r="AXV58"/>
      <c r="AXW58"/>
      <c r="AXX58"/>
      <c r="AXY58"/>
      <c r="AXZ58"/>
      <c r="AYA58"/>
      <c r="AYB58"/>
      <c r="AYC58"/>
      <c r="AYD58"/>
      <c r="AYE58"/>
      <c r="AYF58"/>
      <c r="AYG58"/>
      <c r="AYH58"/>
      <c r="AYI58"/>
      <c r="AYJ58"/>
      <c r="AYK58"/>
      <c r="AYL58"/>
      <c r="AYM58"/>
      <c r="AYN58"/>
      <c r="AYO58"/>
      <c r="AYP58"/>
      <c r="AYQ58"/>
      <c r="AYR58"/>
      <c r="AYS58"/>
      <c r="AYT58"/>
      <c r="AYU58"/>
      <c r="AYV58"/>
      <c r="AYW58"/>
      <c r="AYX58"/>
      <c r="AYY58"/>
      <c r="AYZ58"/>
      <c r="AZA58"/>
      <c r="AZB58"/>
      <c r="AZC58"/>
      <c r="AZD58"/>
      <c r="AZE58"/>
      <c r="AZF58"/>
      <c r="AZG58"/>
      <c r="AZH58"/>
      <c r="AZI58"/>
      <c r="AZJ58"/>
      <c r="AZK58"/>
      <c r="AZL58"/>
      <c r="AZM58"/>
      <c r="AZN58"/>
      <c r="AZO58"/>
      <c r="AZP58"/>
      <c r="AZQ58"/>
      <c r="AZR58"/>
      <c r="AZS58"/>
      <c r="AZT58"/>
      <c r="AZU58"/>
      <c r="AZV58"/>
      <c r="AZW58"/>
      <c r="AZX58"/>
      <c r="AZY58"/>
      <c r="AZZ58"/>
      <c r="BAA58"/>
      <c r="BAB58"/>
      <c r="BAC58"/>
      <c r="BAD58"/>
      <c r="BAE58"/>
      <c r="BAF58"/>
      <c r="BAG58"/>
      <c r="BAH58"/>
      <c r="BAI58"/>
      <c r="BAJ58"/>
      <c r="BAK58"/>
      <c r="BAL58"/>
      <c r="BAM58"/>
      <c r="BAN58"/>
      <c r="BAO58"/>
      <c r="BAP58"/>
      <c r="BAQ58"/>
      <c r="BAR58"/>
      <c r="BAS58"/>
      <c r="BAT58"/>
      <c r="BAU58"/>
      <c r="BAV58"/>
      <c r="BAW58"/>
      <c r="BAX58"/>
      <c r="BAY58"/>
      <c r="BAZ58"/>
      <c r="BBA58"/>
      <c r="BBB58"/>
      <c r="BBC58"/>
      <c r="BBD58"/>
      <c r="BBE58"/>
      <c r="BBF58"/>
      <c r="BBG58"/>
      <c r="BBH58"/>
      <c r="BBI58"/>
      <c r="BBJ58"/>
      <c r="BBK58"/>
      <c r="BBL58"/>
      <c r="BBM58"/>
      <c r="BBN58"/>
      <c r="BBO58"/>
      <c r="BBP58"/>
      <c r="BBQ58"/>
      <c r="BBR58"/>
      <c r="BBS58"/>
      <c r="BBT58"/>
      <c r="BBU58"/>
      <c r="BBV58"/>
      <c r="BBW58"/>
      <c r="BBX58"/>
      <c r="BBY58"/>
      <c r="BBZ58"/>
      <c r="BCA58"/>
      <c r="BCB58"/>
      <c r="BCC58"/>
      <c r="BCD58"/>
      <c r="BCE58"/>
      <c r="BCF58"/>
      <c r="BCG58"/>
      <c r="BCH58"/>
      <c r="BCI58"/>
      <c r="BCJ58"/>
      <c r="BCK58"/>
      <c r="BCL58"/>
      <c r="BCM58"/>
      <c r="BCN58"/>
      <c r="BCO58"/>
      <c r="BCP58"/>
      <c r="BCQ58"/>
      <c r="BCR58"/>
      <c r="BCS58"/>
      <c r="BCT58"/>
      <c r="BCU58"/>
      <c r="BCV58"/>
      <c r="BCW58"/>
      <c r="BCX58"/>
      <c r="BCY58"/>
      <c r="BCZ58"/>
      <c r="BDA58"/>
      <c r="BDB58"/>
      <c r="BDC58"/>
      <c r="BDD58"/>
      <c r="BDE58"/>
      <c r="BDF58"/>
      <c r="BDG58"/>
      <c r="BDH58"/>
      <c r="BDI58"/>
      <c r="BDJ58"/>
      <c r="BDK58"/>
      <c r="BDL58"/>
      <c r="BDM58"/>
      <c r="BDN58"/>
      <c r="BDO58"/>
      <c r="BDP58"/>
      <c r="BDQ58"/>
      <c r="BDR58"/>
      <c r="BDS58"/>
      <c r="BDT58"/>
      <c r="BDU58"/>
      <c r="BDV58"/>
      <c r="BDW58"/>
      <c r="BDX58"/>
      <c r="BDY58"/>
      <c r="BDZ58"/>
      <c r="BEA58"/>
      <c r="BEB58"/>
      <c r="BEC58"/>
      <c r="BED58"/>
      <c r="BEE58"/>
      <c r="BEF58"/>
      <c r="BEG58"/>
      <c r="BEH58"/>
      <c r="BEI58"/>
      <c r="BEJ58"/>
      <c r="BEK58"/>
      <c r="BEL58"/>
      <c r="BEM58"/>
      <c r="BEN58"/>
      <c r="BEO58"/>
      <c r="BEP58"/>
      <c r="BEQ58"/>
      <c r="BER58"/>
      <c r="BES58"/>
      <c r="BET58"/>
      <c r="BEU58"/>
      <c r="BEV58"/>
      <c r="BEW58"/>
      <c r="BEX58"/>
      <c r="BEY58"/>
      <c r="BEZ58"/>
      <c r="BFA58"/>
      <c r="BFB58"/>
      <c r="BFC58"/>
      <c r="BFD58"/>
      <c r="BFE58"/>
      <c r="BFF58"/>
      <c r="BFG58"/>
      <c r="BFH58"/>
      <c r="BFI58"/>
      <c r="BFJ58"/>
      <c r="BFK58"/>
      <c r="BFL58"/>
      <c r="BFM58"/>
      <c r="BFN58"/>
      <c r="BFO58"/>
      <c r="BFP58"/>
      <c r="BFQ58"/>
      <c r="BFR58"/>
      <c r="BFS58"/>
      <c r="BFT58"/>
      <c r="BFU58"/>
      <c r="BFV58"/>
      <c r="BFW58"/>
      <c r="BFX58"/>
      <c r="BFY58"/>
    </row>
    <row r="59" spans="1:1533" s="1" customFormat="1" ht="18.75" x14ac:dyDescent="0.3">
      <c r="A59" s="59"/>
      <c r="B59" s="59"/>
      <c r="C59" s="59"/>
      <c r="D59" s="59"/>
      <c r="E59" s="59"/>
      <c r="F59" s="59"/>
      <c r="G59" s="59"/>
      <c r="H59" s="59"/>
      <c r="I59" s="59"/>
      <c r="J59" s="84"/>
      <c r="K59" s="85"/>
      <c r="L59" s="86"/>
      <c r="M59" s="86"/>
      <c r="N59" s="85"/>
      <c r="O59" s="85"/>
      <c r="P59" s="86"/>
      <c r="Q59" s="87"/>
      <c r="R59" s="87"/>
      <c r="S59" s="87"/>
      <c r="T59" s="88"/>
      <c r="U59" s="88"/>
      <c r="V59" s="88"/>
      <c r="W59" s="88"/>
      <c r="X59" s="88"/>
      <c r="Y59" s="88"/>
      <c r="Z59" s="88"/>
      <c r="AA59" s="88"/>
      <c r="AB59" s="88"/>
      <c r="AC59" s="88"/>
      <c r="AD59" s="59"/>
      <c r="AE59"/>
      <c r="AF59"/>
      <c r="AG59"/>
      <c r="AH59"/>
      <c r="AI59"/>
      <c r="AJ59"/>
      <c r="AK59"/>
      <c r="AL59"/>
      <c r="AM59"/>
      <c r="AN59"/>
      <c r="AO59"/>
      <c r="AP59"/>
      <c r="AQ59"/>
      <c r="AR59"/>
      <c r="AS59">
        <v>36</v>
      </c>
      <c r="AT59">
        <v>454.81467304169797</v>
      </c>
      <c r="AU59">
        <v>44.813726739357342</v>
      </c>
      <c r="AV59">
        <v>71.737538676814324</v>
      </c>
      <c r="AW59">
        <v>27.128896955144448</v>
      </c>
      <c r="AX59">
        <v>690.90065839302224</v>
      </c>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c r="AJB59"/>
      <c r="AJC59"/>
      <c r="AJD59"/>
      <c r="AJE59"/>
      <c r="AJF59"/>
      <c r="AJG59"/>
      <c r="AJH59"/>
      <c r="AJI59"/>
      <c r="AJJ59"/>
      <c r="AJK59"/>
      <c r="AJL59"/>
      <c r="AJM59"/>
      <c r="AJN59"/>
      <c r="AJO59"/>
      <c r="AJP59"/>
      <c r="AJQ59"/>
      <c r="AJR59"/>
      <c r="AJS59"/>
      <c r="AJT59"/>
      <c r="AJU59"/>
      <c r="AJV59"/>
      <c r="AJW59"/>
      <c r="AJX59"/>
      <c r="AJY59"/>
      <c r="AJZ59"/>
      <c r="AKA59"/>
      <c r="AKB59"/>
      <c r="AKC59"/>
      <c r="AKD59"/>
      <c r="AKE59"/>
      <c r="AKF59"/>
      <c r="AKG59"/>
      <c r="AKH59"/>
      <c r="AKI59"/>
      <c r="AKJ59"/>
      <c r="AKK59"/>
      <c r="AKL59"/>
      <c r="AKM59"/>
      <c r="AKN59"/>
      <c r="AKO59"/>
      <c r="AKP59"/>
      <c r="AKQ59"/>
      <c r="AKR59"/>
      <c r="AKS59"/>
      <c r="AKT59"/>
      <c r="AKU59"/>
      <c r="AKV59"/>
      <c r="AKW59"/>
      <c r="AKX59"/>
      <c r="AKY59"/>
      <c r="AKZ59"/>
      <c r="ALA59"/>
      <c r="ALB59"/>
      <c r="ALC59"/>
      <c r="ALD59"/>
      <c r="ALE59"/>
      <c r="ALF59"/>
      <c r="ALG59"/>
      <c r="ALH59"/>
      <c r="ALI59"/>
      <c r="ALJ59"/>
      <c r="ALK59"/>
      <c r="ALL59"/>
      <c r="ALM59"/>
      <c r="ALN59"/>
      <c r="ALO59"/>
      <c r="ALP59"/>
      <c r="ALQ59"/>
      <c r="ALR59"/>
      <c r="ALS59"/>
      <c r="ALT59"/>
      <c r="ALU59"/>
      <c r="ALV59"/>
      <c r="ALW59"/>
      <c r="ALX59"/>
      <c r="ALY59"/>
      <c r="ALZ59"/>
      <c r="AMA59"/>
      <c r="AMB59"/>
      <c r="AMC59"/>
      <c r="AMD59"/>
      <c r="AME59"/>
      <c r="AMF59"/>
      <c r="AMG59"/>
      <c r="AMH59"/>
      <c r="AMI59"/>
      <c r="AMJ59"/>
      <c r="AMK59"/>
      <c r="AML59"/>
      <c r="AMM59"/>
      <c r="AMN59"/>
      <c r="AMO59"/>
      <c r="AMP59"/>
      <c r="AMQ59"/>
      <c r="AMR59"/>
      <c r="AMS59"/>
      <c r="AMT59"/>
      <c r="AMU59"/>
      <c r="AMV59"/>
      <c r="AMW59"/>
      <c r="AMX59"/>
      <c r="AMY59"/>
      <c r="AMZ59"/>
      <c r="ANA59"/>
      <c r="ANB59"/>
      <c r="ANC59"/>
      <c r="AND59"/>
      <c r="ANE59"/>
      <c r="ANF59"/>
      <c r="ANG59"/>
      <c r="ANH59"/>
      <c r="ANI59"/>
      <c r="ANJ59"/>
      <c r="ANK59"/>
      <c r="ANL59"/>
      <c r="ANM59"/>
      <c r="ANN59"/>
      <c r="ANO59"/>
      <c r="ANP59"/>
      <c r="ANQ59"/>
      <c r="ANR59"/>
      <c r="ANS59"/>
      <c r="ANT59"/>
      <c r="ANU59"/>
      <c r="ANV59"/>
      <c r="ANW59"/>
      <c r="ANX59"/>
      <c r="ANY59"/>
      <c r="ANZ59"/>
      <c r="AOA59"/>
      <c r="AOB59"/>
      <c r="AOC59"/>
      <c r="AOD59"/>
      <c r="AOE59"/>
      <c r="AOF59"/>
      <c r="AOG59"/>
      <c r="AOH59"/>
      <c r="AOI59"/>
      <c r="AOJ59"/>
      <c r="AOK59"/>
      <c r="AOL59"/>
      <c r="AOM59"/>
      <c r="AON59"/>
      <c r="AOO59"/>
      <c r="AOP59"/>
      <c r="AOQ59"/>
      <c r="AOR59"/>
      <c r="AOS59"/>
      <c r="AOT59"/>
      <c r="AOU59"/>
      <c r="AOV59"/>
      <c r="AOW59"/>
      <c r="AOX59"/>
      <c r="AOY59"/>
      <c r="AOZ59"/>
      <c r="APA59"/>
      <c r="APB59"/>
      <c r="APC59"/>
      <c r="APD59"/>
      <c r="APE59"/>
      <c r="APF59"/>
      <c r="APG59"/>
      <c r="APH59"/>
      <c r="API59"/>
      <c r="APJ59"/>
      <c r="APK59"/>
      <c r="APL59"/>
      <c r="APM59"/>
      <c r="APN59"/>
      <c r="APO59"/>
      <c r="APP59"/>
      <c r="APQ59"/>
      <c r="APR59"/>
      <c r="APS59"/>
      <c r="APT59"/>
      <c r="APU59"/>
      <c r="APV59"/>
      <c r="APW59"/>
      <c r="APX59"/>
      <c r="APY59"/>
      <c r="APZ59"/>
      <c r="AQA59"/>
      <c r="AQB59"/>
      <c r="AQC59"/>
      <c r="AQD59"/>
      <c r="AQE59"/>
      <c r="AQF59"/>
      <c r="AQG59"/>
      <c r="AQH59"/>
      <c r="AQI59"/>
      <c r="AQJ59"/>
      <c r="AQK59"/>
      <c r="AQL59"/>
      <c r="AQM59"/>
      <c r="AQN59"/>
      <c r="AQO59"/>
      <c r="AQP59"/>
      <c r="AQQ59"/>
      <c r="AQR59"/>
      <c r="AQS59"/>
      <c r="AQT59"/>
      <c r="AQU59"/>
      <c r="AQV59"/>
      <c r="AQW59"/>
      <c r="AQX59"/>
      <c r="AQY59"/>
      <c r="AQZ59"/>
      <c r="ARA59"/>
      <c r="ARB59"/>
      <c r="ARC59"/>
      <c r="ARD59"/>
      <c r="ARE59"/>
      <c r="ARF59"/>
      <c r="ARG59"/>
      <c r="ARH59"/>
      <c r="ARI59"/>
      <c r="ARJ59"/>
      <c r="ARK59"/>
      <c r="ARL59"/>
      <c r="ARM59"/>
      <c r="ARN59"/>
      <c r="ARO59"/>
      <c r="ARP59"/>
      <c r="ARQ59"/>
      <c r="ARR59"/>
      <c r="ARS59"/>
      <c r="ART59"/>
      <c r="ARU59"/>
      <c r="ARV59"/>
      <c r="ARW59"/>
      <c r="ARX59"/>
      <c r="ARY59"/>
      <c r="ARZ59"/>
      <c r="ASA59"/>
      <c r="ASB59"/>
      <c r="ASC59"/>
      <c r="ASD59"/>
      <c r="ASE59"/>
      <c r="ASF59"/>
      <c r="ASG59"/>
      <c r="ASH59"/>
      <c r="ASI59"/>
      <c r="ASJ59"/>
      <c r="ASK59"/>
      <c r="ASL59"/>
      <c r="ASM59"/>
      <c r="ASN59"/>
      <c r="ASO59"/>
      <c r="ASP59"/>
      <c r="ASQ59"/>
      <c r="ASR59"/>
      <c r="ASS59"/>
      <c r="AST59"/>
      <c r="ASU59"/>
      <c r="ASV59"/>
      <c r="ASW59"/>
      <c r="ASX59"/>
      <c r="ASY59"/>
      <c r="ASZ59"/>
      <c r="ATA59"/>
      <c r="ATB59"/>
      <c r="ATC59"/>
      <c r="ATD59"/>
      <c r="ATE59"/>
      <c r="ATF59"/>
      <c r="ATG59"/>
      <c r="ATH59"/>
      <c r="ATI59"/>
      <c r="ATJ59"/>
      <c r="ATK59"/>
      <c r="ATL59"/>
      <c r="ATM59"/>
      <c r="ATN59"/>
      <c r="ATO59"/>
      <c r="ATP59"/>
      <c r="ATQ59"/>
      <c r="ATR59"/>
      <c r="ATS59"/>
      <c r="ATT59"/>
      <c r="ATU59"/>
      <c r="ATV59"/>
      <c r="ATW59"/>
      <c r="ATX59"/>
      <c r="ATY59"/>
      <c r="ATZ59"/>
      <c r="AUA59"/>
      <c r="AUB59"/>
      <c r="AUC59"/>
      <c r="AUD59"/>
      <c r="AUE59"/>
      <c r="AUF59"/>
      <c r="AUG59"/>
      <c r="AUH59"/>
      <c r="AUI59"/>
      <c r="AUJ59"/>
      <c r="AUK59"/>
      <c r="AUL59"/>
      <c r="AUM59"/>
      <c r="AUN59"/>
      <c r="AUO59"/>
      <c r="AUP59"/>
      <c r="AUQ59"/>
      <c r="AUR59"/>
      <c r="AUS59"/>
      <c r="AUT59"/>
      <c r="AUU59"/>
      <c r="AUV59"/>
      <c r="AUW59"/>
      <c r="AUX59"/>
      <c r="AUY59"/>
      <c r="AUZ59"/>
      <c r="AVA59"/>
      <c r="AVB59"/>
      <c r="AVC59"/>
      <c r="AVD59"/>
      <c r="AVE59"/>
      <c r="AVF59"/>
      <c r="AVG59"/>
      <c r="AVH59"/>
      <c r="AVI59"/>
      <c r="AVJ59"/>
      <c r="AVK59"/>
      <c r="AVL59"/>
      <c r="AVM59"/>
      <c r="AVN59"/>
      <c r="AVO59"/>
      <c r="AVP59"/>
      <c r="AVQ59"/>
      <c r="AVR59"/>
      <c r="AVS59"/>
      <c r="AVT59"/>
      <c r="AVU59"/>
      <c r="AVV59"/>
      <c r="AVW59"/>
      <c r="AVX59"/>
      <c r="AVY59"/>
      <c r="AVZ59"/>
      <c r="AWA59"/>
      <c r="AWB59"/>
      <c r="AWC59"/>
      <c r="AWD59"/>
      <c r="AWE59"/>
      <c r="AWF59"/>
      <c r="AWG59"/>
      <c r="AWH59"/>
      <c r="AWI59"/>
      <c r="AWJ59"/>
      <c r="AWK59"/>
      <c r="AWL59"/>
      <c r="AWM59"/>
      <c r="AWN59"/>
      <c r="AWO59"/>
      <c r="AWP59"/>
      <c r="AWQ59"/>
      <c r="AWR59"/>
      <c r="AWS59"/>
      <c r="AWT59"/>
      <c r="AWU59"/>
      <c r="AWV59"/>
      <c r="AWW59"/>
      <c r="AWX59"/>
      <c r="AWY59"/>
      <c r="AWZ59"/>
      <c r="AXA59"/>
      <c r="AXB59"/>
      <c r="AXC59"/>
      <c r="AXD59"/>
      <c r="AXE59"/>
      <c r="AXF59"/>
      <c r="AXG59"/>
      <c r="AXH59"/>
      <c r="AXI59"/>
      <c r="AXJ59"/>
      <c r="AXK59"/>
      <c r="AXL59"/>
      <c r="AXM59"/>
      <c r="AXN59"/>
      <c r="AXO59"/>
      <c r="AXP59"/>
      <c r="AXQ59"/>
      <c r="AXR59"/>
      <c r="AXS59"/>
      <c r="AXT59"/>
      <c r="AXU59"/>
      <c r="AXV59"/>
      <c r="AXW59"/>
      <c r="AXX59"/>
      <c r="AXY59"/>
      <c r="AXZ59"/>
      <c r="AYA59"/>
      <c r="AYB59"/>
      <c r="AYC59"/>
      <c r="AYD59"/>
      <c r="AYE59"/>
      <c r="AYF59"/>
      <c r="AYG59"/>
      <c r="AYH59"/>
      <c r="AYI59"/>
      <c r="AYJ59"/>
      <c r="AYK59"/>
      <c r="AYL59"/>
      <c r="AYM59"/>
      <c r="AYN59"/>
      <c r="AYO59"/>
      <c r="AYP59"/>
      <c r="AYQ59"/>
      <c r="AYR59"/>
      <c r="AYS59"/>
      <c r="AYT59"/>
      <c r="AYU59"/>
      <c r="AYV59"/>
      <c r="AYW59"/>
      <c r="AYX59"/>
      <c r="AYY59"/>
      <c r="AYZ59"/>
      <c r="AZA59"/>
      <c r="AZB59"/>
      <c r="AZC59"/>
      <c r="AZD59"/>
      <c r="AZE59"/>
      <c r="AZF59"/>
      <c r="AZG59"/>
      <c r="AZH59"/>
      <c r="AZI59"/>
      <c r="AZJ59"/>
      <c r="AZK59"/>
      <c r="AZL59"/>
      <c r="AZM59"/>
      <c r="AZN59"/>
      <c r="AZO59"/>
      <c r="AZP59"/>
      <c r="AZQ59"/>
      <c r="AZR59"/>
      <c r="AZS59"/>
      <c r="AZT59"/>
      <c r="AZU59"/>
      <c r="AZV59"/>
      <c r="AZW59"/>
      <c r="AZX59"/>
      <c r="AZY59"/>
      <c r="AZZ59"/>
      <c r="BAA59"/>
      <c r="BAB59"/>
      <c r="BAC59"/>
      <c r="BAD59"/>
      <c r="BAE59"/>
      <c r="BAF59"/>
      <c r="BAG59"/>
      <c r="BAH59"/>
      <c r="BAI59"/>
      <c r="BAJ59"/>
      <c r="BAK59"/>
      <c r="BAL59"/>
      <c r="BAM59"/>
      <c r="BAN59"/>
      <c r="BAO59"/>
      <c r="BAP59"/>
      <c r="BAQ59"/>
      <c r="BAR59"/>
      <c r="BAS59"/>
      <c r="BAT59"/>
      <c r="BAU59"/>
      <c r="BAV59"/>
      <c r="BAW59"/>
      <c r="BAX59"/>
      <c r="BAY59"/>
      <c r="BAZ59"/>
      <c r="BBA59"/>
      <c r="BBB59"/>
      <c r="BBC59"/>
      <c r="BBD59"/>
      <c r="BBE59"/>
      <c r="BBF59"/>
      <c r="BBG59"/>
      <c r="BBH59"/>
      <c r="BBI59"/>
      <c r="BBJ59"/>
      <c r="BBK59"/>
      <c r="BBL59"/>
      <c r="BBM59"/>
      <c r="BBN59"/>
      <c r="BBO59"/>
      <c r="BBP59"/>
      <c r="BBQ59"/>
      <c r="BBR59"/>
      <c r="BBS59"/>
      <c r="BBT59"/>
      <c r="BBU59"/>
      <c r="BBV59"/>
      <c r="BBW59"/>
      <c r="BBX59"/>
      <c r="BBY59"/>
      <c r="BBZ59"/>
      <c r="BCA59"/>
      <c r="BCB59"/>
      <c r="BCC59"/>
      <c r="BCD59"/>
      <c r="BCE59"/>
      <c r="BCF59"/>
      <c r="BCG59"/>
      <c r="BCH59"/>
      <c r="BCI59"/>
      <c r="BCJ59"/>
      <c r="BCK59"/>
      <c r="BCL59"/>
      <c r="BCM59"/>
      <c r="BCN59"/>
      <c r="BCO59"/>
      <c r="BCP59"/>
      <c r="BCQ59"/>
      <c r="BCR59"/>
      <c r="BCS59"/>
      <c r="BCT59"/>
      <c r="BCU59"/>
      <c r="BCV59"/>
      <c r="BCW59"/>
      <c r="BCX59"/>
      <c r="BCY59"/>
      <c r="BCZ59"/>
      <c r="BDA59"/>
      <c r="BDB59"/>
      <c r="BDC59"/>
      <c r="BDD59"/>
      <c r="BDE59"/>
      <c r="BDF59"/>
      <c r="BDG59"/>
      <c r="BDH59"/>
      <c r="BDI59"/>
      <c r="BDJ59"/>
      <c r="BDK59"/>
      <c r="BDL59"/>
      <c r="BDM59"/>
      <c r="BDN59"/>
      <c r="BDO59"/>
      <c r="BDP59"/>
      <c r="BDQ59"/>
      <c r="BDR59"/>
      <c r="BDS59"/>
      <c r="BDT59"/>
      <c r="BDU59"/>
      <c r="BDV59"/>
      <c r="BDW59"/>
      <c r="BDX59"/>
      <c r="BDY59"/>
      <c r="BDZ59"/>
      <c r="BEA59"/>
      <c r="BEB59"/>
      <c r="BEC59"/>
      <c r="BED59"/>
      <c r="BEE59"/>
      <c r="BEF59"/>
      <c r="BEG59"/>
      <c r="BEH59"/>
      <c r="BEI59"/>
      <c r="BEJ59"/>
      <c r="BEK59"/>
      <c r="BEL59"/>
      <c r="BEM59"/>
      <c r="BEN59"/>
      <c r="BEO59"/>
      <c r="BEP59"/>
      <c r="BEQ59"/>
      <c r="BER59"/>
      <c r="BES59"/>
      <c r="BET59"/>
      <c r="BEU59"/>
      <c r="BEV59"/>
      <c r="BEW59"/>
      <c r="BEX59"/>
      <c r="BEY59"/>
      <c r="BEZ59"/>
      <c r="BFA59"/>
      <c r="BFB59"/>
      <c r="BFC59"/>
      <c r="BFD59"/>
      <c r="BFE59"/>
      <c r="BFF59"/>
      <c r="BFG59"/>
      <c r="BFH59"/>
      <c r="BFI59"/>
      <c r="BFJ59"/>
      <c r="BFK59"/>
      <c r="BFL59"/>
      <c r="BFM59"/>
      <c r="BFN59"/>
      <c r="BFO59"/>
      <c r="BFP59"/>
      <c r="BFQ59"/>
      <c r="BFR59"/>
      <c r="BFS59"/>
      <c r="BFT59"/>
      <c r="BFU59"/>
      <c r="BFV59"/>
      <c r="BFW59"/>
      <c r="BFX59"/>
      <c r="BFY59"/>
    </row>
    <row r="60" spans="1:1533" s="1" customFormat="1" ht="18.75" x14ac:dyDescent="0.3">
      <c r="A60" s="59"/>
      <c r="B60" s="59"/>
      <c r="C60" s="59"/>
      <c r="D60" s="59"/>
      <c r="E60" s="59"/>
      <c r="F60" s="59"/>
      <c r="G60" s="59"/>
      <c r="H60" s="59"/>
      <c r="I60" s="59"/>
      <c r="J60" s="84"/>
      <c r="K60" s="85"/>
      <c r="L60" s="86"/>
      <c r="M60" s="86"/>
      <c r="N60" s="85"/>
      <c r="O60" s="85"/>
      <c r="P60" s="86"/>
      <c r="Q60" s="87"/>
      <c r="R60" s="87"/>
      <c r="S60" s="87"/>
      <c r="T60" s="88"/>
      <c r="U60" s="88"/>
      <c r="V60" s="88"/>
      <c r="W60" s="88"/>
      <c r="X60" s="88"/>
      <c r="Y60" s="88"/>
      <c r="Z60" s="88"/>
      <c r="AA60" s="88"/>
      <c r="AB60" s="88"/>
      <c r="AC60" s="88"/>
      <c r="AD60" s="59"/>
      <c r="AE60"/>
      <c r="AF60"/>
      <c r="AG60"/>
      <c r="AH60"/>
      <c r="AI60"/>
      <c r="AJ60"/>
      <c r="AK60"/>
      <c r="AL60"/>
      <c r="AM60"/>
      <c r="AN60"/>
      <c r="AO60"/>
      <c r="AP60"/>
      <c r="AQ60"/>
      <c r="AR60"/>
      <c r="AS60">
        <v>37</v>
      </c>
      <c r="AT60">
        <v>451.71837253732514</v>
      </c>
      <c r="AU60">
        <v>45.528714433582685</v>
      </c>
      <c r="AV60">
        <v>73.540810388211568</v>
      </c>
      <c r="AW60">
        <v>27.86288343951421</v>
      </c>
      <c r="AX60">
        <v>725.58400818870507</v>
      </c>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c r="AJB60"/>
      <c r="AJC60"/>
      <c r="AJD60"/>
      <c r="AJE60"/>
      <c r="AJF60"/>
      <c r="AJG60"/>
      <c r="AJH60"/>
      <c r="AJI60"/>
      <c r="AJJ60"/>
      <c r="AJK60"/>
      <c r="AJL60"/>
      <c r="AJM60"/>
      <c r="AJN60"/>
      <c r="AJO60"/>
      <c r="AJP60"/>
      <c r="AJQ60"/>
      <c r="AJR60"/>
      <c r="AJS60"/>
      <c r="AJT60"/>
      <c r="AJU60"/>
      <c r="AJV60"/>
      <c r="AJW60"/>
      <c r="AJX60"/>
      <c r="AJY60"/>
      <c r="AJZ60"/>
      <c r="AKA60"/>
      <c r="AKB60"/>
      <c r="AKC60"/>
      <c r="AKD60"/>
      <c r="AKE60"/>
      <c r="AKF60"/>
      <c r="AKG60"/>
      <c r="AKH60"/>
      <c r="AKI60"/>
      <c r="AKJ60"/>
      <c r="AKK60"/>
      <c r="AKL60"/>
      <c r="AKM60"/>
      <c r="AKN60"/>
      <c r="AKO60"/>
      <c r="AKP60"/>
      <c r="AKQ60"/>
      <c r="AKR60"/>
      <c r="AKS60"/>
      <c r="AKT60"/>
      <c r="AKU60"/>
      <c r="AKV60"/>
      <c r="AKW60"/>
      <c r="AKX60"/>
      <c r="AKY60"/>
      <c r="AKZ60"/>
      <c r="ALA60"/>
      <c r="ALB60"/>
      <c r="ALC60"/>
      <c r="ALD60"/>
      <c r="ALE60"/>
      <c r="ALF60"/>
      <c r="ALG60"/>
      <c r="ALH60"/>
      <c r="ALI60"/>
      <c r="ALJ60"/>
      <c r="ALK60"/>
      <c r="ALL60"/>
      <c r="ALM60"/>
      <c r="ALN60"/>
      <c r="ALO60"/>
      <c r="ALP60"/>
      <c r="ALQ60"/>
      <c r="ALR60"/>
      <c r="ALS60"/>
      <c r="ALT60"/>
      <c r="ALU60"/>
      <c r="ALV60"/>
      <c r="ALW60"/>
      <c r="ALX60"/>
      <c r="ALY60"/>
      <c r="ALZ60"/>
      <c r="AMA60"/>
      <c r="AMB60"/>
      <c r="AMC60"/>
      <c r="AMD60"/>
      <c r="AME60"/>
      <c r="AMF60"/>
      <c r="AMG60"/>
      <c r="AMH60"/>
      <c r="AMI60"/>
      <c r="AMJ60"/>
      <c r="AMK60"/>
      <c r="AML60"/>
      <c r="AMM60"/>
      <c r="AMN60"/>
      <c r="AMO60"/>
      <c r="AMP60"/>
      <c r="AMQ60"/>
      <c r="AMR60"/>
      <c r="AMS60"/>
      <c r="AMT60"/>
      <c r="AMU60"/>
      <c r="AMV60"/>
      <c r="AMW60"/>
      <c r="AMX60"/>
      <c r="AMY60"/>
      <c r="AMZ60"/>
      <c r="ANA60"/>
      <c r="ANB60"/>
      <c r="ANC60"/>
      <c r="AND60"/>
      <c r="ANE60"/>
      <c r="ANF60"/>
      <c r="ANG60"/>
      <c r="ANH60"/>
      <c r="ANI60"/>
      <c r="ANJ60"/>
      <c r="ANK60"/>
      <c r="ANL60"/>
      <c r="ANM60"/>
      <c r="ANN60"/>
      <c r="ANO60"/>
      <c r="ANP60"/>
      <c r="ANQ60"/>
      <c r="ANR60"/>
      <c r="ANS60"/>
      <c r="ANT60"/>
      <c r="ANU60"/>
      <c r="ANV60"/>
      <c r="ANW60"/>
      <c r="ANX60"/>
      <c r="ANY60"/>
      <c r="ANZ60"/>
      <c r="AOA60"/>
      <c r="AOB60"/>
      <c r="AOC60"/>
      <c r="AOD60"/>
      <c r="AOE60"/>
      <c r="AOF60"/>
      <c r="AOG60"/>
      <c r="AOH60"/>
      <c r="AOI60"/>
      <c r="AOJ60"/>
      <c r="AOK60"/>
      <c r="AOL60"/>
      <c r="AOM60"/>
      <c r="AON60"/>
      <c r="AOO60"/>
      <c r="AOP60"/>
      <c r="AOQ60"/>
      <c r="AOR60"/>
      <c r="AOS60"/>
      <c r="AOT60"/>
      <c r="AOU60"/>
      <c r="AOV60"/>
      <c r="AOW60"/>
      <c r="AOX60"/>
      <c r="AOY60"/>
      <c r="AOZ60"/>
      <c r="APA60"/>
      <c r="APB60"/>
      <c r="APC60"/>
      <c r="APD60"/>
      <c r="APE60"/>
      <c r="APF60"/>
      <c r="APG60"/>
      <c r="APH60"/>
      <c r="API60"/>
      <c r="APJ60"/>
      <c r="APK60"/>
      <c r="APL60"/>
      <c r="APM60"/>
      <c r="APN60"/>
      <c r="APO60"/>
      <c r="APP60"/>
      <c r="APQ60"/>
      <c r="APR60"/>
      <c r="APS60"/>
      <c r="APT60"/>
      <c r="APU60"/>
      <c r="APV60"/>
      <c r="APW60"/>
      <c r="APX60"/>
      <c r="APY60"/>
      <c r="APZ60"/>
      <c r="AQA60"/>
      <c r="AQB60"/>
      <c r="AQC60"/>
      <c r="AQD60"/>
      <c r="AQE60"/>
      <c r="AQF60"/>
      <c r="AQG60"/>
      <c r="AQH60"/>
      <c r="AQI60"/>
      <c r="AQJ60"/>
      <c r="AQK60"/>
      <c r="AQL60"/>
      <c r="AQM60"/>
      <c r="AQN60"/>
      <c r="AQO60"/>
      <c r="AQP60"/>
      <c r="AQQ60"/>
      <c r="AQR60"/>
      <c r="AQS60"/>
      <c r="AQT60"/>
      <c r="AQU60"/>
      <c r="AQV60"/>
      <c r="AQW60"/>
      <c r="AQX60"/>
      <c r="AQY60"/>
      <c r="AQZ60"/>
      <c r="ARA60"/>
      <c r="ARB60"/>
      <c r="ARC60"/>
      <c r="ARD60"/>
      <c r="ARE60"/>
      <c r="ARF60"/>
      <c r="ARG60"/>
      <c r="ARH60"/>
      <c r="ARI60"/>
      <c r="ARJ60"/>
      <c r="ARK60"/>
      <c r="ARL60"/>
      <c r="ARM60"/>
      <c r="ARN60"/>
      <c r="ARO60"/>
      <c r="ARP60"/>
      <c r="ARQ60"/>
      <c r="ARR60"/>
      <c r="ARS60"/>
      <c r="ART60"/>
      <c r="ARU60"/>
      <c r="ARV60"/>
      <c r="ARW60"/>
      <c r="ARX60"/>
      <c r="ARY60"/>
      <c r="ARZ60"/>
      <c r="ASA60"/>
      <c r="ASB60"/>
      <c r="ASC60"/>
      <c r="ASD60"/>
      <c r="ASE60"/>
      <c r="ASF60"/>
      <c r="ASG60"/>
      <c r="ASH60"/>
      <c r="ASI60"/>
      <c r="ASJ60"/>
      <c r="ASK60"/>
      <c r="ASL60"/>
      <c r="ASM60"/>
      <c r="ASN60"/>
      <c r="ASO60"/>
      <c r="ASP60"/>
      <c r="ASQ60"/>
      <c r="ASR60"/>
      <c r="ASS60"/>
      <c r="AST60"/>
      <c r="ASU60"/>
      <c r="ASV60"/>
      <c r="ASW60"/>
      <c r="ASX60"/>
      <c r="ASY60"/>
      <c r="ASZ60"/>
      <c r="ATA60"/>
      <c r="ATB60"/>
      <c r="ATC60"/>
      <c r="ATD60"/>
      <c r="ATE60"/>
      <c r="ATF60"/>
      <c r="ATG60"/>
      <c r="ATH60"/>
      <c r="ATI60"/>
      <c r="ATJ60"/>
      <c r="ATK60"/>
      <c r="ATL60"/>
      <c r="ATM60"/>
      <c r="ATN60"/>
      <c r="ATO60"/>
      <c r="ATP60"/>
      <c r="ATQ60"/>
      <c r="ATR60"/>
      <c r="ATS60"/>
      <c r="ATT60"/>
      <c r="ATU60"/>
      <c r="ATV60"/>
      <c r="ATW60"/>
      <c r="ATX60"/>
      <c r="ATY60"/>
      <c r="ATZ60"/>
      <c r="AUA60"/>
      <c r="AUB60"/>
      <c r="AUC60"/>
      <c r="AUD60"/>
      <c r="AUE60"/>
      <c r="AUF60"/>
      <c r="AUG60"/>
      <c r="AUH60"/>
      <c r="AUI60"/>
      <c r="AUJ60"/>
      <c r="AUK60"/>
      <c r="AUL60"/>
      <c r="AUM60"/>
      <c r="AUN60"/>
      <c r="AUO60"/>
      <c r="AUP60"/>
      <c r="AUQ60"/>
      <c r="AUR60"/>
      <c r="AUS60"/>
      <c r="AUT60"/>
      <c r="AUU60"/>
      <c r="AUV60"/>
      <c r="AUW60"/>
      <c r="AUX60"/>
      <c r="AUY60"/>
      <c r="AUZ60"/>
      <c r="AVA60"/>
      <c r="AVB60"/>
      <c r="AVC60"/>
      <c r="AVD60"/>
      <c r="AVE60"/>
      <c r="AVF60"/>
      <c r="AVG60"/>
      <c r="AVH60"/>
      <c r="AVI60"/>
      <c r="AVJ60"/>
      <c r="AVK60"/>
      <c r="AVL60"/>
      <c r="AVM60"/>
      <c r="AVN60"/>
      <c r="AVO60"/>
      <c r="AVP60"/>
      <c r="AVQ60"/>
      <c r="AVR60"/>
      <c r="AVS60"/>
      <c r="AVT60"/>
      <c r="AVU60"/>
      <c r="AVV60"/>
      <c r="AVW60"/>
      <c r="AVX60"/>
      <c r="AVY60"/>
      <c r="AVZ60"/>
      <c r="AWA60"/>
      <c r="AWB60"/>
      <c r="AWC60"/>
      <c r="AWD60"/>
      <c r="AWE60"/>
      <c r="AWF60"/>
      <c r="AWG60"/>
      <c r="AWH60"/>
      <c r="AWI60"/>
      <c r="AWJ60"/>
      <c r="AWK60"/>
      <c r="AWL60"/>
      <c r="AWM60"/>
      <c r="AWN60"/>
      <c r="AWO60"/>
      <c r="AWP60"/>
      <c r="AWQ60"/>
      <c r="AWR60"/>
      <c r="AWS60"/>
      <c r="AWT60"/>
      <c r="AWU60"/>
      <c r="AWV60"/>
      <c r="AWW60"/>
      <c r="AWX60"/>
      <c r="AWY60"/>
      <c r="AWZ60"/>
      <c r="AXA60"/>
      <c r="AXB60"/>
      <c r="AXC60"/>
      <c r="AXD60"/>
      <c r="AXE60"/>
      <c r="AXF60"/>
      <c r="AXG60"/>
      <c r="AXH60"/>
      <c r="AXI60"/>
      <c r="AXJ60"/>
      <c r="AXK60"/>
      <c r="AXL60"/>
      <c r="AXM60"/>
      <c r="AXN60"/>
      <c r="AXO60"/>
      <c r="AXP60"/>
      <c r="AXQ60"/>
      <c r="AXR60"/>
      <c r="AXS60"/>
      <c r="AXT60"/>
      <c r="AXU60"/>
      <c r="AXV60"/>
      <c r="AXW60"/>
      <c r="AXX60"/>
      <c r="AXY60"/>
      <c r="AXZ60"/>
      <c r="AYA60"/>
      <c r="AYB60"/>
      <c r="AYC60"/>
      <c r="AYD60"/>
      <c r="AYE60"/>
      <c r="AYF60"/>
      <c r="AYG60"/>
      <c r="AYH60"/>
      <c r="AYI60"/>
      <c r="AYJ60"/>
      <c r="AYK60"/>
      <c r="AYL60"/>
      <c r="AYM60"/>
      <c r="AYN60"/>
      <c r="AYO60"/>
      <c r="AYP60"/>
      <c r="AYQ60"/>
      <c r="AYR60"/>
      <c r="AYS60"/>
      <c r="AYT60"/>
      <c r="AYU60"/>
      <c r="AYV60"/>
      <c r="AYW60"/>
      <c r="AYX60"/>
      <c r="AYY60"/>
      <c r="AYZ60"/>
      <c r="AZA60"/>
      <c r="AZB60"/>
      <c r="AZC60"/>
      <c r="AZD60"/>
      <c r="AZE60"/>
      <c r="AZF60"/>
      <c r="AZG60"/>
      <c r="AZH60"/>
      <c r="AZI60"/>
      <c r="AZJ60"/>
      <c r="AZK60"/>
      <c r="AZL60"/>
      <c r="AZM60"/>
      <c r="AZN60"/>
      <c r="AZO60"/>
      <c r="AZP60"/>
      <c r="AZQ60"/>
      <c r="AZR60"/>
      <c r="AZS60"/>
      <c r="AZT60"/>
      <c r="AZU60"/>
      <c r="AZV60"/>
      <c r="AZW60"/>
      <c r="AZX60"/>
      <c r="AZY60"/>
      <c r="AZZ60"/>
      <c r="BAA60"/>
      <c r="BAB60"/>
      <c r="BAC60"/>
      <c r="BAD60"/>
      <c r="BAE60"/>
      <c r="BAF60"/>
      <c r="BAG60"/>
      <c r="BAH60"/>
      <c r="BAI60"/>
      <c r="BAJ60"/>
      <c r="BAK60"/>
      <c r="BAL60"/>
      <c r="BAM60"/>
      <c r="BAN60"/>
      <c r="BAO60"/>
      <c r="BAP60"/>
      <c r="BAQ60"/>
      <c r="BAR60"/>
      <c r="BAS60"/>
      <c r="BAT60"/>
      <c r="BAU60"/>
      <c r="BAV60"/>
      <c r="BAW60"/>
      <c r="BAX60"/>
      <c r="BAY60"/>
      <c r="BAZ60"/>
      <c r="BBA60"/>
      <c r="BBB60"/>
      <c r="BBC60"/>
      <c r="BBD60"/>
      <c r="BBE60"/>
      <c r="BBF60"/>
      <c r="BBG60"/>
      <c r="BBH60"/>
      <c r="BBI60"/>
      <c r="BBJ60"/>
      <c r="BBK60"/>
      <c r="BBL60"/>
      <c r="BBM60"/>
      <c r="BBN60"/>
      <c r="BBO60"/>
      <c r="BBP60"/>
      <c r="BBQ60"/>
      <c r="BBR60"/>
      <c r="BBS60"/>
      <c r="BBT60"/>
      <c r="BBU60"/>
      <c r="BBV60"/>
      <c r="BBW60"/>
      <c r="BBX60"/>
      <c r="BBY60"/>
      <c r="BBZ60"/>
      <c r="BCA60"/>
      <c r="BCB60"/>
      <c r="BCC60"/>
      <c r="BCD60"/>
      <c r="BCE60"/>
      <c r="BCF60"/>
      <c r="BCG60"/>
      <c r="BCH60"/>
      <c r="BCI60"/>
      <c r="BCJ60"/>
      <c r="BCK60"/>
      <c r="BCL60"/>
      <c r="BCM60"/>
      <c r="BCN60"/>
      <c r="BCO60"/>
      <c r="BCP60"/>
      <c r="BCQ60"/>
      <c r="BCR60"/>
      <c r="BCS60"/>
      <c r="BCT60"/>
      <c r="BCU60"/>
      <c r="BCV60"/>
      <c r="BCW60"/>
      <c r="BCX60"/>
      <c r="BCY60"/>
      <c r="BCZ60"/>
      <c r="BDA60"/>
      <c r="BDB60"/>
      <c r="BDC60"/>
      <c r="BDD60"/>
      <c r="BDE60"/>
      <c r="BDF60"/>
      <c r="BDG60"/>
      <c r="BDH60"/>
      <c r="BDI60"/>
      <c r="BDJ60"/>
      <c r="BDK60"/>
      <c r="BDL60"/>
      <c r="BDM60"/>
      <c r="BDN60"/>
      <c r="BDO60"/>
      <c r="BDP60"/>
      <c r="BDQ60"/>
      <c r="BDR60"/>
      <c r="BDS60"/>
      <c r="BDT60"/>
      <c r="BDU60"/>
      <c r="BDV60"/>
      <c r="BDW60"/>
      <c r="BDX60"/>
      <c r="BDY60"/>
      <c r="BDZ60"/>
      <c r="BEA60"/>
      <c r="BEB60"/>
      <c r="BEC60"/>
      <c r="BED60"/>
      <c r="BEE60"/>
      <c r="BEF60"/>
      <c r="BEG60"/>
      <c r="BEH60"/>
      <c r="BEI60"/>
      <c r="BEJ60"/>
      <c r="BEK60"/>
      <c r="BEL60"/>
      <c r="BEM60"/>
      <c r="BEN60"/>
      <c r="BEO60"/>
      <c r="BEP60"/>
      <c r="BEQ60"/>
      <c r="BER60"/>
      <c r="BES60"/>
      <c r="BET60"/>
      <c r="BEU60"/>
      <c r="BEV60"/>
      <c r="BEW60"/>
      <c r="BEX60"/>
      <c r="BEY60"/>
      <c r="BEZ60"/>
      <c r="BFA60"/>
      <c r="BFB60"/>
      <c r="BFC60"/>
      <c r="BFD60"/>
      <c r="BFE60"/>
      <c r="BFF60"/>
      <c r="BFG60"/>
      <c r="BFH60"/>
      <c r="BFI60"/>
      <c r="BFJ60"/>
      <c r="BFK60"/>
      <c r="BFL60"/>
      <c r="BFM60"/>
      <c r="BFN60"/>
      <c r="BFO60"/>
      <c r="BFP60"/>
      <c r="BFQ60"/>
      <c r="BFR60"/>
      <c r="BFS60"/>
      <c r="BFT60"/>
      <c r="BFU60"/>
      <c r="BFV60"/>
      <c r="BFW60"/>
      <c r="BFX60"/>
      <c r="BFY60"/>
    </row>
    <row r="61" spans="1:1533" s="1" customFormat="1" ht="18.75" x14ac:dyDescent="0.3">
      <c r="A61" s="59"/>
      <c r="B61" s="59"/>
      <c r="C61" s="59"/>
      <c r="D61" s="59"/>
      <c r="E61" s="59"/>
      <c r="F61" s="59"/>
      <c r="G61" s="59"/>
      <c r="H61" s="59"/>
      <c r="I61" s="59"/>
      <c r="J61" s="84"/>
      <c r="K61" s="85"/>
      <c r="L61" s="86"/>
      <c r="M61" s="86"/>
      <c r="N61" s="85"/>
      <c r="O61" s="85"/>
      <c r="P61" s="86"/>
      <c r="Q61" s="87"/>
      <c r="R61" s="87"/>
      <c r="S61" s="87"/>
      <c r="T61" s="88"/>
      <c r="U61" s="88"/>
      <c r="V61" s="88"/>
      <c r="W61" s="88"/>
      <c r="X61" s="88"/>
      <c r="Y61" s="88"/>
      <c r="Z61" s="88"/>
      <c r="AA61" s="88"/>
      <c r="AB61" s="88"/>
      <c r="AC61" s="88"/>
      <c r="AD61" s="59"/>
      <c r="AE61"/>
      <c r="AF61"/>
      <c r="AG61"/>
      <c r="AH61"/>
      <c r="AI61"/>
      <c r="AJ61"/>
      <c r="AK61"/>
      <c r="AL61"/>
      <c r="AM61"/>
      <c r="AN61"/>
      <c r="AO61"/>
      <c r="AP61"/>
      <c r="AQ61"/>
      <c r="AR61"/>
      <c r="AS61">
        <v>38</v>
      </c>
      <c r="AT61">
        <v>448.5771887473793</v>
      </c>
      <c r="AU61">
        <v>46.217831526800431</v>
      </c>
      <c r="AV61">
        <v>75.256877777374555</v>
      </c>
      <c r="AW61">
        <v>28.586139951179796</v>
      </c>
      <c r="AX61">
        <v>759.97659042826558</v>
      </c>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c r="AJB61"/>
      <c r="AJC61"/>
      <c r="AJD61"/>
      <c r="AJE61"/>
      <c r="AJF61"/>
      <c r="AJG61"/>
      <c r="AJH61"/>
      <c r="AJI61"/>
      <c r="AJJ61"/>
      <c r="AJK61"/>
      <c r="AJL61"/>
      <c r="AJM61"/>
      <c r="AJN61"/>
      <c r="AJO61"/>
      <c r="AJP61"/>
      <c r="AJQ61"/>
      <c r="AJR61"/>
      <c r="AJS61"/>
      <c r="AJT61"/>
      <c r="AJU61"/>
      <c r="AJV61"/>
      <c r="AJW61"/>
      <c r="AJX61"/>
      <c r="AJY61"/>
      <c r="AJZ61"/>
      <c r="AKA61"/>
      <c r="AKB61"/>
      <c r="AKC61"/>
      <c r="AKD61"/>
      <c r="AKE61"/>
      <c r="AKF61"/>
      <c r="AKG61"/>
      <c r="AKH61"/>
      <c r="AKI61"/>
      <c r="AKJ61"/>
      <c r="AKK61"/>
      <c r="AKL61"/>
      <c r="AKM61"/>
      <c r="AKN61"/>
      <c r="AKO61"/>
      <c r="AKP61"/>
      <c r="AKQ61"/>
      <c r="AKR61"/>
      <c r="AKS61"/>
      <c r="AKT61"/>
      <c r="AKU61"/>
      <c r="AKV61"/>
      <c r="AKW61"/>
      <c r="AKX61"/>
      <c r="AKY61"/>
      <c r="AKZ61"/>
      <c r="ALA61"/>
      <c r="ALB61"/>
      <c r="ALC61"/>
      <c r="ALD61"/>
      <c r="ALE61"/>
      <c r="ALF61"/>
      <c r="ALG61"/>
      <c r="ALH61"/>
      <c r="ALI61"/>
      <c r="ALJ61"/>
      <c r="ALK61"/>
      <c r="ALL61"/>
      <c r="ALM61"/>
      <c r="ALN61"/>
      <c r="ALO61"/>
      <c r="ALP61"/>
      <c r="ALQ61"/>
      <c r="ALR61"/>
      <c r="ALS61"/>
      <c r="ALT61"/>
      <c r="ALU61"/>
      <c r="ALV61"/>
      <c r="ALW61"/>
      <c r="ALX61"/>
      <c r="ALY61"/>
      <c r="ALZ61"/>
      <c r="AMA61"/>
      <c r="AMB61"/>
      <c r="AMC61"/>
      <c r="AMD61"/>
      <c r="AME61"/>
      <c r="AMF61"/>
      <c r="AMG61"/>
      <c r="AMH61"/>
      <c r="AMI61"/>
      <c r="AMJ61"/>
      <c r="AMK61"/>
      <c r="AML61"/>
      <c r="AMM61"/>
      <c r="AMN61"/>
      <c r="AMO61"/>
      <c r="AMP61"/>
      <c r="AMQ61"/>
      <c r="AMR61"/>
      <c r="AMS61"/>
      <c r="AMT61"/>
      <c r="AMU61"/>
      <c r="AMV61"/>
      <c r="AMW61"/>
      <c r="AMX61"/>
      <c r="AMY61"/>
      <c r="AMZ61"/>
      <c r="ANA61"/>
      <c r="ANB61"/>
      <c r="ANC61"/>
      <c r="AND61"/>
      <c r="ANE61"/>
      <c r="ANF61"/>
      <c r="ANG61"/>
      <c r="ANH61"/>
      <c r="ANI61"/>
      <c r="ANJ61"/>
      <c r="ANK61"/>
      <c r="ANL61"/>
      <c r="ANM61"/>
      <c r="ANN61"/>
      <c r="ANO61"/>
      <c r="ANP61"/>
      <c r="ANQ61"/>
      <c r="ANR61"/>
      <c r="ANS61"/>
      <c r="ANT61"/>
      <c r="ANU61"/>
      <c r="ANV61"/>
      <c r="ANW61"/>
      <c r="ANX61"/>
      <c r="ANY61"/>
      <c r="ANZ61"/>
      <c r="AOA61"/>
      <c r="AOB61"/>
      <c r="AOC61"/>
      <c r="AOD61"/>
      <c r="AOE61"/>
      <c r="AOF61"/>
      <c r="AOG61"/>
      <c r="AOH61"/>
      <c r="AOI61"/>
      <c r="AOJ61"/>
      <c r="AOK61"/>
      <c r="AOL61"/>
      <c r="AOM61"/>
      <c r="AON61"/>
      <c r="AOO61"/>
      <c r="AOP61"/>
      <c r="AOQ61"/>
      <c r="AOR61"/>
      <c r="AOS61"/>
      <c r="AOT61"/>
      <c r="AOU61"/>
      <c r="AOV61"/>
      <c r="AOW61"/>
      <c r="AOX61"/>
      <c r="AOY61"/>
      <c r="AOZ61"/>
      <c r="APA61"/>
      <c r="APB61"/>
      <c r="APC61"/>
      <c r="APD61"/>
      <c r="APE61"/>
      <c r="APF61"/>
      <c r="APG61"/>
      <c r="APH61"/>
      <c r="API61"/>
      <c r="APJ61"/>
      <c r="APK61"/>
      <c r="APL61"/>
      <c r="APM61"/>
      <c r="APN61"/>
      <c r="APO61"/>
      <c r="APP61"/>
      <c r="APQ61"/>
      <c r="APR61"/>
      <c r="APS61"/>
      <c r="APT61"/>
      <c r="APU61"/>
      <c r="APV61"/>
      <c r="APW61"/>
      <c r="APX61"/>
      <c r="APY61"/>
      <c r="APZ61"/>
      <c r="AQA61"/>
      <c r="AQB61"/>
      <c r="AQC61"/>
      <c r="AQD61"/>
      <c r="AQE61"/>
      <c r="AQF61"/>
      <c r="AQG61"/>
      <c r="AQH61"/>
      <c r="AQI61"/>
      <c r="AQJ61"/>
      <c r="AQK61"/>
      <c r="AQL61"/>
      <c r="AQM61"/>
      <c r="AQN61"/>
      <c r="AQO61"/>
      <c r="AQP61"/>
      <c r="AQQ61"/>
      <c r="AQR61"/>
      <c r="AQS61"/>
      <c r="AQT61"/>
      <c r="AQU61"/>
      <c r="AQV61"/>
      <c r="AQW61"/>
      <c r="AQX61"/>
      <c r="AQY61"/>
      <c r="AQZ61"/>
      <c r="ARA61"/>
      <c r="ARB61"/>
      <c r="ARC61"/>
      <c r="ARD61"/>
      <c r="ARE61"/>
      <c r="ARF61"/>
      <c r="ARG61"/>
      <c r="ARH61"/>
      <c r="ARI61"/>
      <c r="ARJ61"/>
      <c r="ARK61"/>
      <c r="ARL61"/>
      <c r="ARM61"/>
      <c r="ARN61"/>
      <c r="ARO61"/>
      <c r="ARP61"/>
      <c r="ARQ61"/>
      <c r="ARR61"/>
      <c r="ARS61"/>
      <c r="ART61"/>
      <c r="ARU61"/>
      <c r="ARV61"/>
      <c r="ARW61"/>
      <c r="ARX61"/>
      <c r="ARY61"/>
      <c r="ARZ61"/>
      <c r="ASA61"/>
      <c r="ASB61"/>
      <c r="ASC61"/>
      <c r="ASD61"/>
      <c r="ASE61"/>
      <c r="ASF61"/>
      <c r="ASG61"/>
      <c r="ASH61"/>
      <c r="ASI61"/>
      <c r="ASJ61"/>
      <c r="ASK61"/>
      <c r="ASL61"/>
      <c r="ASM61"/>
      <c r="ASN61"/>
      <c r="ASO61"/>
      <c r="ASP61"/>
      <c r="ASQ61"/>
      <c r="ASR61"/>
      <c r="ASS61"/>
      <c r="AST61"/>
      <c r="ASU61"/>
      <c r="ASV61"/>
      <c r="ASW61"/>
      <c r="ASX61"/>
      <c r="ASY61"/>
      <c r="ASZ61"/>
      <c r="ATA61"/>
      <c r="ATB61"/>
      <c r="ATC61"/>
      <c r="ATD61"/>
      <c r="ATE61"/>
      <c r="ATF61"/>
      <c r="ATG61"/>
      <c r="ATH61"/>
      <c r="ATI61"/>
      <c r="ATJ61"/>
      <c r="ATK61"/>
      <c r="ATL61"/>
      <c r="ATM61"/>
      <c r="ATN61"/>
      <c r="ATO61"/>
      <c r="ATP61"/>
      <c r="ATQ61"/>
      <c r="ATR61"/>
      <c r="ATS61"/>
      <c r="ATT61"/>
      <c r="ATU61"/>
      <c r="ATV61"/>
      <c r="ATW61"/>
      <c r="ATX61"/>
      <c r="ATY61"/>
      <c r="ATZ61"/>
      <c r="AUA61"/>
      <c r="AUB61"/>
      <c r="AUC61"/>
      <c r="AUD61"/>
      <c r="AUE61"/>
      <c r="AUF61"/>
      <c r="AUG61"/>
      <c r="AUH61"/>
      <c r="AUI61"/>
      <c r="AUJ61"/>
      <c r="AUK61"/>
      <c r="AUL61"/>
      <c r="AUM61"/>
      <c r="AUN61"/>
      <c r="AUO61"/>
      <c r="AUP61"/>
      <c r="AUQ61"/>
      <c r="AUR61"/>
      <c r="AUS61"/>
      <c r="AUT61"/>
      <c r="AUU61"/>
      <c r="AUV61"/>
      <c r="AUW61"/>
      <c r="AUX61"/>
      <c r="AUY61"/>
      <c r="AUZ61"/>
      <c r="AVA61"/>
      <c r="AVB61"/>
      <c r="AVC61"/>
      <c r="AVD61"/>
      <c r="AVE61"/>
      <c r="AVF61"/>
      <c r="AVG61"/>
      <c r="AVH61"/>
      <c r="AVI61"/>
      <c r="AVJ61"/>
      <c r="AVK61"/>
      <c r="AVL61"/>
      <c r="AVM61"/>
      <c r="AVN61"/>
      <c r="AVO61"/>
      <c r="AVP61"/>
      <c r="AVQ61"/>
      <c r="AVR61"/>
      <c r="AVS61"/>
      <c r="AVT61"/>
      <c r="AVU61"/>
      <c r="AVV61"/>
      <c r="AVW61"/>
      <c r="AVX61"/>
      <c r="AVY61"/>
      <c r="AVZ61"/>
      <c r="AWA61"/>
      <c r="AWB61"/>
      <c r="AWC61"/>
      <c r="AWD61"/>
      <c r="AWE61"/>
      <c r="AWF61"/>
      <c r="AWG61"/>
      <c r="AWH61"/>
      <c r="AWI61"/>
      <c r="AWJ61"/>
      <c r="AWK61"/>
      <c r="AWL61"/>
      <c r="AWM61"/>
      <c r="AWN61"/>
      <c r="AWO61"/>
      <c r="AWP61"/>
      <c r="AWQ61"/>
      <c r="AWR61"/>
      <c r="AWS61"/>
      <c r="AWT61"/>
      <c r="AWU61"/>
      <c r="AWV61"/>
      <c r="AWW61"/>
      <c r="AWX61"/>
      <c r="AWY61"/>
      <c r="AWZ61"/>
      <c r="AXA61"/>
      <c r="AXB61"/>
      <c r="AXC61"/>
      <c r="AXD61"/>
      <c r="AXE61"/>
      <c r="AXF61"/>
      <c r="AXG61"/>
      <c r="AXH61"/>
      <c r="AXI61"/>
      <c r="AXJ61"/>
      <c r="AXK61"/>
      <c r="AXL61"/>
      <c r="AXM61"/>
      <c r="AXN61"/>
      <c r="AXO61"/>
      <c r="AXP61"/>
      <c r="AXQ61"/>
      <c r="AXR61"/>
      <c r="AXS61"/>
      <c r="AXT61"/>
      <c r="AXU61"/>
      <c r="AXV61"/>
      <c r="AXW61"/>
      <c r="AXX61"/>
      <c r="AXY61"/>
      <c r="AXZ61"/>
      <c r="AYA61"/>
      <c r="AYB61"/>
      <c r="AYC61"/>
      <c r="AYD61"/>
      <c r="AYE61"/>
      <c r="AYF61"/>
      <c r="AYG61"/>
      <c r="AYH61"/>
      <c r="AYI61"/>
      <c r="AYJ61"/>
      <c r="AYK61"/>
      <c r="AYL61"/>
      <c r="AYM61"/>
      <c r="AYN61"/>
      <c r="AYO61"/>
      <c r="AYP61"/>
      <c r="AYQ61"/>
      <c r="AYR61"/>
      <c r="AYS61"/>
      <c r="AYT61"/>
      <c r="AYU61"/>
      <c r="AYV61"/>
      <c r="AYW61"/>
      <c r="AYX61"/>
      <c r="AYY61"/>
      <c r="AYZ61"/>
      <c r="AZA61"/>
      <c r="AZB61"/>
      <c r="AZC61"/>
      <c r="AZD61"/>
      <c r="AZE61"/>
      <c r="AZF61"/>
      <c r="AZG61"/>
      <c r="AZH61"/>
      <c r="AZI61"/>
      <c r="AZJ61"/>
      <c r="AZK61"/>
      <c r="AZL61"/>
      <c r="AZM61"/>
      <c r="AZN61"/>
      <c r="AZO61"/>
      <c r="AZP61"/>
      <c r="AZQ61"/>
      <c r="AZR61"/>
      <c r="AZS61"/>
      <c r="AZT61"/>
      <c r="AZU61"/>
      <c r="AZV61"/>
      <c r="AZW61"/>
      <c r="AZX61"/>
      <c r="AZY61"/>
      <c r="AZZ61"/>
      <c r="BAA61"/>
      <c r="BAB61"/>
      <c r="BAC61"/>
      <c r="BAD61"/>
      <c r="BAE61"/>
      <c r="BAF61"/>
      <c r="BAG61"/>
      <c r="BAH61"/>
      <c r="BAI61"/>
      <c r="BAJ61"/>
      <c r="BAK61"/>
      <c r="BAL61"/>
      <c r="BAM61"/>
      <c r="BAN61"/>
      <c r="BAO61"/>
      <c r="BAP61"/>
      <c r="BAQ61"/>
      <c r="BAR61"/>
      <c r="BAS61"/>
      <c r="BAT61"/>
      <c r="BAU61"/>
      <c r="BAV61"/>
      <c r="BAW61"/>
      <c r="BAX61"/>
      <c r="BAY61"/>
      <c r="BAZ61"/>
      <c r="BBA61"/>
      <c r="BBB61"/>
      <c r="BBC61"/>
      <c r="BBD61"/>
      <c r="BBE61"/>
      <c r="BBF61"/>
      <c r="BBG61"/>
      <c r="BBH61"/>
      <c r="BBI61"/>
      <c r="BBJ61"/>
      <c r="BBK61"/>
      <c r="BBL61"/>
      <c r="BBM61"/>
      <c r="BBN61"/>
      <c r="BBO61"/>
      <c r="BBP61"/>
      <c r="BBQ61"/>
      <c r="BBR61"/>
      <c r="BBS61"/>
      <c r="BBT61"/>
      <c r="BBU61"/>
      <c r="BBV61"/>
      <c r="BBW61"/>
      <c r="BBX61"/>
      <c r="BBY61"/>
      <c r="BBZ61"/>
      <c r="BCA61"/>
      <c r="BCB61"/>
      <c r="BCC61"/>
      <c r="BCD61"/>
      <c r="BCE61"/>
      <c r="BCF61"/>
      <c r="BCG61"/>
      <c r="BCH61"/>
      <c r="BCI61"/>
      <c r="BCJ61"/>
      <c r="BCK61"/>
      <c r="BCL61"/>
      <c r="BCM61"/>
      <c r="BCN61"/>
      <c r="BCO61"/>
      <c r="BCP61"/>
      <c r="BCQ61"/>
      <c r="BCR61"/>
      <c r="BCS61"/>
      <c r="BCT61"/>
      <c r="BCU61"/>
      <c r="BCV61"/>
      <c r="BCW61"/>
      <c r="BCX61"/>
      <c r="BCY61"/>
      <c r="BCZ61"/>
      <c r="BDA61"/>
      <c r="BDB61"/>
      <c r="BDC61"/>
      <c r="BDD61"/>
      <c r="BDE61"/>
      <c r="BDF61"/>
      <c r="BDG61"/>
      <c r="BDH61"/>
      <c r="BDI61"/>
      <c r="BDJ61"/>
      <c r="BDK61"/>
      <c r="BDL61"/>
      <c r="BDM61"/>
      <c r="BDN61"/>
      <c r="BDO61"/>
      <c r="BDP61"/>
      <c r="BDQ61"/>
      <c r="BDR61"/>
      <c r="BDS61"/>
      <c r="BDT61"/>
      <c r="BDU61"/>
      <c r="BDV61"/>
      <c r="BDW61"/>
      <c r="BDX61"/>
      <c r="BDY61"/>
      <c r="BDZ61"/>
      <c r="BEA61"/>
      <c r="BEB61"/>
      <c r="BEC61"/>
      <c r="BED61"/>
      <c r="BEE61"/>
      <c r="BEF61"/>
      <c r="BEG61"/>
      <c r="BEH61"/>
      <c r="BEI61"/>
      <c r="BEJ61"/>
      <c r="BEK61"/>
      <c r="BEL61"/>
      <c r="BEM61"/>
      <c r="BEN61"/>
      <c r="BEO61"/>
      <c r="BEP61"/>
      <c r="BEQ61"/>
      <c r="BER61"/>
      <c r="BES61"/>
      <c r="BET61"/>
      <c r="BEU61"/>
      <c r="BEV61"/>
      <c r="BEW61"/>
      <c r="BEX61"/>
      <c r="BEY61"/>
      <c r="BEZ61"/>
      <c r="BFA61"/>
      <c r="BFB61"/>
      <c r="BFC61"/>
      <c r="BFD61"/>
      <c r="BFE61"/>
      <c r="BFF61"/>
      <c r="BFG61"/>
      <c r="BFH61"/>
      <c r="BFI61"/>
      <c r="BFJ61"/>
      <c r="BFK61"/>
      <c r="BFL61"/>
      <c r="BFM61"/>
      <c r="BFN61"/>
      <c r="BFO61"/>
      <c r="BFP61"/>
      <c r="BFQ61"/>
      <c r="BFR61"/>
      <c r="BFS61"/>
      <c r="BFT61"/>
      <c r="BFU61"/>
      <c r="BFV61"/>
      <c r="BFW61"/>
      <c r="BFX61"/>
      <c r="BFY61"/>
    </row>
    <row r="62" spans="1:1533" s="1" customFormat="1" ht="18.75" x14ac:dyDescent="0.3">
      <c r="A62" s="59"/>
      <c r="B62" s="59"/>
      <c r="C62" s="59"/>
      <c r="D62" s="59"/>
      <c r="E62" s="59"/>
      <c r="F62" s="59"/>
      <c r="G62" s="59"/>
      <c r="H62" s="59"/>
      <c r="I62" s="59"/>
      <c r="J62" s="84"/>
      <c r="K62" s="85"/>
      <c r="L62" s="86"/>
      <c r="M62" s="86"/>
      <c r="N62" s="85"/>
      <c r="O62" s="85"/>
      <c r="P62" s="86"/>
      <c r="Q62" s="87"/>
      <c r="R62" s="87"/>
      <c r="S62" s="87"/>
      <c r="T62" s="88"/>
      <c r="U62" s="88"/>
      <c r="V62" s="88"/>
      <c r="W62" s="88"/>
      <c r="X62" s="88"/>
      <c r="Y62" s="88"/>
      <c r="Z62" s="88"/>
      <c r="AA62" s="88"/>
      <c r="AB62" s="88"/>
      <c r="AC62" s="88"/>
      <c r="AD62" s="59"/>
      <c r="AE62"/>
      <c r="AF62"/>
      <c r="AG62"/>
      <c r="AH62"/>
      <c r="AI62"/>
      <c r="AJ62"/>
      <c r="AK62"/>
      <c r="AL62"/>
      <c r="AM62"/>
      <c r="AN62"/>
      <c r="AO62"/>
      <c r="AP62"/>
      <c r="AQ62"/>
      <c r="AR62"/>
      <c r="AS62">
        <v>39</v>
      </c>
      <c r="AT62">
        <v>445.39617160402599</v>
      </c>
      <c r="AU62">
        <v>46.882475906907942</v>
      </c>
      <c r="AV62">
        <v>76.887800843730048</v>
      </c>
      <c r="AW62">
        <v>29.298544394382098</v>
      </c>
      <c r="AX62">
        <v>794.01824655016549</v>
      </c>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c r="AJB62"/>
      <c r="AJC62"/>
      <c r="AJD62"/>
      <c r="AJE62"/>
      <c r="AJF62"/>
      <c r="AJG62"/>
      <c r="AJH62"/>
      <c r="AJI62"/>
      <c r="AJJ62"/>
      <c r="AJK62"/>
      <c r="AJL62"/>
      <c r="AJM62"/>
      <c r="AJN62"/>
      <c r="AJO62"/>
      <c r="AJP62"/>
      <c r="AJQ62"/>
      <c r="AJR62"/>
      <c r="AJS62"/>
      <c r="AJT62"/>
      <c r="AJU62"/>
      <c r="AJV62"/>
      <c r="AJW62"/>
      <c r="AJX62"/>
      <c r="AJY62"/>
      <c r="AJZ62"/>
      <c r="AKA62"/>
      <c r="AKB62"/>
      <c r="AKC62"/>
      <c r="AKD62"/>
      <c r="AKE62"/>
      <c r="AKF62"/>
      <c r="AKG62"/>
      <c r="AKH62"/>
      <c r="AKI62"/>
      <c r="AKJ62"/>
      <c r="AKK62"/>
      <c r="AKL62"/>
      <c r="AKM62"/>
      <c r="AKN62"/>
      <c r="AKO62"/>
      <c r="AKP62"/>
      <c r="AKQ62"/>
      <c r="AKR62"/>
      <c r="AKS62"/>
      <c r="AKT62"/>
      <c r="AKU62"/>
      <c r="AKV62"/>
      <c r="AKW62"/>
      <c r="AKX62"/>
      <c r="AKY62"/>
      <c r="AKZ62"/>
      <c r="ALA62"/>
      <c r="ALB62"/>
      <c r="ALC62"/>
      <c r="ALD62"/>
      <c r="ALE62"/>
      <c r="ALF62"/>
      <c r="ALG62"/>
      <c r="ALH62"/>
      <c r="ALI62"/>
      <c r="ALJ62"/>
      <c r="ALK62"/>
      <c r="ALL62"/>
      <c r="ALM62"/>
      <c r="ALN62"/>
      <c r="ALO62"/>
      <c r="ALP62"/>
      <c r="ALQ62"/>
      <c r="ALR62"/>
      <c r="ALS62"/>
      <c r="ALT62"/>
      <c r="ALU62"/>
      <c r="ALV62"/>
      <c r="ALW62"/>
      <c r="ALX62"/>
      <c r="ALY62"/>
      <c r="ALZ62"/>
      <c r="AMA62"/>
      <c r="AMB62"/>
      <c r="AMC62"/>
      <c r="AMD62"/>
      <c r="AME62"/>
      <c r="AMF62"/>
      <c r="AMG62"/>
      <c r="AMH62"/>
      <c r="AMI62"/>
      <c r="AMJ62"/>
      <c r="AMK62"/>
      <c r="AML62"/>
      <c r="AMM62"/>
      <c r="AMN62"/>
      <c r="AMO62"/>
      <c r="AMP62"/>
      <c r="AMQ62"/>
      <c r="AMR62"/>
      <c r="AMS62"/>
      <c r="AMT62"/>
      <c r="AMU62"/>
      <c r="AMV62"/>
      <c r="AMW62"/>
      <c r="AMX62"/>
      <c r="AMY62"/>
      <c r="AMZ62"/>
      <c r="ANA62"/>
      <c r="ANB62"/>
      <c r="ANC62"/>
      <c r="AND62"/>
      <c r="ANE62"/>
      <c r="ANF62"/>
      <c r="ANG62"/>
      <c r="ANH62"/>
      <c r="ANI62"/>
      <c r="ANJ62"/>
      <c r="ANK62"/>
      <c r="ANL62"/>
      <c r="ANM62"/>
      <c r="ANN62"/>
      <c r="ANO62"/>
      <c r="ANP62"/>
      <c r="ANQ62"/>
      <c r="ANR62"/>
      <c r="ANS62"/>
      <c r="ANT62"/>
      <c r="ANU62"/>
      <c r="ANV62"/>
      <c r="ANW62"/>
      <c r="ANX62"/>
      <c r="ANY62"/>
      <c r="ANZ62"/>
      <c r="AOA62"/>
      <c r="AOB62"/>
      <c r="AOC62"/>
      <c r="AOD62"/>
      <c r="AOE62"/>
      <c r="AOF62"/>
      <c r="AOG62"/>
      <c r="AOH62"/>
      <c r="AOI62"/>
      <c r="AOJ62"/>
      <c r="AOK62"/>
      <c r="AOL62"/>
      <c r="AOM62"/>
      <c r="AON62"/>
      <c r="AOO62"/>
      <c r="AOP62"/>
      <c r="AOQ62"/>
      <c r="AOR62"/>
      <c r="AOS62"/>
      <c r="AOT62"/>
      <c r="AOU62"/>
      <c r="AOV62"/>
      <c r="AOW62"/>
      <c r="AOX62"/>
      <c r="AOY62"/>
      <c r="AOZ62"/>
      <c r="APA62"/>
      <c r="APB62"/>
      <c r="APC62"/>
      <c r="APD62"/>
      <c r="APE62"/>
      <c r="APF62"/>
      <c r="APG62"/>
      <c r="APH62"/>
      <c r="API62"/>
      <c r="APJ62"/>
      <c r="APK62"/>
      <c r="APL62"/>
      <c r="APM62"/>
      <c r="APN62"/>
      <c r="APO62"/>
      <c r="APP62"/>
      <c r="APQ62"/>
      <c r="APR62"/>
      <c r="APS62"/>
      <c r="APT62"/>
      <c r="APU62"/>
      <c r="APV62"/>
      <c r="APW62"/>
      <c r="APX62"/>
      <c r="APY62"/>
      <c r="APZ62"/>
      <c r="AQA62"/>
      <c r="AQB62"/>
      <c r="AQC62"/>
      <c r="AQD62"/>
      <c r="AQE62"/>
      <c r="AQF62"/>
      <c r="AQG62"/>
      <c r="AQH62"/>
      <c r="AQI62"/>
      <c r="AQJ62"/>
      <c r="AQK62"/>
      <c r="AQL62"/>
      <c r="AQM62"/>
      <c r="AQN62"/>
      <c r="AQO62"/>
      <c r="AQP62"/>
      <c r="AQQ62"/>
      <c r="AQR62"/>
      <c r="AQS62"/>
      <c r="AQT62"/>
      <c r="AQU62"/>
      <c r="AQV62"/>
      <c r="AQW62"/>
      <c r="AQX62"/>
      <c r="AQY62"/>
      <c r="AQZ62"/>
      <c r="ARA62"/>
      <c r="ARB62"/>
      <c r="ARC62"/>
      <c r="ARD62"/>
      <c r="ARE62"/>
      <c r="ARF62"/>
      <c r="ARG62"/>
      <c r="ARH62"/>
      <c r="ARI62"/>
      <c r="ARJ62"/>
      <c r="ARK62"/>
      <c r="ARL62"/>
      <c r="ARM62"/>
      <c r="ARN62"/>
      <c r="ARO62"/>
      <c r="ARP62"/>
      <c r="ARQ62"/>
      <c r="ARR62"/>
      <c r="ARS62"/>
      <c r="ART62"/>
      <c r="ARU62"/>
      <c r="ARV62"/>
      <c r="ARW62"/>
      <c r="ARX62"/>
      <c r="ARY62"/>
      <c r="ARZ62"/>
      <c r="ASA62"/>
      <c r="ASB62"/>
      <c r="ASC62"/>
      <c r="ASD62"/>
      <c r="ASE62"/>
      <c r="ASF62"/>
      <c r="ASG62"/>
      <c r="ASH62"/>
      <c r="ASI62"/>
      <c r="ASJ62"/>
      <c r="ASK62"/>
      <c r="ASL62"/>
      <c r="ASM62"/>
      <c r="ASN62"/>
      <c r="ASO62"/>
      <c r="ASP62"/>
      <c r="ASQ62"/>
      <c r="ASR62"/>
      <c r="ASS62"/>
      <c r="AST62"/>
      <c r="ASU62"/>
      <c r="ASV62"/>
      <c r="ASW62"/>
      <c r="ASX62"/>
      <c r="ASY62"/>
      <c r="ASZ62"/>
      <c r="ATA62"/>
      <c r="ATB62"/>
      <c r="ATC62"/>
      <c r="ATD62"/>
      <c r="ATE62"/>
      <c r="ATF62"/>
      <c r="ATG62"/>
      <c r="ATH62"/>
      <c r="ATI62"/>
      <c r="ATJ62"/>
      <c r="ATK62"/>
      <c r="ATL62"/>
      <c r="ATM62"/>
      <c r="ATN62"/>
      <c r="ATO62"/>
      <c r="ATP62"/>
      <c r="ATQ62"/>
      <c r="ATR62"/>
      <c r="ATS62"/>
      <c r="ATT62"/>
      <c r="ATU62"/>
      <c r="ATV62"/>
      <c r="ATW62"/>
      <c r="ATX62"/>
      <c r="ATY62"/>
      <c r="ATZ62"/>
      <c r="AUA62"/>
      <c r="AUB62"/>
      <c r="AUC62"/>
      <c r="AUD62"/>
      <c r="AUE62"/>
      <c r="AUF62"/>
      <c r="AUG62"/>
      <c r="AUH62"/>
      <c r="AUI62"/>
      <c r="AUJ62"/>
      <c r="AUK62"/>
      <c r="AUL62"/>
      <c r="AUM62"/>
      <c r="AUN62"/>
      <c r="AUO62"/>
      <c r="AUP62"/>
      <c r="AUQ62"/>
      <c r="AUR62"/>
      <c r="AUS62"/>
      <c r="AUT62"/>
      <c r="AUU62"/>
      <c r="AUV62"/>
      <c r="AUW62"/>
      <c r="AUX62"/>
      <c r="AUY62"/>
      <c r="AUZ62"/>
      <c r="AVA62"/>
      <c r="AVB62"/>
      <c r="AVC62"/>
      <c r="AVD62"/>
      <c r="AVE62"/>
      <c r="AVF62"/>
      <c r="AVG62"/>
      <c r="AVH62"/>
      <c r="AVI62"/>
      <c r="AVJ62"/>
      <c r="AVK62"/>
      <c r="AVL62"/>
      <c r="AVM62"/>
      <c r="AVN62"/>
      <c r="AVO62"/>
      <c r="AVP62"/>
      <c r="AVQ62"/>
      <c r="AVR62"/>
      <c r="AVS62"/>
      <c r="AVT62"/>
      <c r="AVU62"/>
      <c r="AVV62"/>
      <c r="AVW62"/>
      <c r="AVX62"/>
      <c r="AVY62"/>
      <c r="AVZ62"/>
      <c r="AWA62"/>
      <c r="AWB62"/>
      <c r="AWC62"/>
      <c r="AWD62"/>
      <c r="AWE62"/>
      <c r="AWF62"/>
      <c r="AWG62"/>
      <c r="AWH62"/>
      <c r="AWI62"/>
      <c r="AWJ62"/>
      <c r="AWK62"/>
      <c r="AWL62"/>
      <c r="AWM62"/>
      <c r="AWN62"/>
      <c r="AWO62"/>
      <c r="AWP62"/>
      <c r="AWQ62"/>
      <c r="AWR62"/>
      <c r="AWS62"/>
      <c r="AWT62"/>
      <c r="AWU62"/>
      <c r="AWV62"/>
      <c r="AWW62"/>
      <c r="AWX62"/>
      <c r="AWY62"/>
      <c r="AWZ62"/>
      <c r="AXA62"/>
      <c r="AXB62"/>
      <c r="AXC62"/>
      <c r="AXD62"/>
      <c r="AXE62"/>
      <c r="AXF62"/>
      <c r="AXG62"/>
      <c r="AXH62"/>
      <c r="AXI62"/>
      <c r="AXJ62"/>
      <c r="AXK62"/>
      <c r="AXL62"/>
      <c r="AXM62"/>
      <c r="AXN62"/>
      <c r="AXO62"/>
      <c r="AXP62"/>
      <c r="AXQ62"/>
      <c r="AXR62"/>
      <c r="AXS62"/>
      <c r="AXT62"/>
      <c r="AXU62"/>
      <c r="AXV62"/>
      <c r="AXW62"/>
      <c r="AXX62"/>
      <c r="AXY62"/>
      <c r="AXZ62"/>
      <c r="AYA62"/>
      <c r="AYB62"/>
      <c r="AYC62"/>
      <c r="AYD62"/>
      <c r="AYE62"/>
      <c r="AYF62"/>
      <c r="AYG62"/>
      <c r="AYH62"/>
      <c r="AYI62"/>
      <c r="AYJ62"/>
      <c r="AYK62"/>
      <c r="AYL62"/>
      <c r="AYM62"/>
      <c r="AYN62"/>
      <c r="AYO62"/>
      <c r="AYP62"/>
      <c r="AYQ62"/>
      <c r="AYR62"/>
      <c r="AYS62"/>
      <c r="AYT62"/>
      <c r="AYU62"/>
      <c r="AYV62"/>
      <c r="AYW62"/>
      <c r="AYX62"/>
      <c r="AYY62"/>
      <c r="AYZ62"/>
      <c r="AZA62"/>
      <c r="AZB62"/>
      <c r="AZC62"/>
      <c r="AZD62"/>
      <c r="AZE62"/>
      <c r="AZF62"/>
      <c r="AZG62"/>
      <c r="AZH62"/>
      <c r="AZI62"/>
      <c r="AZJ62"/>
      <c r="AZK62"/>
      <c r="AZL62"/>
      <c r="AZM62"/>
      <c r="AZN62"/>
      <c r="AZO62"/>
      <c r="AZP62"/>
      <c r="AZQ62"/>
      <c r="AZR62"/>
      <c r="AZS62"/>
      <c r="AZT62"/>
      <c r="AZU62"/>
      <c r="AZV62"/>
      <c r="AZW62"/>
      <c r="AZX62"/>
      <c r="AZY62"/>
      <c r="AZZ62"/>
      <c r="BAA62"/>
      <c r="BAB62"/>
      <c r="BAC62"/>
      <c r="BAD62"/>
      <c r="BAE62"/>
      <c r="BAF62"/>
      <c r="BAG62"/>
      <c r="BAH62"/>
      <c r="BAI62"/>
      <c r="BAJ62"/>
      <c r="BAK62"/>
      <c r="BAL62"/>
      <c r="BAM62"/>
      <c r="BAN62"/>
      <c r="BAO62"/>
      <c r="BAP62"/>
      <c r="BAQ62"/>
      <c r="BAR62"/>
      <c r="BAS62"/>
      <c r="BAT62"/>
      <c r="BAU62"/>
      <c r="BAV62"/>
      <c r="BAW62"/>
      <c r="BAX62"/>
      <c r="BAY62"/>
      <c r="BAZ62"/>
      <c r="BBA62"/>
      <c r="BBB62"/>
      <c r="BBC62"/>
      <c r="BBD62"/>
      <c r="BBE62"/>
      <c r="BBF62"/>
      <c r="BBG62"/>
      <c r="BBH62"/>
      <c r="BBI62"/>
      <c r="BBJ62"/>
      <c r="BBK62"/>
      <c r="BBL62"/>
      <c r="BBM62"/>
      <c r="BBN62"/>
      <c r="BBO62"/>
      <c r="BBP62"/>
      <c r="BBQ62"/>
      <c r="BBR62"/>
      <c r="BBS62"/>
      <c r="BBT62"/>
      <c r="BBU62"/>
      <c r="BBV62"/>
      <c r="BBW62"/>
      <c r="BBX62"/>
      <c r="BBY62"/>
      <c r="BBZ62"/>
      <c r="BCA62"/>
      <c r="BCB62"/>
      <c r="BCC62"/>
      <c r="BCD62"/>
      <c r="BCE62"/>
      <c r="BCF62"/>
      <c r="BCG62"/>
      <c r="BCH62"/>
      <c r="BCI62"/>
      <c r="BCJ62"/>
      <c r="BCK62"/>
      <c r="BCL62"/>
      <c r="BCM62"/>
      <c r="BCN62"/>
      <c r="BCO62"/>
      <c r="BCP62"/>
      <c r="BCQ62"/>
      <c r="BCR62"/>
      <c r="BCS62"/>
      <c r="BCT62"/>
      <c r="BCU62"/>
      <c r="BCV62"/>
      <c r="BCW62"/>
      <c r="BCX62"/>
      <c r="BCY62"/>
      <c r="BCZ62"/>
      <c r="BDA62"/>
      <c r="BDB62"/>
      <c r="BDC62"/>
      <c r="BDD62"/>
      <c r="BDE62"/>
      <c r="BDF62"/>
      <c r="BDG62"/>
      <c r="BDH62"/>
      <c r="BDI62"/>
      <c r="BDJ62"/>
      <c r="BDK62"/>
      <c r="BDL62"/>
      <c r="BDM62"/>
      <c r="BDN62"/>
      <c r="BDO62"/>
      <c r="BDP62"/>
      <c r="BDQ62"/>
      <c r="BDR62"/>
      <c r="BDS62"/>
      <c r="BDT62"/>
      <c r="BDU62"/>
      <c r="BDV62"/>
      <c r="BDW62"/>
      <c r="BDX62"/>
      <c r="BDY62"/>
      <c r="BDZ62"/>
      <c r="BEA62"/>
      <c r="BEB62"/>
      <c r="BEC62"/>
      <c r="BED62"/>
      <c r="BEE62"/>
      <c r="BEF62"/>
      <c r="BEG62"/>
      <c r="BEH62"/>
      <c r="BEI62"/>
      <c r="BEJ62"/>
      <c r="BEK62"/>
      <c r="BEL62"/>
      <c r="BEM62"/>
      <c r="BEN62"/>
      <c r="BEO62"/>
      <c r="BEP62"/>
      <c r="BEQ62"/>
      <c r="BER62"/>
      <c r="BES62"/>
      <c r="BET62"/>
      <c r="BEU62"/>
      <c r="BEV62"/>
      <c r="BEW62"/>
      <c r="BEX62"/>
      <c r="BEY62"/>
      <c r="BEZ62"/>
      <c r="BFA62"/>
      <c r="BFB62"/>
      <c r="BFC62"/>
      <c r="BFD62"/>
      <c r="BFE62"/>
      <c r="BFF62"/>
      <c r="BFG62"/>
      <c r="BFH62"/>
      <c r="BFI62"/>
      <c r="BFJ62"/>
      <c r="BFK62"/>
      <c r="BFL62"/>
      <c r="BFM62"/>
      <c r="BFN62"/>
      <c r="BFO62"/>
      <c r="BFP62"/>
      <c r="BFQ62"/>
      <c r="BFR62"/>
      <c r="BFS62"/>
      <c r="BFT62"/>
      <c r="BFU62"/>
      <c r="BFV62"/>
      <c r="BFW62"/>
      <c r="BFX62"/>
      <c r="BFY62"/>
    </row>
    <row r="63" spans="1:1533" s="1" customFormat="1" ht="18.75" x14ac:dyDescent="0.3">
      <c r="A63" s="59"/>
      <c r="B63" s="59"/>
      <c r="C63" s="59"/>
      <c r="D63" s="59"/>
      <c r="E63" s="59"/>
      <c r="F63" s="59"/>
      <c r="G63" s="59"/>
      <c r="H63" s="59"/>
      <c r="I63" s="59"/>
      <c r="J63" s="84"/>
      <c r="K63" s="85"/>
      <c r="L63" s="86"/>
      <c r="M63" s="86"/>
      <c r="N63" s="85"/>
      <c r="O63" s="85"/>
      <c r="P63" s="86"/>
      <c r="Q63" s="87"/>
      <c r="R63" s="87"/>
      <c r="S63" s="87"/>
      <c r="T63" s="88"/>
      <c r="U63" s="88"/>
      <c r="V63" s="88"/>
      <c r="W63" s="88"/>
      <c r="X63" s="88"/>
      <c r="Y63" s="88"/>
      <c r="Z63" s="88"/>
      <c r="AA63" s="88"/>
      <c r="AB63" s="88"/>
      <c r="AC63" s="88"/>
      <c r="AD63" s="59"/>
      <c r="AE63"/>
      <c r="AF63"/>
      <c r="AG63"/>
      <c r="AH63"/>
      <c r="AI63"/>
      <c r="AJ63"/>
      <c r="AK63"/>
      <c r="AL63"/>
      <c r="AM63"/>
      <c r="AN63"/>
      <c r="AO63"/>
      <c r="AP63"/>
      <c r="AQ63"/>
      <c r="AR63"/>
      <c r="AS63">
        <v>40</v>
      </c>
      <c r="AT63">
        <v>442.18019986452265</v>
      </c>
      <c r="AU63">
        <v>47.523981245964606</v>
      </c>
      <c r="AV63">
        <v>78.435885644963548</v>
      </c>
      <c r="AW63">
        <v>30</v>
      </c>
      <c r="AX63">
        <v>827.65546532565531</v>
      </c>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c r="AJB63"/>
      <c r="AJC63"/>
      <c r="AJD63"/>
      <c r="AJE63"/>
      <c r="AJF63"/>
      <c r="AJG63"/>
      <c r="AJH63"/>
      <c r="AJI63"/>
      <c r="AJJ63"/>
      <c r="AJK63"/>
      <c r="AJL63"/>
      <c r="AJM63"/>
      <c r="AJN63"/>
      <c r="AJO63"/>
      <c r="AJP63"/>
      <c r="AJQ63"/>
      <c r="AJR63"/>
      <c r="AJS63"/>
      <c r="AJT63"/>
      <c r="AJU63"/>
      <c r="AJV63"/>
      <c r="AJW63"/>
      <c r="AJX63"/>
      <c r="AJY63"/>
      <c r="AJZ63"/>
      <c r="AKA63"/>
      <c r="AKB63"/>
      <c r="AKC63"/>
      <c r="AKD63"/>
      <c r="AKE63"/>
      <c r="AKF63"/>
      <c r="AKG63"/>
      <c r="AKH63"/>
      <c r="AKI63"/>
      <c r="AKJ63"/>
      <c r="AKK63"/>
      <c r="AKL63"/>
      <c r="AKM63"/>
      <c r="AKN63"/>
      <c r="AKO63"/>
      <c r="AKP63"/>
      <c r="AKQ63"/>
      <c r="AKR63"/>
      <c r="AKS63"/>
      <c r="AKT63"/>
      <c r="AKU63"/>
      <c r="AKV63"/>
      <c r="AKW63"/>
      <c r="AKX63"/>
      <c r="AKY63"/>
      <c r="AKZ63"/>
      <c r="ALA63"/>
      <c r="ALB63"/>
      <c r="ALC63"/>
      <c r="ALD63"/>
      <c r="ALE63"/>
      <c r="ALF63"/>
      <c r="ALG63"/>
      <c r="ALH63"/>
      <c r="ALI63"/>
      <c r="ALJ63"/>
      <c r="ALK63"/>
      <c r="ALL63"/>
      <c r="ALM63"/>
      <c r="ALN63"/>
      <c r="ALO63"/>
      <c r="ALP63"/>
      <c r="ALQ63"/>
      <c r="ALR63"/>
      <c r="ALS63"/>
      <c r="ALT63"/>
      <c r="ALU63"/>
      <c r="ALV63"/>
      <c r="ALW63"/>
      <c r="ALX63"/>
      <c r="ALY63"/>
      <c r="ALZ63"/>
      <c r="AMA63"/>
      <c r="AMB63"/>
      <c r="AMC63"/>
      <c r="AMD63"/>
      <c r="AME63"/>
      <c r="AMF63"/>
      <c r="AMG63"/>
      <c r="AMH63"/>
      <c r="AMI63"/>
      <c r="AMJ63"/>
      <c r="AMK63"/>
      <c r="AML63"/>
      <c r="AMM63"/>
      <c r="AMN63"/>
      <c r="AMO63"/>
      <c r="AMP63"/>
      <c r="AMQ63"/>
      <c r="AMR63"/>
      <c r="AMS63"/>
      <c r="AMT63"/>
      <c r="AMU63"/>
      <c r="AMV63"/>
      <c r="AMW63"/>
      <c r="AMX63"/>
      <c r="AMY63"/>
      <c r="AMZ63"/>
      <c r="ANA63"/>
      <c r="ANB63"/>
      <c r="ANC63"/>
      <c r="AND63"/>
      <c r="ANE63"/>
      <c r="ANF63"/>
      <c r="ANG63"/>
      <c r="ANH63"/>
      <c r="ANI63"/>
      <c r="ANJ63"/>
      <c r="ANK63"/>
      <c r="ANL63"/>
      <c r="ANM63"/>
      <c r="ANN63"/>
      <c r="ANO63"/>
      <c r="ANP63"/>
      <c r="ANQ63"/>
      <c r="ANR63"/>
      <c r="ANS63"/>
      <c r="ANT63"/>
      <c r="ANU63"/>
      <c r="ANV63"/>
      <c r="ANW63"/>
      <c r="ANX63"/>
      <c r="ANY63"/>
      <c r="ANZ63"/>
      <c r="AOA63"/>
      <c r="AOB63"/>
      <c r="AOC63"/>
      <c r="AOD63"/>
      <c r="AOE63"/>
      <c r="AOF63"/>
      <c r="AOG63"/>
      <c r="AOH63"/>
      <c r="AOI63"/>
      <c r="AOJ63"/>
      <c r="AOK63"/>
      <c r="AOL63"/>
      <c r="AOM63"/>
      <c r="AON63"/>
      <c r="AOO63"/>
      <c r="AOP63"/>
      <c r="AOQ63"/>
      <c r="AOR63"/>
      <c r="AOS63"/>
      <c r="AOT63"/>
      <c r="AOU63"/>
      <c r="AOV63"/>
      <c r="AOW63"/>
      <c r="AOX63"/>
      <c r="AOY63"/>
      <c r="AOZ63"/>
      <c r="APA63"/>
      <c r="APB63"/>
      <c r="APC63"/>
      <c r="APD63"/>
      <c r="APE63"/>
      <c r="APF63"/>
      <c r="APG63"/>
      <c r="APH63"/>
      <c r="API63"/>
      <c r="APJ63"/>
      <c r="APK63"/>
      <c r="APL63"/>
      <c r="APM63"/>
      <c r="APN63"/>
      <c r="APO63"/>
      <c r="APP63"/>
      <c r="APQ63"/>
      <c r="APR63"/>
      <c r="APS63"/>
      <c r="APT63"/>
      <c r="APU63"/>
      <c r="APV63"/>
      <c r="APW63"/>
      <c r="APX63"/>
      <c r="APY63"/>
      <c r="APZ63"/>
      <c r="AQA63"/>
      <c r="AQB63"/>
      <c r="AQC63"/>
      <c r="AQD63"/>
      <c r="AQE63"/>
      <c r="AQF63"/>
      <c r="AQG63"/>
      <c r="AQH63"/>
      <c r="AQI63"/>
      <c r="AQJ63"/>
      <c r="AQK63"/>
      <c r="AQL63"/>
      <c r="AQM63"/>
      <c r="AQN63"/>
      <c r="AQO63"/>
      <c r="AQP63"/>
      <c r="AQQ63"/>
      <c r="AQR63"/>
      <c r="AQS63"/>
      <c r="AQT63"/>
      <c r="AQU63"/>
      <c r="AQV63"/>
      <c r="AQW63"/>
      <c r="AQX63"/>
      <c r="AQY63"/>
      <c r="AQZ63"/>
      <c r="ARA63"/>
      <c r="ARB63"/>
      <c r="ARC63"/>
      <c r="ARD63"/>
      <c r="ARE63"/>
      <c r="ARF63"/>
      <c r="ARG63"/>
      <c r="ARH63"/>
      <c r="ARI63"/>
      <c r="ARJ63"/>
      <c r="ARK63"/>
      <c r="ARL63"/>
      <c r="ARM63"/>
      <c r="ARN63"/>
      <c r="ARO63"/>
      <c r="ARP63"/>
      <c r="ARQ63"/>
      <c r="ARR63"/>
      <c r="ARS63"/>
      <c r="ART63"/>
      <c r="ARU63"/>
      <c r="ARV63"/>
      <c r="ARW63"/>
      <c r="ARX63"/>
      <c r="ARY63"/>
      <c r="ARZ63"/>
      <c r="ASA63"/>
      <c r="ASB63"/>
      <c r="ASC63"/>
      <c r="ASD63"/>
      <c r="ASE63"/>
      <c r="ASF63"/>
      <c r="ASG63"/>
      <c r="ASH63"/>
      <c r="ASI63"/>
      <c r="ASJ63"/>
      <c r="ASK63"/>
      <c r="ASL63"/>
      <c r="ASM63"/>
      <c r="ASN63"/>
      <c r="ASO63"/>
      <c r="ASP63"/>
      <c r="ASQ63"/>
      <c r="ASR63"/>
      <c r="ASS63"/>
      <c r="AST63"/>
      <c r="ASU63"/>
      <c r="ASV63"/>
      <c r="ASW63"/>
      <c r="ASX63"/>
      <c r="ASY63"/>
      <c r="ASZ63"/>
      <c r="ATA63"/>
      <c r="ATB63"/>
      <c r="ATC63"/>
      <c r="ATD63"/>
      <c r="ATE63"/>
      <c r="ATF63"/>
      <c r="ATG63"/>
      <c r="ATH63"/>
      <c r="ATI63"/>
      <c r="ATJ63"/>
      <c r="ATK63"/>
      <c r="ATL63"/>
      <c r="ATM63"/>
      <c r="ATN63"/>
      <c r="ATO63"/>
      <c r="ATP63"/>
      <c r="ATQ63"/>
      <c r="ATR63"/>
      <c r="ATS63"/>
      <c r="ATT63"/>
      <c r="ATU63"/>
      <c r="ATV63"/>
      <c r="ATW63"/>
      <c r="ATX63"/>
      <c r="ATY63"/>
      <c r="ATZ63"/>
      <c r="AUA63"/>
      <c r="AUB63"/>
      <c r="AUC63"/>
      <c r="AUD63"/>
      <c r="AUE63"/>
      <c r="AUF63"/>
      <c r="AUG63"/>
      <c r="AUH63"/>
      <c r="AUI63"/>
      <c r="AUJ63"/>
      <c r="AUK63"/>
      <c r="AUL63"/>
      <c r="AUM63"/>
      <c r="AUN63"/>
      <c r="AUO63"/>
      <c r="AUP63"/>
      <c r="AUQ63"/>
      <c r="AUR63"/>
      <c r="AUS63"/>
      <c r="AUT63"/>
      <c r="AUU63"/>
      <c r="AUV63"/>
      <c r="AUW63"/>
      <c r="AUX63"/>
      <c r="AUY63"/>
      <c r="AUZ63"/>
      <c r="AVA63"/>
      <c r="AVB63"/>
      <c r="AVC63"/>
      <c r="AVD63"/>
      <c r="AVE63"/>
      <c r="AVF63"/>
      <c r="AVG63"/>
      <c r="AVH63"/>
      <c r="AVI63"/>
      <c r="AVJ63"/>
      <c r="AVK63"/>
      <c r="AVL63"/>
      <c r="AVM63"/>
      <c r="AVN63"/>
      <c r="AVO63"/>
      <c r="AVP63"/>
      <c r="AVQ63"/>
      <c r="AVR63"/>
      <c r="AVS63"/>
      <c r="AVT63"/>
      <c r="AVU63"/>
      <c r="AVV63"/>
      <c r="AVW63"/>
      <c r="AVX63"/>
      <c r="AVY63"/>
      <c r="AVZ63"/>
      <c r="AWA63"/>
      <c r="AWB63"/>
      <c r="AWC63"/>
      <c r="AWD63"/>
      <c r="AWE63"/>
      <c r="AWF63"/>
      <c r="AWG63"/>
      <c r="AWH63"/>
      <c r="AWI63"/>
      <c r="AWJ63"/>
      <c r="AWK63"/>
      <c r="AWL63"/>
      <c r="AWM63"/>
      <c r="AWN63"/>
      <c r="AWO63"/>
      <c r="AWP63"/>
      <c r="AWQ63"/>
      <c r="AWR63"/>
      <c r="AWS63"/>
      <c r="AWT63"/>
      <c r="AWU63"/>
      <c r="AWV63"/>
      <c r="AWW63"/>
      <c r="AWX63"/>
      <c r="AWY63"/>
      <c r="AWZ63"/>
      <c r="AXA63"/>
      <c r="AXB63"/>
      <c r="AXC63"/>
      <c r="AXD63"/>
      <c r="AXE63"/>
      <c r="AXF63"/>
      <c r="AXG63"/>
      <c r="AXH63"/>
      <c r="AXI63"/>
      <c r="AXJ63"/>
      <c r="AXK63"/>
      <c r="AXL63"/>
      <c r="AXM63"/>
      <c r="AXN63"/>
      <c r="AXO63"/>
      <c r="AXP63"/>
      <c r="AXQ63"/>
      <c r="AXR63"/>
      <c r="AXS63"/>
      <c r="AXT63"/>
      <c r="AXU63"/>
      <c r="AXV63"/>
      <c r="AXW63"/>
      <c r="AXX63"/>
      <c r="AXY63"/>
      <c r="AXZ63"/>
      <c r="AYA63"/>
      <c r="AYB63"/>
      <c r="AYC63"/>
      <c r="AYD63"/>
      <c r="AYE63"/>
      <c r="AYF63"/>
      <c r="AYG63"/>
      <c r="AYH63"/>
      <c r="AYI63"/>
      <c r="AYJ63"/>
      <c r="AYK63"/>
      <c r="AYL63"/>
      <c r="AYM63"/>
      <c r="AYN63"/>
      <c r="AYO63"/>
      <c r="AYP63"/>
      <c r="AYQ63"/>
      <c r="AYR63"/>
      <c r="AYS63"/>
      <c r="AYT63"/>
      <c r="AYU63"/>
      <c r="AYV63"/>
      <c r="AYW63"/>
      <c r="AYX63"/>
      <c r="AYY63"/>
      <c r="AYZ63"/>
      <c r="AZA63"/>
      <c r="AZB63"/>
      <c r="AZC63"/>
      <c r="AZD63"/>
      <c r="AZE63"/>
      <c r="AZF63"/>
      <c r="AZG63"/>
      <c r="AZH63"/>
      <c r="AZI63"/>
      <c r="AZJ63"/>
      <c r="AZK63"/>
      <c r="AZL63"/>
      <c r="AZM63"/>
      <c r="AZN63"/>
      <c r="AZO63"/>
      <c r="AZP63"/>
      <c r="AZQ63"/>
      <c r="AZR63"/>
      <c r="AZS63"/>
      <c r="AZT63"/>
      <c r="AZU63"/>
      <c r="AZV63"/>
      <c r="AZW63"/>
      <c r="AZX63"/>
      <c r="AZY63"/>
      <c r="AZZ63"/>
      <c r="BAA63"/>
      <c r="BAB63"/>
      <c r="BAC63"/>
      <c r="BAD63"/>
      <c r="BAE63"/>
      <c r="BAF63"/>
      <c r="BAG63"/>
      <c r="BAH63"/>
      <c r="BAI63"/>
      <c r="BAJ63"/>
      <c r="BAK63"/>
      <c r="BAL63"/>
      <c r="BAM63"/>
      <c r="BAN63"/>
      <c r="BAO63"/>
      <c r="BAP63"/>
      <c r="BAQ63"/>
      <c r="BAR63"/>
      <c r="BAS63"/>
      <c r="BAT63"/>
      <c r="BAU63"/>
      <c r="BAV63"/>
      <c r="BAW63"/>
      <c r="BAX63"/>
      <c r="BAY63"/>
      <c r="BAZ63"/>
      <c r="BBA63"/>
      <c r="BBB63"/>
      <c r="BBC63"/>
      <c r="BBD63"/>
      <c r="BBE63"/>
      <c r="BBF63"/>
      <c r="BBG63"/>
      <c r="BBH63"/>
      <c r="BBI63"/>
      <c r="BBJ63"/>
      <c r="BBK63"/>
      <c r="BBL63"/>
      <c r="BBM63"/>
      <c r="BBN63"/>
      <c r="BBO63"/>
      <c r="BBP63"/>
      <c r="BBQ63"/>
      <c r="BBR63"/>
      <c r="BBS63"/>
      <c r="BBT63"/>
      <c r="BBU63"/>
      <c r="BBV63"/>
      <c r="BBW63"/>
      <c r="BBX63"/>
      <c r="BBY63"/>
      <c r="BBZ63"/>
      <c r="BCA63"/>
      <c r="BCB63"/>
      <c r="BCC63"/>
      <c r="BCD63"/>
      <c r="BCE63"/>
      <c r="BCF63"/>
      <c r="BCG63"/>
      <c r="BCH63"/>
      <c r="BCI63"/>
      <c r="BCJ63"/>
      <c r="BCK63"/>
      <c r="BCL63"/>
      <c r="BCM63"/>
      <c r="BCN63"/>
      <c r="BCO63"/>
      <c r="BCP63"/>
      <c r="BCQ63"/>
      <c r="BCR63"/>
      <c r="BCS63"/>
      <c r="BCT63"/>
      <c r="BCU63"/>
      <c r="BCV63"/>
      <c r="BCW63"/>
      <c r="BCX63"/>
      <c r="BCY63"/>
      <c r="BCZ63"/>
      <c r="BDA63"/>
      <c r="BDB63"/>
      <c r="BDC63"/>
      <c r="BDD63"/>
      <c r="BDE63"/>
      <c r="BDF63"/>
      <c r="BDG63"/>
      <c r="BDH63"/>
      <c r="BDI63"/>
      <c r="BDJ63"/>
      <c r="BDK63"/>
      <c r="BDL63"/>
      <c r="BDM63"/>
      <c r="BDN63"/>
      <c r="BDO63"/>
      <c r="BDP63"/>
      <c r="BDQ63"/>
      <c r="BDR63"/>
      <c r="BDS63"/>
      <c r="BDT63"/>
      <c r="BDU63"/>
      <c r="BDV63"/>
      <c r="BDW63"/>
      <c r="BDX63"/>
      <c r="BDY63"/>
      <c r="BDZ63"/>
      <c r="BEA63"/>
      <c r="BEB63"/>
      <c r="BEC63"/>
      <c r="BED63"/>
      <c r="BEE63"/>
      <c r="BEF63"/>
      <c r="BEG63"/>
      <c r="BEH63"/>
      <c r="BEI63"/>
      <c r="BEJ63"/>
      <c r="BEK63"/>
      <c r="BEL63"/>
      <c r="BEM63"/>
      <c r="BEN63"/>
      <c r="BEO63"/>
      <c r="BEP63"/>
      <c r="BEQ63"/>
      <c r="BER63"/>
      <c r="BES63"/>
      <c r="BET63"/>
      <c r="BEU63"/>
      <c r="BEV63"/>
      <c r="BEW63"/>
      <c r="BEX63"/>
      <c r="BEY63"/>
      <c r="BEZ63"/>
      <c r="BFA63"/>
      <c r="BFB63"/>
      <c r="BFC63"/>
      <c r="BFD63"/>
      <c r="BFE63"/>
      <c r="BFF63"/>
      <c r="BFG63"/>
      <c r="BFH63"/>
      <c r="BFI63"/>
      <c r="BFJ63"/>
      <c r="BFK63"/>
      <c r="BFL63"/>
      <c r="BFM63"/>
      <c r="BFN63"/>
      <c r="BFO63"/>
      <c r="BFP63"/>
      <c r="BFQ63"/>
      <c r="BFR63"/>
      <c r="BFS63"/>
      <c r="BFT63"/>
      <c r="BFU63"/>
      <c r="BFV63"/>
      <c r="BFW63"/>
      <c r="BFX63"/>
      <c r="BFY63"/>
    </row>
    <row r="64" spans="1:1533" s="1" customFormat="1" ht="18.75" x14ac:dyDescent="0.3">
      <c r="A64" s="59"/>
      <c r="B64" s="59"/>
      <c r="C64" s="59"/>
      <c r="D64" s="59"/>
      <c r="E64" s="59"/>
      <c r="F64" s="59"/>
      <c r="G64" s="59"/>
      <c r="H64" s="59"/>
      <c r="I64" s="59"/>
      <c r="J64" s="84"/>
      <c r="K64" s="85"/>
      <c r="L64" s="86"/>
      <c r="M64" s="86"/>
      <c r="N64" s="85"/>
      <c r="O64" s="85"/>
      <c r="P64" s="86"/>
      <c r="Q64" s="87"/>
      <c r="R64" s="87"/>
      <c r="S64" s="87"/>
      <c r="T64" s="88"/>
      <c r="U64" s="88"/>
      <c r="V64" s="88"/>
      <c r="W64" s="88"/>
      <c r="X64" s="88"/>
      <c r="Y64" s="88"/>
      <c r="Z64" s="88"/>
      <c r="AA64" s="88"/>
      <c r="AB64" s="88"/>
      <c r="AC64" s="88"/>
      <c r="AD64" s="59"/>
      <c r="AE64"/>
      <c r="AF64"/>
      <c r="AG64"/>
      <c r="AH64"/>
      <c r="AI64"/>
      <c r="AJ64"/>
      <c r="AK64"/>
      <c r="AL64"/>
      <c r="AM64"/>
      <c r="AN64"/>
      <c r="AO64"/>
      <c r="AP64"/>
      <c r="AQ64"/>
      <c r="AR64"/>
      <c r="AS64">
        <v>41</v>
      </c>
      <c r="AT64">
        <v>438.933968873727</v>
      </c>
      <c r="AU64">
        <v>48.143619748793412</v>
      </c>
      <c r="AV64">
        <v>79.903638126123738</v>
      </c>
      <c r="AW64">
        <v>30.690433234648104</v>
      </c>
      <c r="AX64">
        <v>860.84112475482573</v>
      </c>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c r="AJB64"/>
      <c r="AJC64"/>
      <c r="AJD64"/>
      <c r="AJE64"/>
      <c r="AJF64"/>
      <c r="AJG64"/>
      <c r="AJH64"/>
      <c r="AJI64"/>
      <c r="AJJ64"/>
      <c r="AJK64"/>
      <c r="AJL64"/>
      <c r="AJM64"/>
      <c r="AJN64"/>
      <c r="AJO64"/>
      <c r="AJP64"/>
      <c r="AJQ64"/>
      <c r="AJR64"/>
      <c r="AJS64"/>
      <c r="AJT64"/>
      <c r="AJU64"/>
      <c r="AJV64"/>
      <c r="AJW64"/>
      <c r="AJX64"/>
      <c r="AJY64"/>
      <c r="AJZ64"/>
      <c r="AKA64"/>
      <c r="AKB64"/>
      <c r="AKC64"/>
      <c r="AKD64"/>
      <c r="AKE64"/>
      <c r="AKF64"/>
      <c r="AKG64"/>
      <c r="AKH64"/>
      <c r="AKI64"/>
      <c r="AKJ64"/>
      <c r="AKK64"/>
      <c r="AKL64"/>
      <c r="AKM64"/>
      <c r="AKN64"/>
      <c r="AKO64"/>
      <c r="AKP64"/>
      <c r="AKQ64"/>
      <c r="AKR64"/>
      <c r="AKS64"/>
      <c r="AKT64"/>
      <c r="AKU64"/>
      <c r="AKV64"/>
      <c r="AKW64"/>
      <c r="AKX64"/>
      <c r="AKY64"/>
      <c r="AKZ64"/>
      <c r="ALA64"/>
      <c r="ALB64"/>
      <c r="ALC64"/>
      <c r="ALD64"/>
      <c r="ALE64"/>
      <c r="ALF64"/>
      <c r="ALG64"/>
      <c r="ALH64"/>
      <c r="ALI64"/>
      <c r="ALJ64"/>
      <c r="ALK64"/>
      <c r="ALL64"/>
      <c r="ALM64"/>
      <c r="ALN64"/>
      <c r="ALO64"/>
      <c r="ALP64"/>
      <c r="ALQ64"/>
      <c r="ALR64"/>
      <c r="ALS64"/>
      <c r="ALT64"/>
      <c r="ALU64"/>
      <c r="ALV64"/>
      <c r="ALW64"/>
      <c r="ALX64"/>
      <c r="ALY64"/>
      <c r="ALZ64"/>
      <c r="AMA64"/>
      <c r="AMB64"/>
      <c r="AMC64"/>
      <c r="AMD64"/>
      <c r="AME64"/>
      <c r="AMF64"/>
      <c r="AMG64"/>
      <c r="AMH64"/>
      <c r="AMI64"/>
      <c r="AMJ64"/>
      <c r="AMK64"/>
      <c r="AML64"/>
      <c r="AMM64"/>
      <c r="AMN64"/>
      <c r="AMO64"/>
      <c r="AMP64"/>
      <c r="AMQ64"/>
      <c r="AMR64"/>
      <c r="AMS64"/>
      <c r="AMT64"/>
      <c r="AMU64"/>
      <c r="AMV64"/>
      <c r="AMW64"/>
      <c r="AMX64"/>
      <c r="AMY64"/>
      <c r="AMZ64"/>
      <c r="ANA64"/>
      <c r="ANB64"/>
      <c r="ANC64"/>
      <c r="AND64"/>
      <c r="ANE64"/>
      <c r="ANF64"/>
      <c r="ANG64"/>
      <c r="ANH64"/>
      <c r="ANI64"/>
      <c r="ANJ64"/>
      <c r="ANK64"/>
      <c r="ANL64"/>
      <c r="ANM64"/>
      <c r="ANN64"/>
      <c r="ANO64"/>
      <c r="ANP64"/>
      <c r="ANQ64"/>
      <c r="ANR64"/>
      <c r="ANS64"/>
      <c r="ANT64"/>
      <c r="ANU64"/>
      <c r="ANV64"/>
      <c r="ANW64"/>
      <c r="ANX64"/>
      <c r="ANY64"/>
      <c r="ANZ64"/>
      <c r="AOA64"/>
      <c r="AOB64"/>
      <c r="AOC64"/>
      <c r="AOD64"/>
      <c r="AOE64"/>
      <c r="AOF64"/>
      <c r="AOG64"/>
      <c r="AOH64"/>
      <c r="AOI64"/>
      <c r="AOJ64"/>
      <c r="AOK64"/>
      <c r="AOL64"/>
      <c r="AOM64"/>
      <c r="AON64"/>
      <c r="AOO64"/>
      <c r="AOP64"/>
      <c r="AOQ64"/>
      <c r="AOR64"/>
      <c r="AOS64"/>
      <c r="AOT64"/>
      <c r="AOU64"/>
      <c r="AOV64"/>
      <c r="AOW64"/>
      <c r="AOX64"/>
      <c r="AOY64"/>
      <c r="AOZ64"/>
      <c r="APA64"/>
      <c r="APB64"/>
      <c r="APC64"/>
      <c r="APD64"/>
      <c r="APE64"/>
      <c r="APF64"/>
      <c r="APG64"/>
      <c r="APH64"/>
      <c r="API64"/>
      <c r="APJ64"/>
      <c r="APK64"/>
      <c r="APL64"/>
      <c r="APM64"/>
      <c r="APN64"/>
      <c r="APO64"/>
      <c r="APP64"/>
      <c r="APQ64"/>
      <c r="APR64"/>
      <c r="APS64"/>
      <c r="APT64"/>
      <c r="APU64"/>
      <c r="APV64"/>
      <c r="APW64"/>
      <c r="APX64"/>
      <c r="APY64"/>
      <c r="APZ64"/>
      <c r="AQA64"/>
      <c r="AQB64"/>
      <c r="AQC64"/>
      <c r="AQD64"/>
      <c r="AQE64"/>
      <c r="AQF64"/>
      <c r="AQG64"/>
      <c r="AQH64"/>
      <c r="AQI64"/>
      <c r="AQJ64"/>
      <c r="AQK64"/>
      <c r="AQL64"/>
      <c r="AQM64"/>
      <c r="AQN64"/>
      <c r="AQO64"/>
      <c r="AQP64"/>
      <c r="AQQ64"/>
      <c r="AQR64"/>
      <c r="AQS64"/>
      <c r="AQT64"/>
      <c r="AQU64"/>
      <c r="AQV64"/>
      <c r="AQW64"/>
      <c r="AQX64"/>
      <c r="AQY64"/>
      <c r="AQZ64"/>
      <c r="ARA64"/>
      <c r="ARB64"/>
      <c r="ARC64"/>
      <c r="ARD64"/>
      <c r="ARE64"/>
      <c r="ARF64"/>
      <c r="ARG64"/>
      <c r="ARH64"/>
      <c r="ARI64"/>
      <c r="ARJ64"/>
      <c r="ARK64"/>
      <c r="ARL64"/>
      <c r="ARM64"/>
      <c r="ARN64"/>
      <c r="ARO64"/>
      <c r="ARP64"/>
      <c r="ARQ64"/>
      <c r="ARR64"/>
      <c r="ARS64"/>
      <c r="ART64"/>
      <c r="ARU64"/>
      <c r="ARV64"/>
      <c r="ARW64"/>
      <c r="ARX64"/>
      <c r="ARY64"/>
      <c r="ARZ64"/>
      <c r="ASA64"/>
      <c r="ASB64"/>
      <c r="ASC64"/>
      <c r="ASD64"/>
      <c r="ASE64"/>
      <c r="ASF64"/>
      <c r="ASG64"/>
      <c r="ASH64"/>
      <c r="ASI64"/>
      <c r="ASJ64"/>
      <c r="ASK64"/>
      <c r="ASL64"/>
      <c r="ASM64"/>
      <c r="ASN64"/>
      <c r="ASO64"/>
      <c r="ASP64"/>
      <c r="ASQ64"/>
      <c r="ASR64"/>
      <c r="ASS64"/>
      <c r="AST64"/>
      <c r="ASU64"/>
      <c r="ASV64"/>
      <c r="ASW64"/>
      <c r="ASX64"/>
      <c r="ASY64"/>
      <c r="ASZ64"/>
      <c r="ATA64"/>
      <c r="ATB64"/>
      <c r="ATC64"/>
      <c r="ATD64"/>
      <c r="ATE64"/>
      <c r="ATF64"/>
      <c r="ATG64"/>
      <c r="ATH64"/>
      <c r="ATI64"/>
      <c r="ATJ64"/>
      <c r="ATK64"/>
      <c r="ATL64"/>
      <c r="ATM64"/>
      <c r="ATN64"/>
      <c r="ATO64"/>
      <c r="ATP64"/>
      <c r="ATQ64"/>
      <c r="ATR64"/>
      <c r="ATS64"/>
      <c r="ATT64"/>
      <c r="ATU64"/>
      <c r="ATV64"/>
      <c r="ATW64"/>
      <c r="ATX64"/>
      <c r="ATY64"/>
      <c r="ATZ64"/>
      <c r="AUA64"/>
      <c r="AUB64"/>
      <c r="AUC64"/>
      <c r="AUD64"/>
      <c r="AUE64"/>
      <c r="AUF64"/>
      <c r="AUG64"/>
      <c r="AUH64"/>
      <c r="AUI64"/>
      <c r="AUJ64"/>
      <c r="AUK64"/>
      <c r="AUL64"/>
      <c r="AUM64"/>
      <c r="AUN64"/>
      <c r="AUO64"/>
      <c r="AUP64"/>
      <c r="AUQ64"/>
      <c r="AUR64"/>
      <c r="AUS64"/>
      <c r="AUT64"/>
      <c r="AUU64"/>
      <c r="AUV64"/>
      <c r="AUW64"/>
      <c r="AUX64"/>
      <c r="AUY64"/>
      <c r="AUZ64"/>
      <c r="AVA64"/>
      <c r="AVB64"/>
      <c r="AVC64"/>
      <c r="AVD64"/>
      <c r="AVE64"/>
      <c r="AVF64"/>
      <c r="AVG64"/>
      <c r="AVH64"/>
      <c r="AVI64"/>
      <c r="AVJ64"/>
      <c r="AVK64"/>
      <c r="AVL64"/>
      <c r="AVM64"/>
      <c r="AVN64"/>
      <c r="AVO64"/>
      <c r="AVP64"/>
      <c r="AVQ64"/>
      <c r="AVR64"/>
      <c r="AVS64"/>
      <c r="AVT64"/>
      <c r="AVU64"/>
      <c r="AVV64"/>
      <c r="AVW64"/>
      <c r="AVX64"/>
      <c r="AVY64"/>
      <c r="AVZ64"/>
      <c r="AWA64"/>
      <c r="AWB64"/>
      <c r="AWC64"/>
      <c r="AWD64"/>
      <c r="AWE64"/>
      <c r="AWF64"/>
      <c r="AWG64"/>
      <c r="AWH64"/>
      <c r="AWI64"/>
      <c r="AWJ64"/>
      <c r="AWK64"/>
      <c r="AWL64"/>
      <c r="AWM64"/>
      <c r="AWN64"/>
      <c r="AWO64"/>
      <c r="AWP64"/>
      <c r="AWQ64"/>
      <c r="AWR64"/>
      <c r="AWS64"/>
      <c r="AWT64"/>
      <c r="AWU64"/>
      <c r="AWV64"/>
      <c r="AWW64"/>
      <c r="AWX64"/>
      <c r="AWY64"/>
      <c r="AWZ64"/>
      <c r="AXA64"/>
      <c r="AXB64"/>
      <c r="AXC64"/>
      <c r="AXD64"/>
      <c r="AXE64"/>
      <c r="AXF64"/>
      <c r="AXG64"/>
      <c r="AXH64"/>
      <c r="AXI64"/>
      <c r="AXJ64"/>
      <c r="AXK64"/>
      <c r="AXL64"/>
      <c r="AXM64"/>
      <c r="AXN64"/>
      <c r="AXO64"/>
      <c r="AXP64"/>
      <c r="AXQ64"/>
      <c r="AXR64"/>
      <c r="AXS64"/>
      <c r="AXT64"/>
      <c r="AXU64"/>
      <c r="AXV64"/>
      <c r="AXW64"/>
      <c r="AXX64"/>
      <c r="AXY64"/>
      <c r="AXZ64"/>
      <c r="AYA64"/>
      <c r="AYB64"/>
      <c r="AYC64"/>
      <c r="AYD64"/>
      <c r="AYE64"/>
      <c r="AYF64"/>
      <c r="AYG64"/>
      <c r="AYH64"/>
      <c r="AYI64"/>
      <c r="AYJ64"/>
      <c r="AYK64"/>
      <c r="AYL64"/>
      <c r="AYM64"/>
      <c r="AYN64"/>
      <c r="AYO64"/>
      <c r="AYP64"/>
      <c r="AYQ64"/>
      <c r="AYR64"/>
      <c r="AYS64"/>
      <c r="AYT64"/>
      <c r="AYU64"/>
      <c r="AYV64"/>
      <c r="AYW64"/>
      <c r="AYX64"/>
      <c r="AYY64"/>
      <c r="AYZ64"/>
      <c r="AZA64"/>
      <c r="AZB64"/>
      <c r="AZC64"/>
      <c r="AZD64"/>
      <c r="AZE64"/>
      <c r="AZF64"/>
      <c r="AZG64"/>
      <c r="AZH64"/>
      <c r="AZI64"/>
      <c r="AZJ64"/>
      <c r="AZK64"/>
      <c r="AZL64"/>
      <c r="AZM64"/>
      <c r="AZN64"/>
      <c r="AZO64"/>
      <c r="AZP64"/>
      <c r="AZQ64"/>
      <c r="AZR64"/>
      <c r="AZS64"/>
      <c r="AZT64"/>
      <c r="AZU64"/>
      <c r="AZV64"/>
      <c r="AZW64"/>
      <c r="AZX64"/>
      <c r="AZY64"/>
      <c r="AZZ64"/>
      <c r="BAA64"/>
      <c r="BAB64"/>
      <c r="BAC64"/>
      <c r="BAD64"/>
      <c r="BAE64"/>
      <c r="BAF64"/>
      <c r="BAG64"/>
      <c r="BAH64"/>
      <c r="BAI64"/>
      <c r="BAJ64"/>
      <c r="BAK64"/>
      <c r="BAL64"/>
      <c r="BAM64"/>
      <c r="BAN64"/>
      <c r="BAO64"/>
      <c r="BAP64"/>
      <c r="BAQ64"/>
      <c r="BAR64"/>
      <c r="BAS64"/>
      <c r="BAT64"/>
      <c r="BAU64"/>
      <c r="BAV64"/>
      <c r="BAW64"/>
      <c r="BAX64"/>
      <c r="BAY64"/>
      <c r="BAZ64"/>
      <c r="BBA64"/>
      <c r="BBB64"/>
      <c r="BBC64"/>
      <c r="BBD64"/>
      <c r="BBE64"/>
      <c r="BBF64"/>
      <c r="BBG64"/>
      <c r="BBH64"/>
      <c r="BBI64"/>
      <c r="BBJ64"/>
      <c r="BBK64"/>
      <c r="BBL64"/>
      <c r="BBM64"/>
      <c r="BBN64"/>
      <c r="BBO64"/>
      <c r="BBP64"/>
      <c r="BBQ64"/>
      <c r="BBR64"/>
      <c r="BBS64"/>
      <c r="BBT64"/>
      <c r="BBU64"/>
      <c r="BBV64"/>
      <c r="BBW64"/>
      <c r="BBX64"/>
      <c r="BBY64"/>
      <c r="BBZ64"/>
      <c r="BCA64"/>
      <c r="BCB64"/>
      <c r="BCC64"/>
      <c r="BCD64"/>
      <c r="BCE64"/>
      <c r="BCF64"/>
      <c r="BCG64"/>
      <c r="BCH64"/>
      <c r="BCI64"/>
      <c r="BCJ64"/>
      <c r="BCK64"/>
      <c r="BCL64"/>
      <c r="BCM64"/>
      <c r="BCN64"/>
      <c r="BCO64"/>
      <c r="BCP64"/>
      <c r="BCQ64"/>
      <c r="BCR64"/>
      <c r="BCS64"/>
      <c r="BCT64"/>
      <c r="BCU64"/>
      <c r="BCV64"/>
      <c r="BCW64"/>
      <c r="BCX64"/>
      <c r="BCY64"/>
      <c r="BCZ64"/>
      <c r="BDA64"/>
      <c r="BDB64"/>
      <c r="BDC64"/>
      <c r="BDD64"/>
      <c r="BDE64"/>
      <c r="BDF64"/>
      <c r="BDG64"/>
      <c r="BDH64"/>
      <c r="BDI64"/>
      <c r="BDJ64"/>
      <c r="BDK64"/>
      <c r="BDL64"/>
      <c r="BDM64"/>
      <c r="BDN64"/>
      <c r="BDO64"/>
      <c r="BDP64"/>
      <c r="BDQ64"/>
      <c r="BDR64"/>
      <c r="BDS64"/>
      <c r="BDT64"/>
      <c r="BDU64"/>
      <c r="BDV64"/>
      <c r="BDW64"/>
      <c r="BDX64"/>
      <c r="BDY64"/>
      <c r="BDZ64"/>
      <c r="BEA64"/>
      <c r="BEB64"/>
      <c r="BEC64"/>
      <c r="BED64"/>
      <c r="BEE64"/>
      <c r="BEF64"/>
      <c r="BEG64"/>
      <c r="BEH64"/>
      <c r="BEI64"/>
      <c r="BEJ64"/>
      <c r="BEK64"/>
      <c r="BEL64"/>
      <c r="BEM64"/>
      <c r="BEN64"/>
      <c r="BEO64"/>
      <c r="BEP64"/>
      <c r="BEQ64"/>
      <c r="BER64"/>
      <c r="BES64"/>
      <c r="BET64"/>
      <c r="BEU64"/>
      <c r="BEV64"/>
      <c r="BEW64"/>
      <c r="BEX64"/>
      <c r="BEY64"/>
      <c r="BEZ64"/>
      <c r="BFA64"/>
      <c r="BFB64"/>
      <c r="BFC64"/>
      <c r="BFD64"/>
      <c r="BFE64"/>
      <c r="BFF64"/>
      <c r="BFG64"/>
      <c r="BFH64"/>
      <c r="BFI64"/>
      <c r="BFJ64"/>
      <c r="BFK64"/>
      <c r="BFL64"/>
      <c r="BFM64"/>
      <c r="BFN64"/>
      <c r="BFO64"/>
      <c r="BFP64"/>
      <c r="BFQ64"/>
      <c r="BFR64"/>
      <c r="BFS64"/>
      <c r="BFT64"/>
      <c r="BFU64"/>
      <c r="BFV64"/>
      <c r="BFW64"/>
      <c r="BFX64"/>
      <c r="BFY64"/>
    </row>
    <row r="65" spans="1:1533" s="1" customFormat="1" ht="18.75" x14ac:dyDescent="0.3">
      <c r="A65" s="59"/>
      <c r="B65" s="59"/>
      <c r="C65" s="59"/>
      <c r="D65" s="59"/>
      <c r="E65" s="59"/>
      <c r="F65" s="59"/>
      <c r="G65" s="59"/>
      <c r="H65" s="59"/>
      <c r="I65" s="59"/>
      <c r="J65" s="84"/>
      <c r="K65" s="85"/>
      <c r="L65" s="86"/>
      <c r="M65" s="86"/>
      <c r="N65" s="85"/>
      <c r="O65" s="85"/>
      <c r="P65" s="86"/>
      <c r="Q65" s="87"/>
      <c r="R65" s="87"/>
      <c r="S65" s="87"/>
      <c r="T65" s="88"/>
      <c r="U65" s="88"/>
      <c r="V65" s="88"/>
      <c r="W65" s="88"/>
      <c r="X65" s="88"/>
      <c r="Y65" s="88"/>
      <c r="Z65" s="88"/>
      <c r="AA65" s="88"/>
      <c r="AB65" s="88"/>
      <c r="AC65" s="88"/>
      <c r="AD65" s="59"/>
      <c r="AE65"/>
      <c r="AF65"/>
      <c r="AG65"/>
      <c r="AH65"/>
      <c r="AI65"/>
      <c r="AJ65"/>
      <c r="AK65"/>
      <c r="AL65"/>
      <c r="AM65"/>
      <c r="AN65"/>
      <c r="AO65"/>
      <c r="AP65"/>
      <c r="AQ65"/>
      <c r="AR65"/>
      <c r="AS65">
        <v>42</v>
      </c>
      <c r="AT65">
        <v>435.66198117531491</v>
      </c>
      <c r="AU65">
        <v>48.742603127196318</v>
      </c>
      <c r="AV65">
        <v>81.293717114604775</v>
      </c>
      <c r="AW65">
        <v>31.369791875880484</v>
      </c>
      <c r="AX65">
        <v>893.53413881630831</v>
      </c>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c r="AJB65"/>
      <c r="AJC65"/>
      <c r="AJD65"/>
      <c r="AJE65"/>
      <c r="AJF65"/>
      <c r="AJG65"/>
      <c r="AJH65"/>
      <c r="AJI65"/>
      <c r="AJJ65"/>
      <c r="AJK65"/>
      <c r="AJL65"/>
      <c r="AJM65"/>
      <c r="AJN65"/>
      <c r="AJO65"/>
      <c r="AJP65"/>
      <c r="AJQ65"/>
      <c r="AJR65"/>
      <c r="AJS65"/>
      <c r="AJT65"/>
      <c r="AJU65"/>
      <c r="AJV65"/>
      <c r="AJW65"/>
      <c r="AJX65"/>
      <c r="AJY65"/>
      <c r="AJZ65"/>
      <c r="AKA65"/>
      <c r="AKB65"/>
      <c r="AKC65"/>
      <c r="AKD65"/>
      <c r="AKE65"/>
      <c r="AKF65"/>
      <c r="AKG65"/>
      <c r="AKH65"/>
      <c r="AKI65"/>
      <c r="AKJ65"/>
      <c r="AKK65"/>
      <c r="AKL65"/>
      <c r="AKM65"/>
      <c r="AKN65"/>
      <c r="AKO65"/>
      <c r="AKP65"/>
      <c r="AKQ65"/>
      <c r="AKR65"/>
      <c r="AKS65"/>
      <c r="AKT65"/>
      <c r="AKU65"/>
      <c r="AKV65"/>
      <c r="AKW65"/>
      <c r="AKX65"/>
      <c r="AKY65"/>
      <c r="AKZ65"/>
      <c r="ALA65"/>
      <c r="ALB65"/>
      <c r="ALC65"/>
      <c r="ALD65"/>
      <c r="ALE65"/>
      <c r="ALF65"/>
      <c r="ALG65"/>
      <c r="ALH65"/>
      <c r="ALI65"/>
      <c r="ALJ65"/>
      <c r="ALK65"/>
      <c r="ALL65"/>
      <c r="ALM65"/>
      <c r="ALN65"/>
      <c r="ALO65"/>
      <c r="ALP65"/>
      <c r="ALQ65"/>
      <c r="ALR65"/>
      <c r="ALS65"/>
      <c r="ALT65"/>
      <c r="ALU65"/>
      <c r="ALV65"/>
      <c r="ALW65"/>
      <c r="ALX65"/>
      <c r="ALY65"/>
      <c r="ALZ65"/>
      <c r="AMA65"/>
      <c r="AMB65"/>
      <c r="AMC65"/>
      <c r="AMD65"/>
      <c r="AME65"/>
      <c r="AMF65"/>
      <c r="AMG65"/>
      <c r="AMH65"/>
      <c r="AMI65"/>
      <c r="AMJ65"/>
      <c r="AMK65"/>
      <c r="AML65"/>
      <c r="AMM65"/>
      <c r="AMN65"/>
      <c r="AMO65"/>
      <c r="AMP65"/>
      <c r="AMQ65"/>
      <c r="AMR65"/>
      <c r="AMS65"/>
      <c r="AMT65"/>
      <c r="AMU65"/>
      <c r="AMV65"/>
      <c r="AMW65"/>
      <c r="AMX65"/>
      <c r="AMY65"/>
      <c r="AMZ65"/>
      <c r="ANA65"/>
      <c r="ANB65"/>
      <c r="ANC65"/>
      <c r="AND65"/>
      <c r="ANE65"/>
      <c r="ANF65"/>
      <c r="ANG65"/>
      <c r="ANH65"/>
      <c r="ANI65"/>
      <c r="ANJ65"/>
      <c r="ANK65"/>
      <c r="ANL65"/>
      <c r="ANM65"/>
      <c r="ANN65"/>
      <c r="ANO65"/>
      <c r="ANP65"/>
      <c r="ANQ65"/>
      <c r="ANR65"/>
      <c r="ANS65"/>
      <c r="ANT65"/>
      <c r="ANU65"/>
      <c r="ANV65"/>
      <c r="ANW65"/>
      <c r="ANX65"/>
      <c r="ANY65"/>
      <c r="ANZ65"/>
      <c r="AOA65"/>
      <c r="AOB65"/>
      <c r="AOC65"/>
      <c r="AOD65"/>
      <c r="AOE65"/>
      <c r="AOF65"/>
      <c r="AOG65"/>
      <c r="AOH65"/>
      <c r="AOI65"/>
      <c r="AOJ65"/>
      <c r="AOK65"/>
      <c r="AOL65"/>
      <c r="AOM65"/>
      <c r="AON65"/>
      <c r="AOO65"/>
      <c r="AOP65"/>
      <c r="AOQ65"/>
      <c r="AOR65"/>
      <c r="AOS65"/>
      <c r="AOT65"/>
      <c r="AOU65"/>
      <c r="AOV65"/>
      <c r="AOW65"/>
      <c r="AOX65"/>
      <c r="AOY65"/>
      <c r="AOZ65"/>
      <c r="APA65"/>
      <c r="APB65"/>
      <c r="APC65"/>
      <c r="APD65"/>
      <c r="APE65"/>
      <c r="APF65"/>
      <c r="APG65"/>
      <c r="APH65"/>
      <c r="API65"/>
      <c r="APJ65"/>
      <c r="APK65"/>
      <c r="APL65"/>
      <c r="APM65"/>
      <c r="APN65"/>
      <c r="APO65"/>
      <c r="APP65"/>
      <c r="APQ65"/>
      <c r="APR65"/>
      <c r="APS65"/>
      <c r="APT65"/>
      <c r="APU65"/>
      <c r="APV65"/>
      <c r="APW65"/>
      <c r="APX65"/>
      <c r="APY65"/>
      <c r="APZ65"/>
      <c r="AQA65"/>
      <c r="AQB65"/>
      <c r="AQC65"/>
      <c r="AQD65"/>
      <c r="AQE65"/>
      <c r="AQF65"/>
      <c r="AQG65"/>
      <c r="AQH65"/>
      <c r="AQI65"/>
      <c r="AQJ65"/>
      <c r="AQK65"/>
      <c r="AQL65"/>
      <c r="AQM65"/>
      <c r="AQN65"/>
      <c r="AQO65"/>
      <c r="AQP65"/>
      <c r="AQQ65"/>
      <c r="AQR65"/>
      <c r="AQS65"/>
      <c r="AQT65"/>
      <c r="AQU65"/>
      <c r="AQV65"/>
      <c r="AQW65"/>
      <c r="AQX65"/>
      <c r="AQY65"/>
      <c r="AQZ65"/>
      <c r="ARA65"/>
      <c r="ARB65"/>
      <c r="ARC65"/>
      <c r="ARD65"/>
      <c r="ARE65"/>
      <c r="ARF65"/>
      <c r="ARG65"/>
      <c r="ARH65"/>
      <c r="ARI65"/>
      <c r="ARJ65"/>
      <c r="ARK65"/>
      <c r="ARL65"/>
      <c r="ARM65"/>
      <c r="ARN65"/>
      <c r="ARO65"/>
      <c r="ARP65"/>
      <c r="ARQ65"/>
      <c r="ARR65"/>
      <c r="ARS65"/>
      <c r="ART65"/>
      <c r="ARU65"/>
      <c r="ARV65"/>
      <c r="ARW65"/>
      <c r="ARX65"/>
      <c r="ARY65"/>
      <c r="ARZ65"/>
      <c r="ASA65"/>
      <c r="ASB65"/>
      <c r="ASC65"/>
      <c r="ASD65"/>
      <c r="ASE65"/>
      <c r="ASF65"/>
      <c r="ASG65"/>
      <c r="ASH65"/>
      <c r="ASI65"/>
      <c r="ASJ65"/>
      <c r="ASK65"/>
      <c r="ASL65"/>
      <c r="ASM65"/>
      <c r="ASN65"/>
      <c r="ASO65"/>
      <c r="ASP65"/>
      <c r="ASQ65"/>
      <c r="ASR65"/>
      <c r="ASS65"/>
      <c r="AST65"/>
      <c r="ASU65"/>
      <c r="ASV65"/>
      <c r="ASW65"/>
      <c r="ASX65"/>
      <c r="ASY65"/>
      <c r="ASZ65"/>
      <c r="ATA65"/>
      <c r="ATB65"/>
      <c r="ATC65"/>
      <c r="ATD65"/>
      <c r="ATE65"/>
      <c r="ATF65"/>
      <c r="ATG65"/>
      <c r="ATH65"/>
      <c r="ATI65"/>
      <c r="ATJ65"/>
      <c r="ATK65"/>
      <c r="ATL65"/>
      <c r="ATM65"/>
      <c r="ATN65"/>
      <c r="ATO65"/>
      <c r="ATP65"/>
      <c r="ATQ65"/>
      <c r="ATR65"/>
      <c r="ATS65"/>
      <c r="ATT65"/>
      <c r="ATU65"/>
      <c r="ATV65"/>
      <c r="ATW65"/>
      <c r="ATX65"/>
      <c r="ATY65"/>
      <c r="ATZ65"/>
      <c r="AUA65"/>
      <c r="AUB65"/>
      <c r="AUC65"/>
      <c r="AUD65"/>
      <c r="AUE65"/>
      <c r="AUF65"/>
      <c r="AUG65"/>
      <c r="AUH65"/>
      <c r="AUI65"/>
      <c r="AUJ65"/>
      <c r="AUK65"/>
      <c r="AUL65"/>
      <c r="AUM65"/>
      <c r="AUN65"/>
      <c r="AUO65"/>
      <c r="AUP65"/>
      <c r="AUQ65"/>
      <c r="AUR65"/>
      <c r="AUS65"/>
      <c r="AUT65"/>
      <c r="AUU65"/>
      <c r="AUV65"/>
      <c r="AUW65"/>
      <c r="AUX65"/>
      <c r="AUY65"/>
      <c r="AUZ65"/>
      <c r="AVA65"/>
      <c r="AVB65"/>
      <c r="AVC65"/>
      <c r="AVD65"/>
      <c r="AVE65"/>
      <c r="AVF65"/>
      <c r="AVG65"/>
      <c r="AVH65"/>
      <c r="AVI65"/>
      <c r="AVJ65"/>
      <c r="AVK65"/>
      <c r="AVL65"/>
      <c r="AVM65"/>
      <c r="AVN65"/>
      <c r="AVO65"/>
      <c r="AVP65"/>
      <c r="AVQ65"/>
      <c r="AVR65"/>
      <c r="AVS65"/>
      <c r="AVT65"/>
      <c r="AVU65"/>
      <c r="AVV65"/>
      <c r="AVW65"/>
      <c r="AVX65"/>
      <c r="AVY65"/>
      <c r="AVZ65"/>
      <c r="AWA65"/>
      <c r="AWB65"/>
      <c r="AWC65"/>
      <c r="AWD65"/>
      <c r="AWE65"/>
      <c r="AWF65"/>
      <c r="AWG65"/>
      <c r="AWH65"/>
      <c r="AWI65"/>
      <c r="AWJ65"/>
      <c r="AWK65"/>
      <c r="AWL65"/>
      <c r="AWM65"/>
      <c r="AWN65"/>
      <c r="AWO65"/>
      <c r="AWP65"/>
      <c r="AWQ65"/>
      <c r="AWR65"/>
      <c r="AWS65"/>
      <c r="AWT65"/>
      <c r="AWU65"/>
      <c r="AWV65"/>
      <c r="AWW65"/>
      <c r="AWX65"/>
      <c r="AWY65"/>
      <c r="AWZ65"/>
      <c r="AXA65"/>
      <c r="AXB65"/>
      <c r="AXC65"/>
      <c r="AXD65"/>
      <c r="AXE65"/>
      <c r="AXF65"/>
      <c r="AXG65"/>
      <c r="AXH65"/>
      <c r="AXI65"/>
      <c r="AXJ65"/>
      <c r="AXK65"/>
      <c r="AXL65"/>
      <c r="AXM65"/>
      <c r="AXN65"/>
      <c r="AXO65"/>
      <c r="AXP65"/>
      <c r="AXQ65"/>
      <c r="AXR65"/>
      <c r="AXS65"/>
      <c r="AXT65"/>
      <c r="AXU65"/>
      <c r="AXV65"/>
      <c r="AXW65"/>
      <c r="AXX65"/>
      <c r="AXY65"/>
      <c r="AXZ65"/>
      <c r="AYA65"/>
      <c r="AYB65"/>
      <c r="AYC65"/>
      <c r="AYD65"/>
      <c r="AYE65"/>
      <c r="AYF65"/>
      <c r="AYG65"/>
      <c r="AYH65"/>
      <c r="AYI65"/>
      <c r="AYJ65"/>
      <c r="AYK65"/>
      <c r="AYL65"/>
      <c r="AYM65"/>
      <c r="AYN65"/>
      <c r="AYO65"/>
      <c r="AYP65"/>
      <c r="AYQ65"/>
      <c r="AYR65"/>
      <c r="AYS65"/>
      <c r="AYT65"/>
      <c r="AYU65"/>
      <c r="AYV65"/>
      <c r="AYW65"/>
      <c r="AYX65"/>
      <c r="AYY65"/>
      <c r="AYZ65"/>
      <c r="AZA65"/>
      <c r="AZB65"/>
      <c r="AZC65"/>
      <c r="AZD65"/>
      <c r="AZE65"/>
      <c r="AZF65"/>
      <c r="AZG65"/>
      <c r="AZH65"/>
      <c r="AZI65"/>
      <c r="AZJ65"/>
      <c r="AZK65"/>
      <c r="AZL65"/>
      <c r="AZM65"/>
      <c r="AZN65"/>
      <c r="AZO65"/>
      <c r="AZP65"/>
      <c r="AZQ65"/>
      <c r="AZR65"/>
      <c r="AZS65"/>
      <c r="AZT65"/>
      <c r="AZU65"/>
      <c r="AZV65"/>
      <c r="AZW65"/>
      <c r="AZX65"/>
      <c r="AZY65"/>
      <c r="AZZ65"/>
      <c r="BAA65"/>
      <c r="BAB65"/>
      <c r="BAC65"/>
      <c r="BAD65"/>
      <c r="BAE65"/>
      <c r="BAF65"/>
      <c r="BAG65"/>
      <c r="BAH65"/>
      <c r="BAI65"/>
      <c r="BAJ65"/>
      <c r="BAK65"/>
      <c r="BAL65"/>
      <c r="BAM65"/>
      <c r="BAN65"/>
      <c r="BAO65"/>
      <c r="BAP65"/>
      <c r="BAQ65"/>
      <c r="BAR65"/>
      <c r="BAS65"/>
      <c r="BAT65"/>
      <c r="BAU65"/>
      <c r="BAV65"/>
      <c r="BAW65"/>
      <c r="BAX65"/>
      <c r="BAY65"/>
      <c r="BAZ65"/>
      <c r="BBA65"/>
      <c r="BBB65"/>
      <c r="BBC65"/>
      <c r="BBD65"/>
      <c r="BBE65"/>
      <c r="BBF65"/>
      <c r="BBG65"/>
      <c r="BBH65"/>
      <c r="BBI65"/>
      <c r="BBJ65"/>
      <c r="BBK65"/>
      <c r="BBL65"/>
      <c r="BBM65"/>
      <c r="BBN65"/>
      <c r="BBO65"/>
      <c r="BBP65"/>
      <c r="BBQ65"/>
      <c r="BBR65"/>
      <c r="BBS65"/>
      <c r="BBT65"/>
      <c r="BBU65"/>
      <c r="BBV65"/>
      <c r="BBW65"/>
      <c r="BBX65"/>
      <c r="BBY65"/>
      <c r="BBZ65"/>
      <c r="BCA65"/>
      <c r="BCB65"/>
      <c r="BCC65"/>
      <c r="BCD65"/>
      <c r="BCE65"/>
      <c r="BCF65"/>
      <c r="BCG65"/>
      <c r="BCH65"/>
      <c r="BCI65"/>
      <c r="BCJ65"/>
      <c r="BCK65"/>
      <c r="BCL65"/>
      <c r="BCM65"/>
      <c r="BCN65"/>
      <c r="BCO65"/>
      <c r="BCP65"/>
      <c r="BCQ65"/>
      <c r="BCR65"/>
      <c r="BCS65"/>
      <c r="BCT65"/>
      <c r="BCU65"/>
      <c r="BCV65"/>
      <c r="BCW65"/>
      <c r="BCX65"/>
      <c r="BCY65"/>
      <c r="BCZ65"/>
      <c r="BDA65"/>
      <c r="BDB65"/>
      <c r="BDC65"/>
      <c r="BDD65"/>
      <c r="BDE65"/>
      <c r="BDF65"/>
      <c r="BDG65"/>
      <c r="BDH65"/>
      <c r="BDI65"/>
      <c r="BDJ65"/>
      <c r="BDK65"/>
      <c r="BDL65"/>
      <c r="BDM65"/>
      <c r="BDN65"/>
      <c r="BDO65"/>
      <c r="BDP65"/>
      <c r="BDQ65"/>
      <c r="BDR65"/>
      <c r="BDS65"/>
      <c r="BDT65"/>
      <c r="BDU65"/>
      <c r="BDV65"/>
      <c r="BDW65"/>
      <c r="BDX65"/>
      <c r="BDY65"/>
      <c r="BDZ65"/>
      <c r="BEA65"/>
      <c r="BEB65"/>
      <c r="BEC65"/>
      <c r="BED65"/>
      <c r="BEE65"/>
      <c r="BEF65"/>
      <c r="BEG65"/>
      <c r="BEH65"/>
      <c r="BEI65"/>
      <c r="BEJ65"/>
      <c r="BEK65"/>
      <c r="BEL65"/>
      <c r="BEM65"/>
      <c r="BEN65"/>
      <c r="BEO65"/>
      <c r="BEP65"/>
      <c r="BEQ65"/>
      <c r="BER65"/>
      <c r="BES65"/>
      <c r="BET65"/>
      <c r="BEU65"/>
      <c r="BEV65"/>
      <c r="BEW65"/>
      <c r="BEX65"/>
      <c r="BEY65"/>
      <c r="BEZ65"/>
      <c r="BFA65"/>
      <c r="BFB65"/>
      <c r="BFC65"/>
      <c r="BFD65"/>
      <c r="BFE65"/>
      <c r="BFF65"/>
      <c r="BFG65"/>
      <c r="BFH65"/>
      <c r="BFI65"/>
      <c r="BFJ65"/>
      <c r="BFK65"/>
      <c r="BFL65"/>
      <c r="BFM65"/>
      <c r="BFN65"/>
      <c r="BFO65"/>
      <c r="BFP65"/>
      <c r="BFQ65"/>
      <c r="BFR65"/>
      <c r="BFS65"/>
      <c r="BFT65"/>
      <c r="BFU65"/>
      <c r="BFV65"/>
      <c r="BFW65"/>
      <c r="BFX65"/>
      <c r="BFY65"/>
    </row>
    <row r="66" spans="1:1533" s="1" customFormat="1" ht="18.75" x14ac:dyDescent="0.3">
      <c r="A66" s="59"/>
      <c r="B66" s="59"/>
      <c r="C66" s="59"/>
      <c r="D66" s="59"/>
      <c r="E66" s="59"/>
      <c r="F66" s="59"/>
      <c r="G66" s="59"/>
      <c r="H66" s="59"/>
      <c r="I66" s="59"/>
      <c r="J66" s="84"/>
      <c r="K66" s="85"/>
      <c r="L66" s="86"/>
      <c r="M66" s="86"/>
      <c r="N66" s="85"/>
      <c r="O66" s="85"/>
      <c r="P66" s="86"/>
      <c r="Q66" s="87"/>
      <c r="R66" s="87"/>
      <c r="S66" s="87"/>
      <c r="T66" s="88"/>
      <c r="U66" s="88"/>
      <c r="V66" s="88"/>
      <c r="W66" s="88"/>
      <c r="X66" s="88"/>
      <c r="Y66" s="88"/>
      <c r="Z66" s="88"/>
      <c r="AA66" s="88"/>
      <c r="AB66" s="88"/>
      <c r="AC66" s="88"/>
      <c r="AD66" s="59"/>
      <c r="AE66"/>
      <c r="AF66"/>
      <c r="AG66"/>
      <c r="AH66"/>
      <c r="AI66"/>
      <c r="AJ66"/>
      <c r="AK66"/>
      <c r="AL66"/>
      <c r="AM66"/>
      <c r="AN66"/>
      <c r="AO66"/>
      <c r="AP66"/>
      <c r="AQ66"/>
      <c r="AR66"/>
      <c r="AS66">
        <v>43</v>
      </c>
      <c r="AT66">
        <v>432.3685398109069</v>
      </c>
      <c r="AU66">
        <v>49.322082545070124</v>
      </c>
      <c r="AV66">
        <v>82.608888513851355</v>
      </c>
      <c r="AW66">
        <v>32.038043238451593</v>
      </c>
      <c r="AX66">
        <v>925.69903572242686</v>
      </c>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c r="AJB66"/>
      <c r="AJC66"/>
      <c r="AJD66"/>
      <c r="AJE66"/>
      <c r="AJF66"/>
      <c r="AJG66"/>
      <c r="AJH66"/>
      <c r="AJI66"/>
      <c r="AJJ66"/>
      <c r="AJK66"/>
      <c r="AJL66"/>
      <c r="AJM66"/>
      <c r="AJN66"/>
      <c r="AJO66"/>
      <c r="AJP66"/>
      <c r="AJQ66"/>
      <c r="AJR66"/>
      <c r="AJS66"/>
      <c r="AJT66"/>
      <c r="AJU66"/>
      <c r="AJV66"/>
      <c r="AJW66"/>
      <c r="AJX66"/>
      <c r="AJY66"/>
      <c r="AJZ66"/>
      <c r="AKA66"/>
      <c r="AKB66"/>
      <c r="AKC66"/>
      <c r="AKD66"/>
      <c r="AKE66"/>
      <c r="AKF66"/>
      <c r="AKG66"/>
      <c r="AKH66"/>
      <c r="AKI66"/>
      <c r="AKJ66"/>
      <c r="AKK66"/>
      <c r="AKL66"/>
      <c r="AKM66"/>
      <c r="AKN66"/>
      <c r="AKO66"/>
      <c r="AKP66"/>
      <c r="AKQ66"/>
      <c r="AKR66"/>
      <c r="AKS66"/>
      <c r="AKT66"/>
      <c r="AKU66"/>
      <c r="AKV66"/>
      <c r="AKW66"/>
      <c r="AKX66"/>
      <c r="AKY66"/>
      <c r="AKZ66"/>
      <c r="ALA66"/>
      <c r="ALB66"/>
      <c r="ALC66"/>
      <c r="ALD66"/>
      <c r="ALE66"/>
      <c r="ALF66"/>
      <c r="ALG66"/>
      <c r="ALH66"/>
      <c r="ALI66"/>
      <c r="ALJ66"/>
      <c r="ALK66"/>
      <c r="ALL66"/>
      <c r="ALM66"/>
      <c r="ALN66"/>
      <c r="ALO66"/>
      <c r="ALP66"/>
      <c r="ALQ66"/>
      <c r="ALR66"/>
      <c r="ALS66"/>
      <c r="ALT66"/>
      <c r="ALU66"/>
      <c r="ALV66"/>
      <c r="ALW66"/>
      <c r="ALX66"/>
      <c r="ALY66"/>
      <c r="ALZ66"/>
      <c r="AMA66"/>
      <c r="AMB66"/>
      <c r="AMC66"/>
      <c r="AMD66"/>
      <c r="AME66"/>
      <c r="AMF66"/>
      <c r="AMG66"/>
      <c r="AMH66"/>
      <c r="AMI66"/>
      <c r="AMJ66"/>
      <c r="AMK66"/>
      <c r="AML66"/>
      <c r="AMM66"/>
      <c r="AMN66"/>
      <c r="AMO66"/>
      <c r="AMP66"/>
      <c r="AMQ66"/>
      <c r="AMR66"/>
      <c r="AMS66"/>
      <c r="AMT66"/>
      <c r="AMU66"/>
      <c r="AMV66"/>
      <c r="AMW66"/>
      <c r="AMX66"/>
      <c r="AMY66"/>
      <c r="AMZ66"/>
      <c r="ANA66"/>
      <c r="ANB66"/>
      <c r="ANC66"/>
      <c r="AND66"/>
      <c r="ANE66"/>
      <c r="ANF66"/>
      <c r="ANG66"/>
      <c r="ANH66"/>
      <c r="ANI66"/>
      <c r="ANJ66"/>
      <c r="ANK66"/>
      <c r="ANL66"/>
      <c r="ANM66"/>
      <c r="ANN66"/>
      <c r="ANO66"/>
      <c r="ANP66"/>
      <c r="ANQ66"/>
      <c r="ANR66"/>
      <c r="ANS66"/>
      <c r="ANT66"/>
      <c r="ANU66"/>
      <c r="ANV66"/>
      <c r="ANW66"/>
      <c r="ANX66"/>
      <c r="ANY66"/>
      <c r="ANZ66"/>
      <c r="AOA66"/>
      <c r="AOB66"/>
      <c r="AOC66"/>
      <c r="AOD66"/>
      <c r="AOE66"/>
      <c r="AOF66"/>
      <c r="AOG66"/>
      <c r="AOH66"/>
      <c r="AOI66"/>
      <c r="AOJ66"/>
      <c r="AOK66"/>
      <c r="AOL66"/>
      <c r="AOM66"/>
      <c r="AON66"/>
      <c r="AOO66"/>
      <c r="AOP66"/>
      <c r="AOQ66"/>
      <c r="AOR66"/>
      <c r="AOS66"/>
      <c r="AOT66"/>
      <c r="AOU66"/>
      <c r="AOV66"/>
      <c r="AOW66"/>
      <c r="AOX66"/>
      <c r="AOY66"/>
      <c r="AOZ66"/>
      <c r="APA66"/>
      <c r="APB66"/>
      <c r="APC66"/>
      <c r="APD66"/>
      <c r="APE66"/>
      <c r="APF66"/>
      <c r="APG66"/>
      <c r="APH66"/>
      <c r="API66"/>
      <c r="APJ66"/>
      <c r="APK66"/>
      <c r="APL66"/>
      <c r="APM66"/>
      <c r="APN66"/>
      <c r="APO66"/>
      <c r="APP66"/>
      <c r="APQ66"/>
      <c r="APR66"/>
      <c r="APS66"/>
      <c r="APT66"/>
      <c r="APU66"/>
      <c r="APV66"/>
      <c r="APW66"/>
      <c r="APX66"/>
      <c r="APY66"/>
      <c r="APZ66"/>
      <c r="AQA66"/>
      <c r="AQB66"/>
      <c r="AQC66"/>
      <c r="AQD66"/>
      <c r="AQE66"/>
      <c r="AQF66"/>
      <c r="AQG66"/>
      <c r="AQH66"/>
      <c r="AQI66"/>
      <c r="AQJ66"/>
      <c r="AQK66"/>
      <c r="AQL66"/>
      <c r="AQM66"/>
      <c r="AQN66"/>
      <c r="AQO66"/>
      <c r="AQP66"/>
      <c r="AQQ66"/>
      <c r="AQR66"/>
      <c r="AQS66"/>
      <c r="AQT66"/>
      <c r="AQU66"/>
      <c r="AQV66"/>
      <c r="AQW66"/>
      <c r="AQX66"/>
      <c r="AQY66"/>
      <c r="AQZ66"/>
      <c r="ARA66"/>
      <c r="ARB66"/>
      <c r="ARC66"/>
      <c r="ARD66"/>
      <c r="ARE66"/>
      <c r="ARF66"/>
      <c r="ARG66"/>
      <c r="ARH66"/>
      <c r="ARI66"/>
      <c r="ARJ66"/>
      <c r="ARK66"/>
      <c r="ARL66"/>
      <c r="ARM66"/>
      <c r="ARN66"/>
      <c r="ARO66"/>
      <c r="ARP66"/>
      <c r="ARQ66"/>
      <c r="ARR66"/>
      <c r="ARS66"/>
      <c r="ART66"/>
      <c r="ARU66"/>
      <c r="ARV66"/>
      <c r="ARW66"/>
      <c r="ARX66"/>
      <c r="ARY66"/>
      <c r="ARZ66"/>
      <c r="ASA66"/>
      <c r="ASB66"/>
      <c r="ASC66"/>
      <c r="ASD66"/>
      <c r="ASE66"/>
      <c r="ASF66"/>
      <c r="ASG66"/>
      <c r="ASH66"/>
      <c r="ASI66"/>
      <c r="ASJ66"/>
      <c r="ASK66"/>
      <c r="ASL66"/>
      <c r="ASM66"/>
      <c r="ASN66"/>
      <c r="ASO66"/>
      <c r="ASP66"/>
      <c r="ASQ66"/>
      <c r="ASR66"/>
      <c r="ASS66"/>
      <c r="AST66"/>
      <c r="ASU66"/>
      <c r="ASV66"/>
      <c r="ASW66"/>
      <c r="ASX66"/>
      <c r="ASY66"/>
      <c r="ASZ66"/>
      <c r="ATA66"/>
      <c r="ATB66"/>
      <c r="ATC66"/>
      <c r="ATD66"/>
      <c r="ATE66"/>
      <c r="ATF66"/>
      <c r="ATG66"/>
      <c r="ATH66"/>
      <c r="ATI66"/>
      <c r="ATJ66"/>
      <c r="ATK66"/>
      <c r="ATL66"/>
      <c r="ATM66"/>
      <c r="ATN66"/>
      <c r="ATO66"/>
      <c r="ATP66"/>
      <c r="ATQ66"/>
      <c r="ATR66"/>
      <c r="ATS66"/>
      <c r="ATT66"/>
      <c r="ATU66"/>
      <c r="ATV66"/>
      <c r="ATW66"/>
      <c r="ATX66"/>
      <c r="ATY66"/>
      <c r="ATZ66"/>
      <c r="AUA66"/>
      <c r="AUB66"/>
      <c r="AUC66"/>
      <c r="AUD66"/>
      <c r="AUE66"/>
      <c r="AUF66"/>
      <c r="AUG66"/>
      <c r="AUH66"/>
      <c r="AUI66"/>
      <c r="AUJ66"/>
      <c r="AUK66"/>
      <c r="AUL66"/>
      <c r="AUM66"/>
      <c r="AUN66"/>
      <c r="AUO66"/>
      <c r="AUP66"/>
      <c r="AUQ66"/>
      <c r="AUR66"/>
      <c r="AUS66"/>
      <c r="AUT66"/>
      <c r="AUU66"/>
      <c r="AUV66"/>
      <c r="AUW66"/>
      <c r="AUX66"/>
      <c r="AUY66"/>
      <c r="AUZ66"/>
      <c r="AVA66"/>
      <c r="AVB66"/>
      <c r="AVC66"/>
      <c r="AVD66"/>
      <c r="AVE66"/>
      <c r="AVF66"/>
      <c r="AVG66"/>
      <c r="AVH66"/>
      <c r="AVI66"/>
      <c r="AVJ66"/>
      <c r="AVK66"/>
      <c r="AVL66"/>
      <c r="AVM66"/>
      <c r="AVN66"/>
      <c r="AVO66"/>
      <c r="AVP66"/>
      <c r="AVQ66"/>
      <c r="AVR66"/>
      <c r="AVS66"/>
      <c r="AVT66"/>
      <c r="AVU66"/>
      <c r="AVV66"/>
      <c r="AVW66"/>
      <c r="AVX66"/>
      <c r="AVY66"/>
      <c r="AVZ66"/>
      <c r="AWA66"/>
      <c r="AWB66"/>
      <c r="AWC66"/>
      <c r="AWD66"/>
      <c r="AWE66"/>
      <c r="AWF66"/>
      <c r="AWG66"/>
      <c r="AWH66"/>
      <c r="AWI66"/>
      <c r="AWJ66"/>
      <c r="AWK66"/>
      <c r="AWL66"/>
      <c r="AWM66"/>
      <c r="AWN66"/>
      <c r="AWO66"/>
      <c r="AWP66"/>
      <c r="AWQ66"/>
      <c r="AWR66"/>
      <c r="AWS66"/>
      <c r="AWT66"/>
      <c r="AWU66"/>
      <c r="AWV66"/>
      <c r="AWW66"/>
      <c r="AWX66"/>
      <c r="AWY66"/>
      <c r="AWZ66"/>
      <c r="AXA66"/>
      <c r="AXB66"/>
      <c r="AXC66"/>
      <c r="AXD66"/>
      <c r="AXE66"/>
      <c r="AXF66"/>
      <c r="AXG66"/>
      <c r="AXH66"/>
      <c r="AXI66"/>
      <c r="AXJ66"/>
      <c r="AXK66"/>
      <c r="AXL66"/>
      <c r="AXM66"/>
      <c r="AXN66"/>
      <c r="AXO66"/>
      <c r="AXP66"/>
      <c r="AXQ66"/>
      <c r="AXR66"/>
      <c r="AXS66"/>
      <c r="AXT66"/>
      <c r="AXU66"/>
      <c r="AXV66"/>
      <c r="AXW66"/>
      <c r="AXX66"/>
      <c r="AXY66"/>
      <c r="AXZ66"/>
      <c r="AYA66"/>
      <c r="AYB66"/>
      <c r="AYC66"/>
      <c r="AYD66"/>
      <c r="AYE66"/>
      <c r="AYF66"/>
      <c r="AYG66"/>
      <c r="AYH66"/>
      <c r="AYI66"/>
      <c r="AYJ66"/>
      <c r="AYK66"/>
      <c r="AYL66"/>
      <c r="AYM66"/>
      <c r="AYN66"/>
      <c r="AYO66"/>
      <c r="AYP66"/>
      <c r="AYQ66"/>
      <c r="AYR66"/>
      <c r="AYS66"/>
      <c r="AYT66"/>
      <c r="AYU66"/>
      <c r="AYV66"/>
      <c r="AYW66"/>
      <c r="AYX66"/>
      <c r="AYY66"/>
      <c r="AYZ66"/>
      <c r="AZA66"/>
      <c r="AZB66"/>
      <c r="AZC66"/>
      <c r="AZD66"/>
      <c r="AZE66"/>
      <c r="AZF66"/>
      <c r="AZG66"/>
      <c r="AZH66"/>
      <c r="AZI66"/>
      <c r="AZJ66"/>
      <c r="AZK66"/>
      <c r="AZL66"/>
      <c r="AZM66"/>
      <c r="AZN66"/>
      <c r="AZO66"/>
      <c r="AZP66"/>
      <c r="AZQ66"/>
      <c r="AZR66"/>
      <c r="AZS66"/>
      <c r="AZT66"/>
      <c r="AZU66"/>
      <c r="AZV66"/>
      <c r="AZW66"/>
      <c r="AZX66"/>
      <c r="AZY66"/>
      <c r="AZZ66"/>
      <c r="BAA66"/>
      <c r="BAB66"/>
      <c r="BAC66"/>
      <c r="BAD66"/>
      <c r="BAE66"/>
      <c r="BAF66"/>
      <c r="BAG66"/>
      <c r="BAH66"/>
      <c r="BAI66"/>
      <c r="BAJ66"/>
      <c r="BAK66"/>
      <c r="BAL66"/>
      <c r="BAM66"/>
      <c r="BAN66"/>
      <c r="BAO66"/>
      <c r="BAP66"/>
      <c r="BAQ66"/>
      <c r="BAR66"/>
      <c r="BAS66"/>
      <c r="BAT66"/>
      <c r="BAU66"/>
      <c r="BAV66"/>
      <c r="BAW66"/>
      <c r="BAX66"/>
      <c r="BAY66"/>
      <c r="BAZ66"/>
      <c r="BBA66"/>
      <c r="BBB66"/>
      <c r="BBC66"/>
      <c r="BBD66"/>
      <c r="BBE66"/>
      <c r="BBF66"/>
      <c r="BBG66"/>
      <c r="BBH66"/>
      <c r="BBI66"/>
      <c r="BBJ66"/>
      <c r="BBK66"/>
      <c r="BBL66"/>
      <c r="BBM66"/>
      <c r="BBN66"/>
      <c r="BBO66"/>
      <c r="BBP66"/>
      <c r="BBQ66"/>
      <c r="BBR66"/>
      <c r="BBS66"/>
      <c r="BBT66"/>
      <c r="BBU66"/>
      <c r="BBV66"/>
      <c r="BBW66"/>
      <c r="BBX66"/>
      <c r="BBY66"/>
      <c r="BBZ66"/>
      <c r="BCA66"/>
      <c r="BCB66"/>
      <c r="BCC66"/>
      <c r="BCD66"/>
      <c r="BCE66"/>
      <c r="BCF66"/>
      <c r="BCG66"/>
      <c r="BCH66"/>
      <c r="BCI66"/>
      <c r="BCJ66"/>
      <c r="BCK66"/>
      <c r="BCL66"/>
      <c r="BCM66"/>
      <c r="BCN66"/>
      <c r="BCO66"/>
      <c r="BCP66"/>
      <c r="BCQ66"/>
      <c r="BCR66"/>
      <c r="BCS66"/>
      <c r="BCT66"/>
      <c r="BCU66"/>
      <c r="BCV66"/>
      <c r="BCW66"/>
      <c r="BCX66"/>
      <c r="BCY66"/>
      <c r="BCZ66"/>
      <c r="BDA66"/>
      <c r="BDB66"/>
      <c r="BDC66"/>
      <c r="BDD66"/>
      <c r="BDE66"/>
      <c r="BDF66"/>
      <c r="BDG66"/>
      <c r="BDH66"/>
      <c r="BDI66"/>
      <c r="BDJ66"/>
      <c r="BDK66"/>
      <c r="BDL66"/>
      <c r="BDM66"/>
      <c r="BDN66"/>
      <c r="BDO66"/>
      <c r="BDP66"/>
      <c r="BDQ66"/>
      <c r="BDR66"/>
      <c r="BDS66"/>
      <c r="BDT66"/>
      <c r="BDU66"/>
      <c r="BDV66"/>
      <c r="BDW66"/>
      <c r="BDX66"/>
      <c r="BDY66"/>
      <c r="BDZ66"/>
      <c r="BEA66"/>
      <c r="BEB66"/>
      <c r="BEC66"/>
      <c r="BED66"/>
      <c r="BEE66"/>
      <c r="BEF66"/>
      <c r="BEG66"/>
      <c r="BEH66"/>
      <c r="BEI66"/>
      <c r="BEJ66"/>
      <c r="BEK66"/>
      <c r="BEL66"/>
      <c r="BEM66"/>
      <c r="BEN66"/>
      <c r="BEO66"/>
      <c r="BEP66"/>
      <c r="BEQ66"/>
      <c r="BER66"/>
      <c r="BES66"/>
      <c r="BET66"/>
      <c r="BEU66"/>
      <c r="BEV66"/>
      <c r="BEW66"/>
      <c r="BEX66"/>
      <c r="BEY66"/>
      <c r="BEZ66"/>
      <c r="BFA66"/>
      <c r="BFB66"/>
      <c r="BFC66"/>
      <c r="BFD66"/>
      <c r="BFE66"/>
      <c r="BFF66"/>
      <c r="BFG66"/>
      <c r="BFH66"/>
      <c r="BFI66"/>
      <c r="BFJ66"/>
      <c r="BFK66"/>
      <c r="BFL66"/>
      <c r="BFM66"/>
      <c r="BFN66"/>
      <c r="BFO66"/>
      <c r="BFP66"/>
      <c r="BFQ66"/>
      <c r="BFR66"/>
      <c r="BFS66"/>
      <c r="BFT66"/>
      <c r="BFU66"/>
      <c r="BFV66"/>
      <c r="BFW66"/>
      <c r="BFX66"/>
      <c r="BFY66"/>
    </row>
    <row r="67" spans="1:1533" s="1" customFormat="1" ht="18.75" x14ac:dyDescent="0.3">
      <c r="A67" s="59"/>
      <c r="B67" s="59"/>
      <c r="C67" s="59"/>
      <c r="D67" s="59"/>
      <c r="E67" s="59"/>
      <c r="F67" s="59"/>
      <c r="G67" s="59"/>
      <c r="H67" s="59"/>
      <c r="I67" s="59"/>
      <c r="J67" s="84"/>
      <c r="K67" s="85"/>
      <c r="L67" s="86"/>
      <c r="M67" s="86"/>
      <c r="N67" s="85"/>
      <c r="O67" s="85"/>
      <c r="P67" s="86"/>
      <c r="Q67" s="87"/>
      <c r="R67" s="87"/>
      <c r="S67" s="87"/>
      <c r="T67" s="88"/>
      <c r="U67" s="88"/>
      <c r="V67" s="88"/>
      <c r="W67" s="88"/>
      <c r="X67" s="88"/>
      <c r="Y67" s="88"/>
      <c r="Z67" s="88"/>
      <c r="AA67" s="88"/>
      <c r="AB67" s="88"/>
      <c r="AC67" s="88"/>
      <c r="AD67" s="59"/>
      <c r="AE67"/>
      <c r="AF67"/>
      <c r="AG67"/>
      <c r="AH67"/>
      <c r="AI67"/>
      <c r="AJ67"/>
      <c r="AK67"/>
      <c r="AL67"/>
      <c r="AM67"/>
      <c r="AN67"/>
      <c r="AO67"/>
      <c r="AP67"/>
      <c r="AQ67"/>
      <c r="AR67"/>
      <c r="AS67">
        <v>44</v>
      </c>
      <c r="AT67">
        <v>429.0577440939872</v>
      </c>
      <c r="AU67">
        <v>49.883148106445759</v>
      </c>
      <c r="AV67">
        <v>83.851982305807624</v>
      </c>
      <c r="AW67">
        <v>32.695172538236072</v>
      </c>
      <c r="AX67">
        <v>957.30549293479817</v>
      </c>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c r="AJB67"/>
      <c r="AJC67"/>
      <c r="AJD67"/>
      <c r="AJE67"/>
      <c r="AJF67"/>
      <c r="AJG67"/>
      <c r="AJH67"/>
      <c r="AJI67"/>
      <c r="AJJ67"/>
      <c r="AJK67"/>
      <c r="AJL67"/>
      <c r="AJM67"/>
      <c r="AJN67"/>
      <c r="AJO67"/>
      <c r="AJP67"/>
      <c r="AJQ67"/>
      <c r="AJR67"/>
      <c r="AJS67"/>
      <c r="AJT67"/>
      <c r="AJU67"/>
      <c r="AJV67"/>
      <c r="AJW67"/>
      <c r="AJX67"/>
      <c r="AJY67"/>
      <c r="AJZ67"/>
      <c r="AKA67"/>
      <c r="AKB67"/>
      <c r="AKC67"/>
      <c r="AKD67"/>
      <c r="AKE67"/>
      <c r="AKF67"/>
      <c r="AKG67"/>
      <c r="AKH67"/>
      <c r="AKI67"/>
      <c r="AKJ67"/>
      <c r="AKK67"/>
      <c r="AKL67"/>
      <c r="AKM67"/>
      <c r="AKN67"/>
      <c r="AKO67"/>
      <c r="AKP67"/>
      <c r="AKQ67"/>
      <c r="AKR67"/>
      <c r="AKS67"/>
      <c r="AKT67"/>
      <c r="AKU67"/>
      <c r="AKV67"/>
      <c r="AKW67"/>
      <c r="AKX67"/>
      <c r="AKY67"/>
      <c r="AKZ67"/>
      <c r="ALA67"/>
      <c r="ALB67"/>
      <c r="ALC67"/>
      <c r="ALD67"/>
      <c r="ALE67"/>
      <c r="ALF67"/>
      <c r="ALG67"/>
      <c r="ALH67"/>
      <c r="ALI67"/>
      <c r="ALJ67"/>
      <c r="ALK67"/>
      <c r="ALL67"/>
      <c r="ALM67"/>
      <c r="ALN67"/>
      <c r="ALO67"/>
      <c r="ALP67"/>
      <c r="ALQ67"/>
      <c r="ALR67"/>
      <c r="ALS67"/>
      <c r="ALT67"/>
      <c r="ALU67"/>
      <c r="ALV67"/>
      <c r="ALW67"/>
      <c r="ALX67"/>
      <c r="ALY67"/>
      <c r="ALZ67"/>
      <c r="AMA67"/>
      <c r="AMB67"/>
      <c r="AMC67"/>
      <c r="AMD67"/>
      <c r="AME67"/>
      <c r="AMF67"/>
      <c r="AMG67"/>
      <c r="AMH67"/>
      <c r="AMI67"/>
      <c r="AMJ67"/>
      <c r="AMK67"/>
      <c r="AML67"/>
      <c r="AMM67"/>
      <c r="AMN67"/>
      <c r="AMO67"/>
      <c r="AMP67"/>
      <c r="AMQ67"/>
      <c r="AMR67"/>
      <c r="AMS67"/>
      <c r="AMT67"/>
      <c r="AMU67"/>
      <c r="AMV67"/>
      <c r="AMW67"/>
      <c r="AMX67"/>
      <c r="AMY67"/>
      <c r="AMZ67"/>
      <c r="ANA67"/>
      <c r="ANB67"/>
      <c r="ANC67"/>
      <c r="AND67"/>
      <c r="ANE67"/>
      <c r="ANF67"/>
      <c r="ANG67"/>
      <c r="ANH67"/>
      <c r="ANI67"/>
      <c r="ANJ67"/>
      <c r="ANK67"/>
      <c r="ANL67"/>
      <c r="ANM67"/>
      <c r="ANN67"/>
      <c r="ANO67"/>
      <c r="ANP67"/>
      <c r="ANQ67"/>
      <c r="ANR67"/>
      <c r="ANS67"/>
      <c r="ANT67"/>
      <c r="ANU67"/>
      <c r="ANV67"/>
      <c r="ANW67"/>
      <c r="ANX67"/>
      <c r="ANY67"/>
      <c r="ANZ67"/>
      <c r="AOA67"/>
      <c r="AOB67"/>
      <c r="AOC67"/>
      <c r="AOD67"/>
      <c r="AOE67"/>
      <c r="AOF67"/>
      <c r="AOG67"/>
      <c r="AOH67"/>
      <c r="AOI67"/>
      <c r="AOJ67"/>
      <c r="AOK67"/>
      <c r="AOL67"/>
      <c r="AOM67"/>
      <c r="AON67"/>
      <c r="AOO67"/>
      <c r="AOP67"/>
      <c r="AOQ67"/>
      <c r="AOR67"/>
      <c r="AOS67"/>
      <c r="AOT67"/>
      <c r="AOU67"/>
      <c r="AOV67"/>
      <c r="AOW67"/>
      <c r="AOX67"/>
      <c r="AOY67"/>
      <c r="AOZ67"/>
      <c r="APA67"/>
      <c r="APB67"/>
      <c r="APC67"/>
      <c r="APD67"/>
      <c r="APE67"/>
      <c r="APF67"/>
      <c r="APG67"/>
      <c r="APH67"/>
      <c r="API67"/>
      <c r="APJ67"/>
      <c r="APK67"/>
      <c r="APL67"/>
      <c r="APM67"/>
      <c r="APN67"/>
      <c r="APO67"/>
      <c r="APP67"/>
      <c r="APQ67"/>
      <c r="APR67"/>
      <c r="APS67"/>
      <c r="APT67"/>
      <c r="APU67"/>
      <c r="APV67"/>
      <c r="APW67"/>
      <c r="APX67"/>
      <c r="APY67"/>
      <c r="APZ67"/>
      <c r="AQA67"/>
      <c r="AQB67"/>
      <c r="AQC67"/>
      <c r="AQD67"/>
      <c r="AQE67"/>
      <c r="AQF67"/>
      <c r="AQG67"/>
      <c r="AQH67"/>
      <c r="AQI67"/>
      <c r="AQJ67"/>
      <c r="AQK67"/>
      <c r="AQL67"/>
      <c r="AQM67"/>
      <c r="AQN67"/>
      <c r="AQO67"/>
      <c r="AQP67"/>
      <c r="AQQ67"/>
      <c r="AQR67"/>
      <c r="AQS67"/>
      <c r="AQT67"/>
      <c r="AQU67"/>
      <c r="AQV67"/>
      <c r="AQW67"/>
      <c r="AQX67"/>
      <c r="AQY67"/>
      <c r="AQZ67"/>
      <c r="ARA67"/>
      <c r="ARB67"/>
      <c r="ARC67"/>
      <c r="ARD67"/>
      <c r="ARE67"/>
      <c r="ARF67"/>
      <c r="ARG67"/>
      <c r="ARH67"/>
      <c r="ARI67"/>
      <c r="ARJ67"/>
      <c r="ARK67"/>
      <c r="ARL67"/>
      <c r="ARM67"/>
      <c r="ARN67"/>
      <c r="ARO67"/>
      <c r="ARP67"/>
      <c r="ARQ67"/>
      <c r="ARR67"/>
      <c r="ARS67"/>
      <c r="ART67"/>
      <c r="ARU67"/>
      <c r="ARV67"/>
      <c r="ARW67"/>
      <c r="ARX67"/>
      <c r="ARY67"/>
      <c r="ARZ67"/>
      <c r="ASA67"/>
      <c r="ASB67"/>
      <c r="ASC67"/>
      <c r="ASD67"/>
      <c r="ASE67"/>
      <c r="ASF67"/>
      <c r="ASG67"/>
      <c r="ASH67"/>
      <c r="ASI67"/>
      <c r="ASJ67"/>
      <c r="ASK67"/>
      <c r="ASL67"/>
      <c r="ASM67"/>
      <c r="ASN67"/>
      <c r="ASO67"/>
      <c r="ASP67"/>
      <c r="ASQ67"/>
      <c r="ASR67"/>
      <c r="ASS67"/>
      <c r="AST67"/>
      <c r="ASU67"/>
      <c r="ASV67"/>
      <c r="ASW67"/>
      <c r="ASX67"/>
      <c r="ASY67"/>
      <c r="ASZ67"/>
      <c r="ATA67"/>
      <c r="ATB67"/>
      <c r="ATC67"/>
      <c r="ATD67"/>
      <c r="ATE67"/>
      <c r="ATF67"/>
      <c r="ATG67"/>
      <c r="ATH67"/>
      <c r="ATI67"/>
      <c r="ATJ67"/>
      <c r="ATK67"/>
      <c r="ATL67"/>
      <c r="ATM67"/>
      <c r="ATN67"/>
      <c r="ATO67"/>
      <c r="ATP67"/>
      <c r="ATQ67"/>
      <c r="ATR67"/>
      <c r="ATS67"/>
      <c r="ATT67"/>
      <c r="ATU67"/>
      <c r="ATV67"/>
      <c r="ATW67"/>
      <c r="ATX67"/>
      <c r="ATY67"/>
      <c r="ATZ67"/>
      <c r="AUA67"/>
      <c r="AUB67"/>
      <c r="AUC67"/>
      <c r="AUD67"/>
      <c r="AUE67"/>
      <c r="AUF67"/>
      <c r="AUG67"/>
      <c r="AUH67"/>
      <c r="AUI67"/>
      <c r="AUJ67"/>
      <c r="AUK67"/>
      <c r="AUL67"/>
      <c r="AUM67"/>
      <c r="AUN67"/>
      <c r="AUO67"/>
      <c r="AUP67"/>
      <c r="AUQ67"/>
      <c r="AUR67"/>
      <c r="AUS67"/>
      <c r="AUT67"/>
      <c r="AUU67"/>
      <c r="AUV67"/>
      <c r="AUW67"/>
      <c r="AUX67"/>
      <c r="AUY67"/>
      <c r="AUZ67"/>
      <c r="AVA67"/>
      <c r="AVB67"/>
      <c r="AVC67"/>
      <c r="AVD67"/>
      <c r="AVE67"/>
      <c r="AVF67"/>
      <c r="AVG67"/>
      <c r="AVH67"/>
      <c r="AVI67"/>
      <c r="AVJ67"/>
      <c r="AVK67"/>
      <c r="AVL67"/>
      <c r="AVM67"/>
      <c r="AVN67"/>
      <c r="AVO67"/>
      <c r="AVP67"/>
      <c r="AVQ67"/>
      <c r="AVR67"/>
      <c r="AVS67"/>
      <c r="AVT67"/>
      <c r="AVU67"/>
      <c r="AVV67"/>
      <c r="AVW67"/>
      <c r="AVX67"/>
      <c r="AVY67"/>
      <c r="AVZ67"/>
      <c r="AWA67"/>
      <c r="AWB67"/>
      <c r="AWC67"/>
      <c r="AWD67"/>
      <c r="AWE67"/>
      <c r="AWF67"/>
      <c r="AWG67"/>
      <c r="AWH67"/>
      <c r="AWI67"/>
      <c r="AWJ67"/>
      <c r="AWK67"/>
      <c r="AWL67"/>
      <c r="AWM67"/>
      <c r="AWN67"/>
      <c r="AWO67"/>
      <c r="AWP67"/>
      <c r="AWQ67"/>
      <c r="AWR67"/>
      <c r="AWS67"/>
      <c r="AWT67"/>
      <c r="AWU67"/>
      <c r="AWV67"/>
      <c r="AWW67"/>
      <c r="AWX67"/>
      <c r="AWY67"/>
      <c r="AWZ67"/>
      <c r="AXA67"/>
      <c r="AXB67"/>
      <c r="AXC67"/>
      <c r="AXD67"/>
      <c r="AXE67"/>
      <c r="AXF67"/>
      <c r="AXG67"/>
      <c r="AXH67"/>
      <c r="AXI67"/>
      <c r="AXJ67"/>
      <c r="AXK67"/>
      <c r="AXL67"/>
      <c r="AXM67"/>
      <c r="AXN67"/>
      <c r="AXO67"/>
      <c r="AXP67"/>
      <c r="AXQ67"/>
      <c r="AXR67"/>
      <c r="AXS67"/>
      <c r="AXT67"/>
      <c r="AXU67"/>
      <c r="AXV67"/>
      <c r="AXW67"/>
      <c r="AXX67"/>
      <c r="AXY67"/>
      <c r="AXZ67"/>
      <c r="AYA67"/>
      <c r="AYB67"/>
      <c r="AYC67"/>
      <c r="AYD67"/>
      <c r="AYE67"/>
      <c r="AYF67"/>
      <c r="AYG67"/>
      <c r="AYH67"/>
      <c r="AYI67"/>
      <c r="AYJ67"/>
      <c r="AYK67"/>
      <c r="AYL67"/>
      <c r="AYM67"/>
      <c r="AYN67"/>
      <c r="AYO67"/>
      <c r="AYP67"/>
      <c r="AYQ67"/>
      <c r="AYR67"/>
      <c r="AYS67"/>
      <c r="AYT67"/>
      <c r="AYU67"/>
      <c r="AYV67"/>
      <c r="AYW67"/>
      <c r="AYX67"/>
      <c r="AYY67"/>
      <c r="AYZ67"/>
      <c r="AZA67"/>
      <c r="AZB67"/>
      <c r="AZC67"/>
      <c r="AZD67"/>
      <c r="AZE67"/>
      <c r="AZF67"/>
      <c r="AZG67"/>
      <c r="AZH67"/>
      <c r="AZI67"/>
      <c r="AZJ67"/>
      <c r="AZK67"/>
      <c r="AZL67"/>
      <c r="AZM67"/>
      <c r="AZN67"/>
      <c r="AZO67"/>
      <c r="AZP67"/>
      <c r="AZQ67"/>
      <c r="AZR67"/>
      <c r="AZS67"/>
      <c r="AZT67"/>
      <c r="AZU67"/>
      <c r="AZV67"/>
      <c r="AZW67"/>
      <c r="AZX67"/>
      <c r="AZY67"/>
      <c r="AZZ67"/>
      <c r="BAA67"/>
      <c r="BAB67"/>
      <c r="BAC67"/>
      <c r="BAD67"/>
      <c r="BAE67"/>
      <c r="BAF67"/>
      <c r="BAG67"/>
      <c r="BAH67"/>
      <c r="BAI67"/>
      <c r="BAJ67"/>
      <c r="BAK67"/>
      <c r="BAL67"/>
      <c r="BAM67"/>
      <c r="BAN67"/>
      <c r="BAO67"/>
      <c r="BAP67"/>
      <c r="BAQ67"/>
      <c r="BAR67"/>
      <c r="BAS67"/>
      <c r="BAT67"/>
      <c r="BAU67"/>
      <c r="BAV67"/>
      <c r="BAW67"/>
      <c r="BAX67"/>
      <c r="BAY67"/>
      <c r="BAZ67"/>
      <c r="BBA67"/>
      <c r="BBB67"/>
      <c r="BBC67"/>
      <c r="BBD67"/>
      <c r="BBE67"/>
      <c r="BBF67"/>
      <c r="BBG67"/>
      <c r="BBH67"/>
      <c r="BBI67"/>
      <c r="BBJ67"/>
      <c r="BBK67"/>
      <c r="BBL67"/>
      <c r="BBM67"/>
      <c r="BBN67"/>
      <c r="BBO67"/>
      <c r="BBP67"/>
      <c r="BBQ67"/>
      <c r="BBR67"/>
      <c r="BBS67"/>
      <c r="BBT67"/>
      <c r="BBU67"/>
      <c r="BBV67"/>
      <c r="BBW67"/>
      <c r="BBX67"/>
      <c r="BBY67"/>
      <c r="BBZ67"/>
      <c r="BCA67"/>
      <c r="BCB67"/>
      <c r="BCC67"/>
      <c r="BCD67"/>
      <c r="BCE67"/>
      <c r="BCF67"/>
      <c r="BCG67"/>
      <c r="BCH67"/>
      <c r="BCI67"/>
      <c r="BCJ67"/>
      <c r="BCK67"/>
      <c r="BCL67"/>
      <c r="BCM67"/>
      <c r="BCN67"/>
      <c r="BCO67"/>
      <c r="BCP67"/>
      <c r="BCQ67"/>
      <c r="BCR67"/>
      <c r="BCS67"/>
      <c r="BCT67"/>
      <c r="BCU67"/>
      <c r="BCV67"/>
      <c r="BCW67"/>
      <c r="BCX67"/>
      <c r="BCY67"/>
      <c r="BCZ67"/>
      <c r="BDA67"/>
      <c r="BDB67"/>
      <c r="BDC67"/>
      <c r="BDD67"/>
      <c r="BDE67"/>
      <c r="BDF67"/>
      <c r="BDG67"/>
      <c r="BDH67"/>
      <c r="BDI67"/>
      <c r="BDJ67"/>
      <c r="BDK67"/>
      <c r="BDL67"/>
      <c r="BDM67"/>
      <c r="BDN67"/>
      <c r="BDO67"/>
      <c r="BDP67"/>
      <c r="BDQ67"/>
      <c r="BDR67"/>
      <c r="BDS67"/>
      <c r="BDT67"/>
      <c r="BDU67"/>
      <c r="BDV67"/>
      <c r="BDW67"/>
      <c r="BDX67"/>
      <c r="BDY67"/>
      <c r="BDZ67"/>
      <c r="BEA67"/>
      <c r="BEB67"/>
      <c r="BEC67"/>
      <c r="BED67"/>
      <c r="BEE67"/>
      <c r="BEF67"/>
      <c r="BEG67"/>
      <c r="BEH67"/>
      <c r="BEI67"/>
      <c r="BEJ67"/>
      <c r="BEK67"/>
      <c r="BEL67"/>
      <c r="BEM67"/>
      <c r="BEN67"/>
      <c r="BEO67"/>
      <c r="BEP67"/>
      <c r="BEQ67"/>
      <c r="BER67"/>
      <c r="BES67"/>
      <c r="BET67"/>
      <c r="BEU67"/>
      <c r="BEV67"/>
      <c r="BEW67"/>
      <c r="BEX67"/>
      <c r="BEY67"/>
      <c r="BEZ67"/>
      <c r="BFA67"/>
      <c r="BFB67"/>
      <c r="BFC67"/>
      <c r="BFD67"/>
      <c r="BFE67"/>
      <c r="BFF67"/>
      <c r="BFG67"/>
      <c r="BFH67"/>
      <c r="BFI67"/>
      <c r="BFJ67"/>
      <c r="BFK67"/>
      <c r="BFL67"/>
      <c r="BFM67"/>
      <c r="BFN67"/>
      <c r="BFO67"/>
      <c r="BFP67"/>
      <c r="BFQ67"/>
      <c r="BFR67"/>
      <c r="BFS67"/>
      <c r="BFT67"/>
      <c r="BFU67"/>
      <c r="BFV67"/>
      <c r="BFW67"/>
      <c r="BFX67"/>
      <c r="BFY67"/>
    </row>
    <row r="68" spans="1:1533" s="1" customFormat="1" ht="18.75" x14ac:dyDescent="0.3">
      <c r="A68" s="59"/>
      <c r="B68" s="59"/>
      <c r="C68" s="59"/>
      <c r="D68" s="59"/>
      <c r="E68" s="59"/>
      <c r="F68" s="59"/>
      <c r="G68" s="59"/>
      <c r="H68" s="59"/>
      <c r="I68" s="59"/>
      <c r="J68" s="84"/>
      <c r="K68" s="85"/>
      <c r="L68" s="86"/>
      <c r="M68" s="86"/>
      <c r="N68" s="85"/>
      <c r="O68" s="85"/>
      <c r="P68" s="86"/>
      <c r="Q68" s="87"/>
      <c r="R68" s="87"/>
      <c r="S68" s="87"/>
      <c r="T68" s="88"/>
      <c r="U68" s="88"/>
      <c r="V68" s="88"/>
      <c r="W68" s="88"/>
      <c r="X68" s="88"/>
      <c r="Y68" s="88"/>
      <c r="Z68" s="88"/>
      <c r="AA68" s="88"/>
      <c r="AB68" s="88"/>
      <c r="AC68" s="88"/>
      <c r="AD68" s="59"/>
      <c r="AE68"/>
      <c r="AF68"/>
      <c r="AG68"/>
      <c r="AH68"/>
      <c r="AI68"/>
      <c r="AJ68"/>
      <c r="AK68"/>
      <c r="AL68"/>
      <c r="AM68"/>
      <c r="AN68"/>
      <c r="AO68"/>
      <c r="AP68"/>
      <c r="AQ68"/>
      <c r="AR68"/>
      <c r="AS68">
        <v>45</v>
      </c>
      <c r="AT68">
        <v>425.73348761082781</v>
      </c>
      <c r="AU68">
        <v>50.426828298953211</v>
      </c>
      <c r="AV68">
        <v>85.025853515400343</v>
      </c>
      <c r="AW68">
        <v>33.34118138184062</v>
      </c>
      <c r="AX68">
        <v>988.32785133054131</v>
      </c>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c r="AJB68"/>
      <c r="AJC68"/>
      <c r="AJD68"/>
      <c r="AJE68"/>
      <c r="AJF68"/>
      <c r="AJG68"/>
      <c r="AJH68"/>
      <c r="AJI68"/>
      <c r="AJJ68"/>
      <c r="AJK68"/>
      <c r="AJL68"/>
      <c r="AJM68"/>
      <c r="AJN68"/>
      <c r="AJO68"/>
      <c r="AJP68"/>
      <c r="AJQ68"/>
      <c r="AJR68"/>
      <c r="AJS68"/>
      <c r="AJT68"/>
      <c r="AJU68"/>
      <c r="AJV68"/>
      <c r="AJW68"/>
      <c r="AJX68"/>
      <c r="AJY68"/>
      <c r="AJZ68"/>
      <c r="AKA68"/>
      <c r="AKB68"/>
      <c r="AKC68"/>
      <c r="AKD68"/>
      <c r="AKE68"/>
      <c r="AKF68"/>
      <c r="AKG68"/>
      <c r="AKH68"/>
      <c r="AKI68"/>
      <c r="AKJ68"/>
      <c r="AKK68"/>
      <c r="AKL68"/>
      <c r="AKM68"/>
      <c r="AKN68"/>
      <c r="AKO68"/>
      <c r="AKP68"/>
      <c r="AKQ68"/>
      <c r="AKR68"/>
      <c r="AKS68"/>
      <c r="AKT68"/>
      <c r="AKU68"/>
      <c r="AKV68"/>
      <c r="AKW68"/>
      <c r="AKX68"/>
      <c r="AKY68"/>
      <c r="AKZ68"/>
      <c r="ALA68"/>
      <c r="ALB68"/>
      <c r="ALC68"/>
      <c r="ALD68"/>
      <c r="ALE68"/>
      <c r="ALF68"/>
      <c r="ALG68"/>
      <c r="ALH68"/>
      <c r="ALI68"/>
      <c r="ALJ68"/>
      <c r="ALK68"/>
      <c r="ALL68"/>
      <c r="ALM68"/>
      <c r="ALN68"/>
      <c r="ALO68"/>
      <c r="ALP68"/>
      <c r="ALQ68"/>
      <c r="ALR68"/>
      <c r="ALS68"/>
      <c r="ALT68"/>
      <c r="ALU68"/>
      <c r="ALV68"/>
      <c r="ALW68"/>
      <c r="ALX68"/>
      <c r="ALY68"/>
      <c r="ALZ68"/>
      <c r="AMA68"/>
      <c r="AMB68"/>
      <c r="AMC68"/>
      <c r="AMD68"/>
      <c r="AME68"/>
      <c r="AMF68"/>
      <c r="AMG68"/>
      <c r="AMH68"/>
      <c r="AMI68"/>
      <c r="AMJ68"/>
      <c r="AMK68"/>
      <c r="AML68"/>
      <c r="AMM68"/>
      <c r="AMN68"/>
      <c r="AMO68"/>
      <c r="AMP68"/>
      <c r="AMQ68"/>
      <c r="AMR68"/>
      <c r="AMS68"/>
      <c r="AMT68"/>
      <c r="AMU68"/>
      <c r="AMV68"/>
      <c r="AMW68"/>
      <c r="AMX68"/>
      <c r="AMY68"/>
      <c r="AMZ68"/>
      <c r="ANA68"/>
      <c r="ANB68"/>
      <c r="ANC68"/>
      <c r="AND68"/>
      <c r="ANE68"/>
      <c r="ANF68"/>
      <c r="ANG68"/>
      <c r="ANH68"/>
      <c r="ANI68"/>
      <c r="ANJ68"/>
      <c r="ANK68"/>
      <c r="ANL68"/>
      <c r="ANM68"/>
      <c r="ANN68"/>
      <c r="ANO68"/>
      <c r="ANP68"/>
      <c r="ANQ68"/>
      <c r="ANR68"/>
      <c r="ANS68"/>
      <c r="ANT68"/>
      <c r="ANU68"/>
      <c r="ANV68"/>
      <c r="ANW68"/>
      <c r="ANX68"/>
      <c r="ANY68"/>
      <c r="ANZ68"/>
      <c r="AOA68"/>
      <c r="AOB68"/>
      <c r="AOC68"/>
      <c r="AOD68"/>
      <c r="AOE68"/>
      <c r="AOF68"/>
      <c r="AOG68"/>
      <c r="AOH68"/>
      <c r="AOI68"/>
      <c r="AOJ68"/>
      <c r="AOK68"/>
      <c r="AOL68"/>
      <c r="AOM68"/>
      <c r="AON68"/>
      <c r="AOO68"/>
      <c r="AOP68"/>
      <c r="AOQ68"/>
      <c r="AOR68"/>
      <c r="AOS68"/>
      <c r="AOT68"/>
      <c r="AOU68"/>
      <c r="AOV68"/>
      <c r="AOW68"/>
      <c r="AOX68"/>
      <c r="AOY68"/>
      <c r="AOZ68"/>
      <c r="APA68"/>
      <c r="APB68"/>
      <c r="APC68"/>
      <c r="APD68"/>
      <c r="APE68"/>
      <c r="APF68"/>
      <c r="APG68"/>
      <c r="APH68"/>
      <c r="API68"/>
      <c r="APJ68"/>
      <c r="APK68"/>
      <c r="APL68"/>
      <c r="APM68"/>
      <c r="APN68"/>
      <c r="APO68"/>
      <c r="APP68"/>
      <c r="APQ68"/>
      <c r="APR68"/>
      <c r="APS68"/>
      <c r="APT68"/>
      <c r="APU68"/>
      <c r="APV68"/>
      <c r="APW68"/>
      <c r="APX68"/>
      <c r="APY68"/>
      <c r="APZ68"/>
      <c r="AQA68"/>
      <c r="AQB68"/>
      <c r="AQC68"/>
      <c r="AQD68"/>
      <c r="AQE68"/>
      <c r="AQF68"/>
      <c r="AQG68"/>
      <c r="AQH68"/>
      <c r="AQI68"/>
      <c r="AQJ68"/>
      <c r="AQK68"/>
      <c r="AQL68"/>
      <c r="AQM68"/>
      <c r="AQN68"/>
      <c r="AQO68"/>
      <c r="AQP68"/>
      <c r="AQQ68"/>
      <c r="AQR68"/>
      <c r="AQS68"/>
      <c r="AQT68"/>
      <c r="AQU68"/>
      <c r="AQV68"/>
      <c r="AQW68"/>
      <c r="AQX68"/>
      <c r="AQY68"/>
      <c r="AQZ68"/>
      <c r="ARA68"/>
      <c r="ARB68"/>
      <c r="ARC68"/>
      <c r="ARD68"/>
      <c r="ARE68"/>
      <c r="ARF68"/>
      <c r="ARG68"/>
      <c r="ARH68"/>
      <c r="ARI68"/>
      <c r="ARJ68"/>
      <c r="ARK68"/>
      <c r="ARL68"/>
      <c r="ARM68"/>
      <c r="ARN68"/>
      <c r="ARO68"/>
      <c r="ARP68"/>
      <c r="ARQ68"/>
      <c r="ARR68"/>
      <c r="ARS68"/>
      <c r="ART68"/>
      <c r="ARU68"/>
      <c r="ARV68"/>
      <c r="ARW68"/>
      <c r="ARX68"/>
      <c r="ARY68"/>
      <c r="ARZ68"/>
      <c r="ASA68"/>
      <c r="ASB68"/>
      <c r="ASC68"/>
      <c r="ASD68"/>
      <c r="ASE68"/>
      <c r="ASF68"/>
      <c r="ASG68"/>
      <c r="ASH68"/>
      <c r="ASI68"/>
      <c r="ASJ68"/>
      <c r="ASK68"/>
      <c r="ASL68"/>
      <c r="ASM68"/>
      <c r="ASN68"/>
      <c r="ASO68"/>
      <c r="ASP68"/>
      <c r="ASQ68"/>
      <c r="ASR68"/>
      <c r="ASS68"/>
      <c r="AST68"/>
      <c r="ASU68"/>
      <c r="ASV68"/>
      <c r="ASW68"/>
      <c r="ASX68"/>
      <c r="ASY68"/>
      <c r="ASZ68"/>
      <c r="ATA68"/>
      <c r="ATB68"/>
      <c r="ATC68"/>
      <c r="ATD68"/>
      <c r="ATE68"/>
      <c r="ATF68"/>
      <c r="ATG68"/>
      <c r="ATH68"/>
      <c r="ATI68"/>
      <c r="ATJ68"/>
      <c r="ATK68"/>
      <c r="ATL68"/>
      <c r="ATM68"/>
      <c r="ATN68"/>
      <c r="ATO68"/>
      <c r="ATP68"/>
      <c r="ATQ68"/>
      <c r="ATR68"/>
      <c r="ATS68"/>
      <c r="ATT68"/>
      <c r="ATU68"/>
      <c r="ATV68"/>
      <c r="ATW68"/>
      <c r="ATX68"/>
      <c r="ATY68"/>
      <c r="ATZ68"/>
      <c r="AUA68"/>
      <c r="AUB68"/>
      <c r="AUC68"/>
      <c r="AUD68"/>
      <c r="AUE68"/>
      <c r="AUF68"/>
      <c r="AUG68"/>
      <c r="AUH68"/>
      <c r="AUI68"/>
      <c r="AUJ68"/>
      <c r="AUK68"/>
      <c r="AUL68"/>
      <c r="AUM68"/>
      <c r="AUN68"/>
      <c r="AUO68"/>
      <c r="AUP68"/>
      <c r="AUQ68"/>
      <c r="AUR68"/>
      <c r="AUS68"/>
      <c r="AUT68"/>
      <c r="AUU68"/>
      <c r="AUV68"/>
      <c r="AUW68"/>
      <c r="AUX68"/>
      <c r="AUY68"/>
      <c r="AUZ68"/>
      <c r="AVA68"/>
      <c r="AVB68"/>
      <c r="AVC68"/>
      <c r="AVD68"/>
      <c r="AVE68"/>
      <c r="AVF68"/>
      <c r="AVG68"/>
      <c r="AVH68"/>
      <c r="AVI68"/>
      <c r="AVJ68"/>
      <c r="AVK68"/>
      <c r="AVL68"/>
      <c r="AVM68"/>
      <c r="AVN68"/>
      <c r="AVO68"/>
      <c r="AVP68"/>
      <c r="AVQ68"/>
      <c r="AVR68"/>
      <c r="AVS68"/>
      <c r="AVT68"/>
      <c r="AVU68"/>
      <c r="AVV68"/>
      <c r="AVW68"/>
      <c r="AVX68"/>
      <c r="AVY68"/>
      <c r="AVZ68"/>
      <c r="AWA68"/>
      <c r="AWB68"/>
      <c r="AWC68"/>
      <c r="AWD68"/>
      <c r="AWE68"/>
      <c r="AWF68"/>
      <c r="AWG68"/>
      <c r="AWH68"/>
      <c r="AWI68"/>
      <c r="AWJ68"/>
      <c r="AWK68"/>
      <c r="AWL68"/>
      <c r="AWM68"/>
      <c r="AWN68"/>
      <c r="AWO68"/>
      <c r="AWP68"/>
      <c r="AWQ68"/>
      <c r="AWR68"/>
      <c r="AWS68"/>
      <c r="AWT68"/>
      <c r="AWU68"/>
      <c r="AWV68"/>
      <c r="AWW68"/>
      <c r="AWX68"/>
      <c r="AWY68"/>
      <c r="AWZ68"/>
      <c r="AXA68"/>
      <c r="AXB68"/>
      <c r="AXC68"/>
      <c r="AXD68"/>
      <c r="AXE68"/>
      <c r="AXF68"/>
      <c r="AXG68"/>
      <c r="AXH68"/>
      <c r="AXI68"/>
      <c r="AXJ68"/>
      <c r="AXK68"/>
      <c r="AXL68"/>
      <c r="AXM68"/>
      <c r="AXN68"/>
      <c r="AXO68"/>
      <c r="AXP68"/>
      <c r="AXQ68"/>
      <c r="AXR68"/>
      <c r="AXS68"/>
      <c r="AXT68"/>
      <c r="AXU68"/>
      <c r="AXV68"/>
      <c r="AXW68"/>
      <c r="AXX68"/>
      <c r="AXY68"/>
      <c r="AXZ68"/>
      <c r="AYA68"/>
      <c r="AYB68"/>
      <c r="AYC68"/>
      <c r="AYD68"/>
      <c r="AYE68"/>
      <c r="AYF68"/>
      <c r="AYG68"/>
      <c r="AYH68"/>
      <c r="AYI68"/>
      <c r="AYJ68"/>
      <c r="AYK68"/>
      <c r="AYL68"/>
      <c r="AYM68"/>
      <c r="AYN68"/>
      <c r="AYO68"/>
      <c r="AYP68"/>
      <c r="AYQ68"/>
      <c r="AYR68"/>
      <c r="AYS68"/>
      <c r="AYT68"/>
      <c r="AYU68"/>
      <c r="AYV68"/>
      <c r="AYW68"/>
      <c r="AYX68"/>
      <c r="AYY68"/>
      <c r="AYZ68"/>
      <c r="AZA68"/>
      <c r="AZB68"/>
      <c r="AZC68"/>
      <c r="AZD68"/>
      <c r="AZE68"/>
      <c r="AZF68"/>
      <c r="AZG68"/>
      <c r="AZH68"/>
      <c r="AZI68"/>
      <c r="AZJ68"/>
      <c r="AZK68"/>
      <c r="AZL68"/>
      <c r="AZM68"/>
      <c r="AZN68"/>
      <c r="AZO68"/>
      <c r="AZP68"/>
      <c r="AZQ68"/>
      <c r="AZR68"/>
      <c r="AZS68"/>
      <c r="AZT68"/>
      <c r="AZU68"/>
      <c r="AZV68"/>
      <c r="AZW68"/>
      <c r="AZX68"/>
      <c r="AZY68"/>
      <c r="AZZ68"/>
      <c r="BAA68"/>
      <c r="BAB68"/>
      <c r="BAC68"/>
      <c r="BAD68"/>
      <c r="BAE68"/>
      <c r="BAF68"/>
      <c r="BAG68"/>
      <c r="BAH68"/>
      <c r="BAI68"/>
      <c r="BAJ68"/>
      <c r="BAK68"/>
      <c r="BAL68"/>
      <c r="BAM68"/>
      <c r="BAN68"/>
      <c r="BAO68"/>
      <c r="BAP68"/>
      <c r="BAQ68"/>
      <c r="BAR68"/>
      <c r="BAS68"/>
      <c r="BAT68"/>
      <c r="BAU68"/>
      <c r="BAV68"/>
      <c r="BAW68"/>
      <c r="BAX68"/>
      <c r="BAY68"/>
      <c r="BAZ68"/>
      <c r="BBA68"/>
      <c r="BBB68"/>
      <c r="BBC68"/>
      <c r="BBD68"/>
      <c r="BBE68"/>
      <c r="BBF68"/>
      <c r="BBG68"/>
      <c r="BBH68"/>
      <c r="BBI68"/>
      <c r="BBJ68"/>
      <c r="BBK68"/>
      <c r="BBL68"/>
      <c r="BBM68"/>
      <c r="BBN68"/>
      <c r="BBO68"/>
      <c r="BBP68"/>
      <c r="BBQ68"/>
      <c r="BBR68"/>
      <c r="BBS68"/>
      <c r="BBT68"/>
      <c r="BBU68"/>
      <c r="BBV68"/>
      <c r="BBW68"/>
      <c r="BBX68"/>
      <c r="BBY68"/>
      <c r="BBZ68"/>
      <c r="BCA68"/>
      <c r="BCB68"/>
      <c r="BCC68"/>
      <c r="BCD68"/>
      <c r="BCE68"/>
      <c r="BCF68"/>
      <c r="BCG68"/>
      <c r="BCH68"/>
      <c r="BCI68"/>
      <c r="BCJ68"/>
      <c r="BCK68"/>
      <c r="BCL68"/>
      <c r="BCM68"/>
      <c r="BCN68"/>
      <c r="BCO68"/>
      <c r="BCP68"/>
      <c r="BCQ68"/>
      <c r="BCR68"/>
      <c r="BCS68"/>
      <c r="BCT68"/>
      <c r="BCU68"/>
      <c r="BCV68"/>
      <c r="BCW68"/>
      <c r="BCX68"/>
      <c r="BCY68"/>
      <c r="BCZ68"/>
      <c r="BDA68"/>
      <c r="BDB68"/>
      <c r="BDC68"/>
      <c r="BDD68"/>
      <c r="BDE68"/>
      <c r="BDF68"/>
      <c r="BDG68"/>
      <c r="BDH68"/>
      <c r="BDI68"/>
      <c r="BDJ68"/>
      <c r="BDK68"/>
      <c r="BDL68"/>
      <c r="BDM68"/>
      <c r="BDN68"/>
      <c r="BDO68"/>
      <c r="BDP68"/>
      <c r="BDQ68"/>
      <c r="BDR68"/>
      <c r="BDS68"/>
      <c r="BDT68"/>
      <c r="BDU68"/>
      <c r="BDV68"/>
      <c r="BDW68"/>
      <c r="BDX68"/>
      <c r="BDY68"/>
      <c r="BDZ68"/>
      <c r="BEA68"/>
      <c r="BEB68"/>
      <c r="BEC68"/>
      <c r="BED68"/>
      <c r="BEE68"/>
      <c r="BEF68"/>
      <c r="BEG68"/>
      <c r="BEH68"/>
      <c r="BEI68"/>
      <c r="BEJ68"/>
      <c r="BEK68"/>
      <c r="BEL68"/>
      <c r="BEM68"/>
      <c r="BEN68"/>
      <c r="BEO68"/>
      <c r="BEP68"/>
      <c r="BEQ68"/>
      <c r="BER68"/>
      <c r="BES68"/>
      <c r="BET68"/>
      <c r="BEU68"/>
      <c r="BEV68"/>
      <c r="BEW68"/>
      <c r="BEX68"/>
      <c r="BEY68"/>
      <c r="BEZ68"/>
      <c r="BFA68"/>
      <c r="BFB68"/>
      <c r="BFC68"/>
      <c r="BFD68"/>
      <c r="BFE68"/>
      <c r="BFF68"/>
      <c r="BFG68"/>
      <c r="BFH68"/>
      <c r="BFI68"/>
      <c r="BFJ68"/>
      <c r="BFK68"/>
      <c r="BFL68"/>
      <c r="BFM68"/>
      <c r="BFN68"/>
      <c r="BFO68"/>
      <c r="BFP68"/>
      <c r="BFQ68"/>
      <c r="BFR68"/>
      <c r="BFS68"/>
      <c r="BFT68"/>
      <c r="BFU68"/>
      <c r="BFV68"/>
      <c r="BFW68"/>
      <c r="BFX68"/>
      <c r="BFY68"/>
    </row>
    <row r="69" spans="1:1533" s="1" customFormat="1" ht="18.75" x14ac:dyDescent="0.3">
      <c r="A69" s="59"/>
      <c r="B69" s="59"/>
      <c r="C69" s="59"/>
      <c r="D69" s="59"/>
      <c r="E69" s="59"/>
      <c r="F69" s="59"/>
      <c r="G69" s="59"/>
      <c r="H69" s="59"/>
      <c r="I69" s="59"/>
      <c r="J69" s="84"/>
      <c r="K69" s="85"/>
      <c r="L69" s="86"/>
      <c r="M69" s="86"/>
      <c r="N69" s="85"/>
      <c r="O69" s="85"/>
      <c r="P69" s="86"/>
      <c r="Q69" s="87"/>
      <c r="R69" s="87"/>
      <c r="S69" s="87"/>
      <c r="T69" s="88"/>
      <c r="U69" s="88"/>
      <c r="V69" s="88"/>
      <c r="W69" s="88"/>
      <c r="X69" s="88"/>
      <c r="Y69" s="88"/>
      <c r="Z69" s="88"/>
      <c r="AA69" s="88"/>
      <c r="AB69" s="88"/>
      <c r="AC69" s="88"/>
      <c r="AD69" s="59"/>
      <c r="AE69"/>
      <c r="AF69"/>
      <c r="AG69"/>
      <c r="AH69"/>
      <c r="AI69"/>
      <c r="AJ69"/>
      <c r="AK69"/>
      <c r="AL69"/>
      <c r="AM69"/>
      <c r="AN69"/>
      <c r="AO69"/>
      <c r="AP69"/>
      <c r="AQ69"/>
      <c r="AR69"/>
      <c r="AS69">
        <v>46</v>
      </c>
      <c r="AT69">
        <v>422.39945818222765</v>
      </c>
      <c r="AU69">
        <v>50.954089666476463</v>
      </c>
      <c r="AV69">
        <v>86.133347851341611</v>
      </c>
      <c r="AW69">
        <v>33.976086371189112</v>
      </c>
      <c r="AX69">
        <v>1018.7446271906693</v>
      </c>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c r="AJB69"/>
      <c r="AJC69"/>
      <c r="AJD69"/>
      <c r="AJE69"/>
      <c r="AJF69"/>
      <c r="AJG69"/>
      <c r="AJH69"/>
      <c r="AJI69"/>
      <c r="AJJ69"/>
      <c r="AJK69"/>
      <c r="AJL69"/>
      <c r="AJM69"/>
      <c r="AJN69"/>
      <c r="AJO69"/>
      <c r="AJP69"/>
      <c r="AJQ69"/>
      <c r="AJR69"/>
      <c r="AJS69"/>
      <c r="AJT69"/>
      <c r="AJU69"/>
      <c r="AJV69"/>
      <c r="AJW69"/>
      <c r="AJX69"/>
      <c r="AJY69"/>
      <c r="AJZ69"/>
      <c r="AKA69"/>
      <c r="AKB69"/>
      <c r="AKC69"/>
      <c r="AKD69"/>
      <c r="AKE69"/>
      <c r="AKF69"/>
      <c r="AKG69"/>
      <c r="AKH69"/>
      <c r="AKI69"/>
      <c r="AKJ69"/>
      <c r="AKK69"/>
      <c r="AKL69"/>
      <c r="AKM69"/>
      <c r="AKN69"/>
      <c r="AKO69"/>
      <c r="AKP69"/>
      <c r="AKQ69"/>
      <c r="AKR69"/>
      <c r="AKS69"/>
      <c r="AKT69"/>
      <c r="AKU69"/>
      <c r="AKV69"/>
      <c r="AKW69"/>
      <c r="AKX69"/>
      <c r="AKY69"/>
      <c r="AKZ69"/>
      <c r="ALA69"/>
      <c r="ALB69"/>
      <c r="ALC69"/>
      <c r="ALD69"/>
      <c r="ALE69"/>
      <c r="ALF69"/>
      <c r="ALG69"/>
      <c r="ALH69"/>
      <c r="ALI69"/>
      <c r="ALJ69"/>
      <c r="ALK69"/>
      <c r="ALL69"/>
      <c r="ALM69"/>
      <c r="ALN69"/>
      <c r="ALO69"/>
      <c r="ALP69"/>
      <c r="ALQ69"/>
      <c r="ALR69"/>
      <c r="ALS69"/>
      <c r="ALT69"/>
      <c r="ALU69"/>
      <c r="ALV69"/>
      <c r="ALW69"/>
      <c r="ALX69"/>
      <c r="ALY69"/>
      <c r="ALZ69"/>
      <c r="AMA69"/>
      <c r="AMB69"/>
      <c r="AMC69"/>
      <c r="AMD69"/>
      <c r="AME69"/>
      <c r="AMF69"/>
      <c r="AMG69"/>
      <c r="AMH69"/>
      <c r="AMI69"/>
      <c r="AMJ69"/>
      <c r="AMK69"/>
      <c r="AML69"/>
      <c r="AMM69"/>
      <c r="AMN69"/>
      <c r="AMO69"/>
      <c r="AMP69"/>
      <c r="AMQ69"/>
      <c r="AMR69"/>
      <c r="AMS69"/>
      <c r="AMT69"/>
      <c r="AMU69"/>
      <c r="AMV69"/>
      <c r="AMW69"/>
      <c r="AMX69"/>
      <c r="AMY69"/>
      <c r="AMZ69"/>
      <c r="ANA69"/>
      <c r="ANB69"/>
      <c r="ANC69"/>
      <c r="AND69"/>
      <c r="ANE69"/>
      <c r="ANF69"/>
      <c r="ANG69"/>
      <c r="ANH69"/>
      <c r="ANI69"/>
      <c r="ANJ69"/>
      <c r="ANK69"/>
      <c r="ANL69"/>
      <c r="ANM69"/>
      <c r="ANN69"/>
      <c r="ANO69"/>
      <c r="ANP69"/>
      <c r="ANQ69"/>
      <c r="ANR69"/>
      <c r="ANS69"/>
      <c r="ANT69"/>
      <c r="ANU69"/>
      <c r="ANV69"/>
      <c r="ANW69"/>
      <c r="ANX69"/>
      <c r="ANY69"/>
      <c r="ANZ69"/>
      <c r="AOA69"/>
      <c r="AOB69"/>
      <c r="AOC69"/>
      <c r="AOD69"/>
      <c r="AOE69"/>
      <c r="AOF69"/>
      <c r="AOG69"/>
      <c r="AOH69"/>
      <c r="AOI69"/>
      <c r="AOJ69"/>
      <c r="AOK69"/>
      <c r="AOL69"/>
      <c r="AOM69"/>
      <c r="AON69"/>
      <c r="AOO69"/>
      <c r="AOP69"/>
      <c r="AOQ69"/>
      <c r="AOR69"/>
      <c r="AOS69"/>
      <c r="AOT69"/>
      <c r="AOU69"/>
      <c r="AOV69"/>
      <c r="AOW69"/>
      <c r="AOX69"/>
      <c r="AOY69"/>
      <c r="AOZ69"/>
      <c r="APA69"/>
      <c r="APB69"/>
      <c r="APC69"/>
      <c r="APD69"/>
      <c r="APE69"/>
      <c r="APF69"/>
      <c r="APG69"/>
      <c r="APH69"/>
      <c r="API69"/>
      <c r="APJ69"/>
      <c r="APK69"/>
      <c r="APL69"/>
      <c r="APM69"/>
      <c r="APN69"/>
      <c r="APO69"/>
      <c r="APP69"/>
      <c r="APQ69"/>
      <c r="APR69"/>
      <c r="APS69"/>
      <c r="APT69"/>
      <c r="APU69"/>
      <c r="APV69"/>
      <c r="APW69"/>
      <c r="APX69"/>
      <c r="APY69"/>
      <c r="APZ69"/>
      <c r="AQA69"/>
      <c r="AQB69"/>
      <c r="AQC69"/>
      <c r="AQD69"/>
      <c r="AQE69"/>
      <c r="AQF69"/>
      <c r="AQG69"/>
      <c r="AQH69"/>
      <c r="AQI69"/>
      <c r="AQJ69"/>
      <c r="AQK69"/>
      <c r="AQL69"/>
      <c r="AQM69"/>
      <c r="AQN69"/>
      <c r="AQO69"/>
      <c r="AQP69"/>
      <c r="AQQ69"/>
      <c r="AQR69"/>
      <c r="AQS69"/>
      <c r="AQT69"/>
      <c r="AQU69"/>
      <c r="AQV69"/>
      <c r="AQW69"/>
      <c r="AQX69"/>
      <c r="AQY69"/>
      <c r="AQZ69"/>
      <c r="ARA69"/>
      <c r="ARB69"/>
      <c r="ARC69"/>
      <c r="ARD69"/>
      <c r="ARE69"/>
      <c r="ARF69"/>
      <c r="ARG69"/>
      <c r="ARH69"/>
      <c r="ARI69"/>
      <c r="ARJ69"/>
      <c r="ARK69"/>
      <c r="ARL69"/>
      <c r="ARM69"/>
      <c r="ARN69"/>
      <c r="ARO69"/>
      <c r="ARP69"/>
      <c r="ARQ69"/>
      <c r="ARR69"/>
      <c r="ARS69"/>
      <c r="ART69"/>
      <c r="ARU69"/>
      <c r="ARV69"/>
      <c r="ARW69"/>
      <c r="ARX69"/>
      <c r="ARY69"/>
      <c r="ARZ69"/>
      <c r="ASA69"/>
      <c r="ASB69"/>
      <c r="ASC69"/>
      <c r="ASD69"/>
      <c r="ASE69"/>
      <c r="ASF69"/>
      <c r="ASG69"/>
      <c r="ASH69"/>
      <c r="ASI69"/>
      <c r="ASJ69"/>
      <c r="ASK69"/>
      <c r="ASL69"/>
      <c r="ASM69"/>
      <c r="ASN69"/>
      <c r="ASO69"/>
      <c r="ASP69"/>
      <c r="ASQ69"/>
      <c r="ASR69"/>
      <c r="ASS69"/>
      <c r="AST69"/>
      <c r="ASU69"/>
      <c r="ASV69"/>
      <c r="ASW69"/>
      <c r="ASX69"/>
      <c r="ASY69"/>
      <c r="ASZ69"/>
      <c r="ATA69"/>
      <c r="ATB69"/>
      <c r="ATC69"/>
      <c r="ATD69"/>
      <c r="ATE69"/>
      <c r="ATF69"/>
      <c r="ATG69"/>
      <c r="ATH69"/>
      <c r="ATI69"/>
      <c r="ATJ69"/>
      <c r="ATK69"/>
      <c r="ATL69"/>
      <c r="ATM69"/>
      <c r="ATN69"/>
      <c r="ATO69"/>
      <c r="ATP69"/>
      <c r="ATQ69"/>
      <c r="ATR69"/>
      <c r="ATS69"/>
      <c r="ATT69"/>
      <c r="ATU69"/>
      <c r="ATV69"/>
      <c r="ATW69"/>
      <c r="ATX69"/>
      <c r="ATY69"/>
      <c r="ATZ69"/>
      <c r="AUA69"/>
      <c r="AUB69"/>
      <c r="AUC69"/>
      <c r="AUD69"/>
      <c r="AUE69"/>
      <c r="AUF69"/>
      <c r="AUG69"/>
      <c r="AUH69"/>
      <c r="AUI69"/>
      <c r="AUJ69"/>
      <c r="AUK69"/>
      <c r="AUL69"/>
      <c r="AUM69"/>
      <c r="AUN69"/>
      <c r="AUO69"/>
      <c r="AUP69"/>
      <c r="AUQ69"/>
      <c r="AUR69"/>
      <c r="AUS69"/>
      <c r="AUT69"/>
      <c r="AUU69"/>
      <c r="AUV69"/>
      <c r="AUW69"/>
      <c r="AUX69"/>
      <c r="AUY69"/>
      <c r="AUZ69"/>
      <c r="AVA69"/>
      <c r="AVB69"/>
      <c r="AVC69"/>
      <c r="AVD69"/>
      <c r="AVE69"/>
      <c r="AVF69"/>
      <c r="AVG69"/>
      <c r="AVH69"/>
      <c r="AVI69"/>
      <c r="AVJ69"/>
      <c r="AVK69"/>
      <c r="AVL69"/>
      <c r="AVM69"/>
      <c r="AVN69"/>
      <c r="AVO69"/>
      <c r="AVP69"/>
      <c r="AVQ69"/>
      <c r="AVR69"/>
      <c r="AVS69"/>
      <c r="AVT69"/>
      <c r="AVU69"/>
      <c r="AVV69"/>
      <c r="AVW69"/>
      <c r="AVX69"/>
      <c r="AVY69"/>
      <c r="AVZ69"/>
      <c r="AWA69"/>
      <c r="AWB69"/>
      <c r="AWC69"/>
      <c r="AWD69"/>
      <c r="AWE69"/>
      <c r="AWF69"/>
      <c r="AWG69"/>
      <c r="AWH69"/>
      <c r="AWI69"/>
      <c r="AWJ69"/>
      <c r="AWK69"/>
      <c r="AWL69"/>
      <c r="AWM69"/>
      <c r="AWN69"/>
      <c r="AWO69"/>
      <c r="AWP69"/>
      <c r="AWQ69"/>
      <c r="AWR69"/>
      <c r="AWS69"/>
      <c r="AWT69"/>
      <c r="AWU69"/>
      <c r="AWV69"/>
      <c r="AWW69"/>
      <c r="AWX69"/>
      <c r="AWY69"/>
      <c r="AWZ69"/>
      <c r="AXA69"/>
      <c r="AXB69"/>
      <c r="AXC69"/>
      <c r="AXD69"/>
      <c r="AXE69"/>
      <c r="AXF69"/>
      <c r="AXG69"/>
      <c r="AXH69"/>
      <c r="AXI69"/>
      <c r="AXJ69"/>
      <c r="AXK69"/>
      <c r="AXL69"/>
      <c r="AXM69"/>
      <c r="AXN69"/>
      <c r="AXO69"/>
      <c r="AXP69"/>
      <c r="AXQ69"/>
      <c r="AXR69"/>
      <c r="AXS69"/>
      <c r="AXT69"/>
      <c r="AXU69"/>
      <c r="AXV69"/>
      <c r="AXW69"/>
      <c r="AXX69"/>
      <c r="AXY69"/>
      <c r="AXZ69"/>
      <c r="AYA69"/>
      <c r="AYB69"/>
      <c r="AYC69"/>
      <c r="AYD69"/>
      <c r="AYE69"/>
      <c r="AYF69"/>
      <c r="AYG69"/>
      <c r="AYH69"/>
      <c r="AYI69"/>
      <c r="AYJ69"/>
      <c r="AYK69"/>
      <c r="AYL69"/>
      <c r="AYM69"/>
      <c r="AYN69"/>
      <c r="AYO69"/>
      <c r="AYP69"/>
      <c r="AYQ69"/>
      <c r="AYR69"/>
      <c r="AYS69"/>
      <c r="AYT69"/>
      <c r="AYU69"/>
      <c r="AYV69"/>
      <c r="AYW69"/>
      <c r="AYX69"/>
      <c r="AYY69"/>
      <c r="AYZ69"/>
      <c r="AZA69"/>
      <c r="AZB69"/>
      <c r="AZC69"/>
      <c r="AZD69"/>
      <c r="AZE69"/>
      <c r="AZF69"/>
      <c r="AZG69"/>
      <c r="AZH69"/>
      <c r="AZI69"/>
      <c r="AZJ69"/>
      <c r="AZK69"/>
      <c r="AZL69"/>
      <c r="AZM69"/>
      <c r="AZN69"/>
      <c r="AZO69"/>
      <c r="AZP69"/>
      <c r="AZQ69"/>
      <c r="AZR69"/>
      <c r="AZS69"/>
      <c r="AZT69"/>
      <c r="AZU69"/>
      <c r="AZV69"/>
      <c r="AZW69"/>
      <c r="AZX69"/>
      <c r="AZY69"/>
      <c r="AZZ69"/>
      <c r="BAA69"/>
      <c r="BAB69"/>
      <c r="BAC69"/>
      <c r="BAD69"/>
      <c r="BAE69"/>
      <c r="BAF69"/>
      <c r="BAG69"/>
      <c r="BAH69"/>
      <c r="BAI69"/>
      <c r="BAJ69"/>
      <c r="BAK69"/>
      <c r="BAL69"/>
      <c r="BAM69"/>
      <c r="BAN69"/>
      <c r="BAO69"/>
      <c r="BAP69"/>
      <c r="BAQ69"/>
      <c r="BAR69"/>
      <c r="BAS69"/>
      <c r="BAT69"/>
      <c r="BAU69"/>
      <c r="BAV69"/>
      <c r="BAW69"/>
      <c r="BAX69"/>
      <c r="BAY69"/>
      <c r="BAZ69"/>
      <c r="BBA69"/>
      <c r="BBB69"/>
      <c r="BBC69"/>
      <c r="BBD69"/>
      <c r="BBE69"/>
      <c r="BBF69"/>
      <c r="BBG69"/>
      <c r="BBH69"/>
      <c r="BBI69"/>
      <c r="BBJ69"/>
      <c r="BBK69"/>
      <c r="BBL69"/>
      <c r="BBM69"/>
      <c r="BBN69"/>
      <c r="BBO69"/>
      <c r="BBP69"/>
      <c r="BBQ69"/>
      <c r="BBR69"/>
      <c r="BBS69"/>
      <c r="BBT69"/>
      <c r="BBU69"/>
      <c r="BBV69"/>
      <c r="BBW69"/>
      <c r="BBX69"/>
      <c r="BBY69"/>
      <c r="BBZ69"/>
      <c r="BCA69"/>
      <c r="BCB69"/>
      <c r="BCC69"/>
      <c r="BCD69"/>
      <c r="BCE69"/>
      <c r="BCF69"/>
      <c r="BCG69"/>
      <c r="BCH69"/>
      <c r="BCI69"/>
      <c r="BCJ69"/>
      <c r="BCK69"/>
      <c r="BCL69"/>
      <c r="BCM69"/>
      <c r="BCN69"/>
      <c r="BCO69"/>
      <c r="BCP69"/>
      <c r="BCQ69"/>
      <c r="BCR69"/>
      <c r="BCS69"/>
      <c r="BCT69"/>
      <c r="BCU69"/>
      <c r="BCV69"/>
      <c r="BCW69"/>
      <c r="BCX69"/>
      <c r="BCY69"/>
      <c r="BCZ69"/>
      <c r="BDA69"/>
      <c r="BDB69"/>
      <c r="BDC69"/>
      <c r="BDD69"/>
      <c r="BDE69"/>
      <c r="BDF69"/>
      <c r="BDG69"/>
      <c r="BDH69"/>
      <c r="BDI69"/>
      <c r="BDJ69"/>
      <c r="BDK69"/>
      <c r="BDL69"/>
      <c r="BDM69"/>
      <c r="BDN69"/>
      <c r="BDO69"/>
      <c r="BDP69"/>
      <c r="BDQ69"/>
      <c r="BDR69"/>
      <c r="BDS69"/>
      <c r="BDT69"/>
      <c r="BDU69"/>
      <c r="BDV69"/>
      <c r="BDW69"/>
      <c r="BDX69"/>
      <c r="BDY69"/>
      <c r="BDZ69"/>
      <c r="BEA69"/>
      <c r="BEB69"/>
      <c r="BEC69"/>
      <c r="BED69"/>
      <c r="BEE69"/>
      <c r="BEF69"/>
      <c r="BEG69"/>
      <c r="BEH69"/>
      <c r="BEI69"/>
      <c r="BEJ69"/>
      <c r="BEK69"/>
      <c r="BEL69"/>
      <c r="BEM69"/>
      <c r="BEN69"/>
      <c r="BEO69"/>
      <c r="BEP69"/>
      <c r="BEQ69"/>
      <c r="BER69"/>
      <c r="BES69"/>
      <c r="BET69"/>
      <c r="BEU69"/>
      <c r="BEV69"/>
      <c r="BEW69"/>
      <c r="BEX69"/>
      <c r="BEY69"/>
      <c r="BEZ69"/>
      <c r="BFA69"/>
      <c r="BFB69"/>
      <c r="BFC69"/>
      <c r="BFD69"/>
      <c r="BFE69"/>
      <c r="BFF69"/>
      <c r="BFG69"/>
      <c r="BFH69"/>
      <c r="BFI69"/>
      <c r="BFJ69"/>
      <c r="BFK69"/>
      <c r="BFL69"/>
      <c r="BFM69"/>
      <c r="BFN69"/>
      <c r="BFO69"/>
      <c r="BFP69"/>
      <c r="BFQ69"/>
      <c r="BFR69"/>
      <c r="BFS69"/>
      <c r="BFT69"/>
      <c r="BFU69"/>
      <c r="BFV69"/>
      <c r="BFW69"/>
      <c r="BFX69"/>
      <c r="BFY69"/>
    </row>
    <row r="70" spans="1:1533" s="1" customFormat="1" ht="18.75" x14ac:dyDescent="0.3">
      <c r="A70" s="59"/>
      <c r="B70" s="59"/>
      <c r="C70" s="59"/>
      <c r="D70" s="59"/>
      <c r="E70" s="59"/>
      <c r="F70" s="59"/>
      <c r="G70" s="59"/>
      <c r="H70" s="59"/>
      <c r="I70" s="59"/>
      <c r="J70" s="84"/>
      <c r="K70" s="85"/>
      <c r="L70" s="86"/>
      <c r="M70" s="86"/>
      <c r="N70" s="85"/>
      <c r="O70" s="85"/>
      <c r="P70" s="86"/>
      <c r="Q70" s="87"/>
      <c r="R70" s="87"/>
      <c r="S70" s="87"/>
      <c r="T70" s="88"/>
      <c r="U70" s="88"/>
      <c r="V70" s="88"/>
      <c r="W70" s="88"/>
      <c r="X70" s="88"/>
      <c r="Y70" s="88"/>
      <c r="Z70" s="88"/>
      <c r="AA70" s="88"/>
      <c r="AB70" s="88"/>
      <c r="AC70" s="88"/>
      <c r="AD70" s="59"/>
      <c r="AE70"/>
      <c r="AF70"/>
      <c r="AG70"/>
      <c r="AH70"/>
      <c r="AI70"/>
      <c r="AJ70"/>
      <c r="AK70"/>
      <c r="AL70"/>
      <c r="AM70"/>
      <c r="AN70"/>
      <c r="AO70"/>
      <c r="AP70"/>
      <c r="AQ70"/>
      <c r="AR70"/>
      <c r="AS70">
        <v>47</v>
      </c>
      <c r="AT70">
        <v>419.05913951540128</v>
      </c>
      <c r="AU70">
        <v>51.465836870764846</v>
      </c>
      <c r="AV70">
        <v>87.177272351683598</v>
      </c>
      <c r="AW70">
        <v>34.599917813452414</v>
      </c>
      <c r="AX70">
        <v>1048.538036651365</v>
      </c>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c r="AJB70"/>
      <c r="AJC70"/>
      <c r="AJD70"/>
      <c r="AJE70"/>
      <c r="AJF70"/>
      <c r="AJG70"/>
      <c r="AJH70"/>
      <c r="AJI70"/>
      <c r="AJJ70"/>
      <c r="AJK70"/>
      <c r="AJL70"/>
      <c r="AJM70"/>
      <c r="AJN70"/>
      <c r="AJO70"/>
      <c r="AJP70"/>
      <c r="AJQ70"/>
      <c r="AJR70"/>
      <c r="AJS70"/>
      <c r="AJT70"/>
      <c r="AJU70"/>
      <c r="AJV70"/>
      <c r="AJW70"/>
      <c r="AJX70"/>
      <c r="AJY70"/>
      <c r="AJZ70"/>
      <c r="AKA70"/>
      <c r="AKB70"/>
      <c r="AKC70"/>
      <c r="AKD70"/>
      <c r="AKE70"/>
      <c r="AKF70"/>
      <c r="AKG70"/>
      <c r="AKH70"/>
      <c r="AKI70"/>
      <c r="AKJ70"/>
      <c r="AKK70"/>
      <c r="AKL70"/>
      <c r="AKM70"/>
      <c r="AKN70"/>
      <c r="AKO70"/>
      <c r="AKP70"/>
      <c r="AKQ70"/>
      <c r="AKR70"/>
      <c r="AKS70"/>
      <c r="AKT70"/>
      <c r="AKU70"/>
      <c r="AKV70"/>
      <c r="AKW70"/>
      <c r="AKX70"/>
      <c r="AKY70"/>
      <c r="AKZ70"/>
      <c r="ALA70"/>
      <c r="ALB70"/>
      <c r="ALC70"/>
      <c r="ALD70"/>
      <c r="ALE70"/>
      <c r="ALF70"/>
      <c r="ALG70"/>
      <c r="ALH70"/>
      <c r="ALI70"/>
      <c r="ALJ70"/>
      <c r="ALK70"/>
      <c r="ALL70"/>
      <c r="ALM70"/>
      <c r="ALN70"/>
      <c r="ALO70"/>
      <c r="ALP70"/>
      <c r="ALQ70"/>
      <c r="ALR70"/>
      <c r="ALS70"/>
      <c r="ALT70"/>
      <c r="ALU70"/>
      <c r="ALV70"/>
      <c r="ALW70"/>
      <c r="ALX70"/>
      <c r="ALY70"/>
      <c r="ALZ70"/>
      <c r="AMA70"/>
      <c r="AMB70"/>
      <c r="AMC70"/>
      <c r="AMD70"/>
      <c r="AME70"/>
      <c r="AMF70"/>
      <c r="AMG70"/>
      <c r="AMH70"/>
      <c r="AMI70"/>
      <c r="AMJ70"/>
      <c r="AMK70"/>
      <c r="AML70"/>
      <c r="AMM70"/>
      <c r="AMN70"/>
      <c r="AMO70"/>
      <c r="AMP70"/>
      <c r="AMQ70"/>
      <c r="AMR70"/>
      <c r="AMS70"/>
      <c r="AMT70"/>
      <c r="AMU70"/>
      <c r="AMV70"/>
      <c r="AMW70"/>
      <c r="AMX70"/>
      <c r="AMY70"/>
      <c r="AMZ70"/>
      <c r="ANA70"/>
      <c r="ANB70"/>
      <c r="ANC70"/>
      <c r="AND70"/>
      <c r="ANE70"/>
      <c r="ANF70"/>
      <c r="ANG70"/>
      <c r="ANH70"/>
      <c r="ANI70"/>
      <c r="ANJ70"/>
      <c r="ANK70"/>
      <c r="ANL70"/>
      <c r="ANM70"/>
      <c r="ANN70"/>
      <c r="ANO70"/>
      <c r="ANP70"/>
      <c r="ANQ70"/>
      <c r="ANR70"/>
      <c r="ANS70"/>
      <c r="ANT70"/>
      <c r="ANU70"/>
      <c r="ANV70"/>
      <c r="ANW70"/>
      <c r="ANX70"/>
      <c r="ANY70"/>
      <c r="ANZ70"/>
      <c r="AOA70"/>
      <c r="AOB70"/>
      <c r="AOC70"/>
      <c r="AOD70"/>
      <c r="AOE70"/>
      <c r="AOF70"/>
      <c r="AOG70"/>
      <c r="AOH70"/>
      <c r="AOI70"/>
      <c r="AOJ70"/>
      <c r="AOK70"/>
      <c r="AOL70"/>
      <c r="AOM70"/>
      <c r="AON70"/>
      <c r="AOO70"/>
      <c r="AOP70"/>
      <c r="AOQ70"/>
      <c r="AOR70"/>
      <c r="AOS70"/>
      <c r="AOT70"/>
      <c r="AOU70"/>
      <c r="AOV70"/>
      <c r="AOW70"/>
      <c r="AOX70"/>
      <c r="AOY70"/>
      <c r="AOZ70"/>
      <c r="APA70"/>
      <c r="APB70"/>
      <c r="APC70"/>
      <c r="APD70"/>
      <c r="APE70"/>
      <c r="APF70"/>
      <c r="APG70"/>
      <c r="APH70"/>
      <c r="API70"/>
      <c r="APJ70"/>
      <c r="APK70"/>
      <c r="APL70"/>
      <c r="APM70"/>
      <c r="APN70"/>
      <c r="APO70"/>
      <c r="APP70"/>
      <c r="APQ70"/>
      <c r="APR70"/>
      <c r="APS70"/>
      <c r="APT70"/>
      <c r="APU70"/>
      <c r="APV70"/>
      <c r="APW70"/>
      <c r="APX70"/>
      <c r="APY70"/>
      <c r="APZ70"/>
      <c r="AQA70"/>
      <c r="AQB70"/>
      <c r="AQC70"/>
      <c r="AQD70"/>
      <c r="AQE70"/>
      <c r="AQF70"/>
      <c r="AQG70"/>
      <c r="AQH70"/>
      <c r="AQI70"/>
      <c r="AQJ70"/>
      <c r="AQK70"/>
      <c r="AQL70"/>
      <c r="AQM70"/>
      <c r="AQN70"/>
      <c r="AQO70"/>
      <c r="AQP70"/>
      <c r="AQQ70"/>
      <c r="AQR70"/>
      <c r="AQS70"/>
      <c r="AQT70"/>
      <c r="AQU70"/>
      <c r="AQV70"/>
      <c r="AQW70"/>
      <c r="AQX70"/>
      <c r="AQY70"/>
      <c r="AQZ70"/>
      <c r="ARA70"/>
      <c r="ARB70"/>
      <c r="ARC70"/>
      <c r="ARD70"/>
      <c r="ARE70"/>
      <c r="ARF70"/>
      <c r="ARG70"/>
      <c r="ARH70"/>
      <c r="ARI70"/>
      <c r="ARJ70"/>
      <c r="ARK70"/>
      <c r="ARL70"/>
      <c r="ARM70"/>
      <c r="ARN70"/>
      <c r="ARO70"/>
      <c r="ARP70"/>
      <c r="ARQ70"/>
      <c r="ARR70"/>
      <c r="ARS70"/>
      <c r="ART70"/>
      <c r="ARU70"/>
      <c r="ARV70"/>
      <c r="ARW70"/>
      <c r="ARX70"/>
      <c r="ARY70"/>
      <c r="ARZ70"/>
      <c r="ASA70"/>
      <c r="ASB70"/>
      <c r="ASC70"/>
      <c r="ASD70"/>
      <c r="ASE70"/>
      <c r="ASF70"/>
      <c r="ASG70"/>
      <c r="ASH70"/>
      <c r="ASI70"/>
      <c r="ASJ70"/>
      <c r="ASK70"/>
      <c r="ASL70"/>
      <c r="ASM70"/>
      <c r="ASN70"/>
      <c r="ASO70"/>
      <c r="ASP70"/>
      <c r="ASQ70"/>
      <c r="ASR70"/>
      <c r="ASS70"/>
      <c r="AST70"/>
      <c r="ASU70"/>
      <c r="ASV70"/>
      <c r="ASW70"/>
      <c r="ASX70"/>
      <c r="ASY70"/>
      <c r="ASZ70"/>
      <c r="ATA70"/>
      <c r="ATB70"/>
      <c r="ATC70"/>
      <c r="ATD70"/>
      <c r="ATE70"/>
      <c r="ATF70"/>
      <c r="ATG70"/>
      <c r="ATH70"/>
      <c r="ATI70"/>
      <c r="ATJ70"/>
      <c r="ATK70"/>
      <c r="ATL70"/>
      <c r="ATM70"/>
      <c r="ATN70"/>
      <c r="ATO70"/>
      <c r="ATP70"/>
      <c r="ATQ70"/>
      <c r="ATR70"/>
      <c r="ATS70"/>
      <c r="ATT70"/>
      <c r="ATU70"/>
      <c r="ATV70"/>
      <c r="ATW70"/>
      <c r="ATX70"/>
      <c r="ATY70"/>
      <c r="ATZ70"/>
      <c r="AUA70"/>
      <c r="AUB70"/>
      <c r="AUC70"/>
      <c r="AUD70"/>
      <c r="AUE70"/>
      <c r="AUF70"/>
      <c r="AUG70"/>
      <c r="AUH70"/>
      <c r="AUI70"/>
      <c r="AUJ70"/>
      <c r="AUK70"/>
      <c r="AUL70"/>
      <c r="AUM70"/>
      <c r="AUN70"/>
      <c r="AUO70"/>
      <c r="AUP70"/>
      <c r="AUQ70"/>
      <c r="AUR70"/>
      <c r="AUS70"/>
      <c r="AUT70"/>
      <c r="AUU70"/>
      <c r="AUV70"/>
      <c r="AUW70"/>
      <c r="AUX70"/>
      <c r="AUY70"/>
      <c r="AUZ70"/>
      <c r="AVA70"/>
      <c r="AVB70"/>
      <c r="AVC70"/>
      <c r="AVD70"/>
      <c r="AVE70"/>
      <c r="AVF70"/>
      <c r="AVG70"/>
      <c r="AVH70"/>
      <c r="AVI70"/>
      <c r="AVJ70"/>
      <c r="AVK70"/>
      <c r="AVL70"/>
      <c r="AVM70"/>
      <c r="AVN70"/>
      <c r="AVO70"/>
      <c r="AVP70"/>
      <c r="AVQ70"/>
      <c r="AVR70"/>
      <c r="AVS70"/>
      <c r="AVT70"/>
      <c r="AVU70"/>
      <c r="AVV70"/>
      <c r="AVW70"/>
      <c r="AVX70"/>
      <c r="AVY70"/>
      <c r="AVZ70"/>
      <c r="AWA70"/>
      <c r="AWB70"/>
      <c r="AWC70"/>
      <c r="AWD70"/>
      <c r="AWE70"/>
      <c r="AWF70"/>
      <c r="AWG70"/>
      <c r="AWH70"/>
      <c r="AWI70"/>
      <c r="AWJ70"/>
      <c r="AWK70"/>
      <c r="AWL70"/>
      <c r="AWM70"/>
      <c r="AWN70"/>
      <c r="AWO70"/>
      <c r="AWP70"/>
      <c r="AWQ70"/>
      <c r="AWR70"/>
      <c r="AWS70"/>
      <c r="AWT70"/>
      <c r="AWU70"/>
      <c r="AWV70"/>
      <c r="AWW70"/>
      <c r="AWX70"/>
      <c r="AWY70"/>
      <c r="AWZ70"/>
      <c r="AXA70"/>
      <c r="AXB70"/>
      <c r="AXC70"/>
      <c r="AXD70"/>
      <c r="AXE70"/>
      <c r="AXF70"/>
      <c r="AXG70"/>
      <c r="AXH70"/>
      <c r="AXI70"/>
      <c r="AXJ70"/>
      <c r="AXK70"/>
      <c r="AXL70"/>
      <c r="AXM70"/>
      <c r="AXN70"/>
      <c r="AXO70"/>
      <c r="AXP70"/>
      <c r="AXQ70"/>
      <c r="AXR70"/>
      <c r="AXS70"/>
      <c r="AXT70"/>
      <c r="AXU70"/>
      <c r="AXV70"/>
      <c r="AXW70"/>
      <c r="AXX70"/>
      <c r="AXY70"/>
      <c r="AXZ70"/>
      <c r="AYA70"/>
      <c r="AYB70"/>
      <c r="AYC70"/>
      <c r="AYD70"/>
      <c r="AYE70"/>
      <c r="AYF70"/>
      <c r="AYG70"/>
      <c r="AYH70"/>
      <c r="AYI70"/>
      <c r="AYJ70"/>
      <c r="AYK70"/>
      <c r="AYL70"/>
      <c r="AYM70"/>
      <c r="AYN70"/>
      <c r="AYO70"/>
      <c r="AYP70"/>
      <c r="AYQ70"/>
      <c r="AYR70"/>
      <c r="AYS70"/>
      <c r="AYT70"/>
      <c r="AYU70"/>
      <c r="AYV70"/>
      <c r="AYW70"/>
      <c r="AYX70"/>
      <c r="AYY70"/>
      <c r="AYZ70"/>
      <c r="AZA70"/>
      <c r="AZB70"/>
      <c r="AZC70"/>
      <c r="AZD70"/>
      <c r="AZE70"/>
      <c r="AZF70"/>
      <c r="AZG70"/>
      <c r="AZH70"/>
      <c r="AZI70"/>
      <c r="AZJ70"/>
      <c r="AZK70"/>
      <c r="AZL70"/>
      <c r="AZM70"/>
      <c r="AZN70"/>
      <c r="AZO70"/>
      <c r="AZP70"/>
      <c r="AZQ70"/>
      <c r="AZR70"/>
      <c r="AZS70"/>
      <c r="AZT70"/>
      <c r="AZU70"/>
      <c r="AZV70"/>
      <c r="AZW70"/>
      <c r="AZX70"/>
      <c r="AZY70"/>
      <c r="AZZ70"/>
      <c r="BAA70"/>
      <c r="BAB70"/>
      <c r="BAC70"/>
      <c r="BAD70"/>
      <c r="BAE70"/>
      <c r="BAF70"/>
      <c r="BAG70"/>
      <c r="BAH70"/>
      <c r="BAI70"/>
      <c r="BAJ70"/>
      <c r="BAK70"/>
      <c r="BAL70"/>
      <c r="BAM70"/>
      <c r="BAN70"/>
      <c r="BAO70"/>
      <c r="BAP70"/>
      <c r="BAQ70"/>
      <c r="BAR70"/>
      <c r="BAS70"/>
      <c r="BAT70"/>
      <c r="BAU70"/>
      <c r="BAV70"/>
      <c r="BAW70"/>
      <c r="BAX70"/>
      <c r="BAY70"/>
      <c r="BAZ70"/>
      <c r="BBA70"/>
      <c r="BBB70"/>
      <c r="BBC70"/>
      <c r="BBD70"/>
      <c r="BBE70"/>
      <c r="BBF70"/>
      <c r="BBG70"/>
      <c r="BBH70"/>
      <c r="BBI70"/>
      <c r="BBJ70"/>
      <c r="BBK70"/>
      <c r="BBL70"/>
      <c r="BBM70"/>
      <c r="BBN70"/>
      <c r="BBO70"/>
      <c r="BBP70"/>
      <c r="BBQ70"/>
      <c r="BBR70"/>
      <c r="BBS70"/>
      <c r="BBT70"/>
      <c r="BBU70"/>
      <c r="BBV70"/>
      <c r="BBW70"/>
      <c r="BBX70"/>
      <c r="BBY70"/>
      <c r="BBZ70"/>
      <c r="BCA70"/>
      <c r="BCB70"/>
      <c r="BCC70"/>
      <c r="BCD70"/>
      <c r="BCE70"/>
      <c r="BCF70"/>
      <c r="BCG70"/>
      <c r="BCH70"/>
      <c r="BCI70"/>
      <c r="BCJ70"/>
      <c r="BCK70"/>
      <c r="BCL70"/>
      <c r="BCM70"/>
      <c r="BCN70"/>
      <c r="BCO70"/>
      <c r="BCP70"/>
      <c r="BCQ70"/>
      <c r="BCR70"/>
      <c r="BCS70"/>
      <c r="BCT70"/>
      <c r="BCU70"/>
      <c r="BCV70"/>
      <c r="BCW70"/>
      <c r="BCX70"/>
      <c r="BCY70"/>
      <c r="BCZ70"/>
      <c r="BDA70"/>
      <c r="BDB70"/>
      <c r="BDC70"/>
      <c r="BDD70"/>
      <c r="BDE70"/>
      <c r="BDF70"/>
      <c r="BDG70"/>
      <c r="BDH70"/>
      <c r="BDI70"/>
      <c r="BDJ70"/>
      <c r="BDK70"/>
      <c r="BDL70"/>
      <c r="BDM70"/>
      <c r="BDN70"/>
      <c r="BDO70"/>
      <c r="BDP70"/>
      <c r="BDQ70"/>
      <c r="BDR70"/>
      <c r="BDS70"/>
      <c r="BDT70"/>
      <c r="BDU70"/>
      <c r="BDV70"/>
      <c r="BDW70"/>
      <c r="BDX70"/>
      <c r="BDY70"/>
      <c r="BDZ70"/>
      <c r="BEA70"/>
      <c r="BEB70"/>
      <c r="BEC70"/>
      <c r="BED70"/>
      <c r="BEE70"/>
      <c r="BEF70"/>
      <c r="BEG70"/>
      <c r="BEH70"/>
      <c r="BEI70"/>
      <c r="BEJ70"/>
      <c r="BEK70"/>
      <c r="BEL70"/>
      <c r="BEM70"/>
      <c r="BEN70"/>
      <c r="BEO70"/>
      <c r="BEP70"/>
      <c r="BEQ70"/>
      <c r="BER70"/>
      <c r="BES70"/>
      <c r="BET70"/>
      <c r="BEU70"/>
      <c r="BEV70"/>
      <c r="BEW70"/>
      <c r="BEX70"/>
      <c r="BEY70"/>
      <c r="BEZ70"/>
      <c r="BFA70"/>
      <c r="BFB70"/>
      <c r="BFC70"/>
      <c r="BFD70"/>
      <c r="BFE70"/>
      <c r="BFF70"/>
      <c r="BFG70"/>
      <c r="BFH70"/>
      <c r="BFI70"/>
      <c r="BFJ70"/>
      <c r="BFK70"/>
      <c r="BFL70"/>
      <c r="BFM70"/>
      <c r="BFN70"/>
      <c r="BFO70"/>
      <c r="BFP70"/>
      <c r="BFQ70"/>
      <c r="BFR70"/>
      <c r="BFS70"/>
      <c r="BFT70"/>
      <c r="BFU70"/>
      <c r="BFV70"/>
      <c r="BFW70"/>
      <c r="BFX70"/>
      <c r="BFY70"/>
    </row>
    <row r="71" spans="1:1533" s="1" customFormat="1" ht="18.75" x14ac:dyDescent="0.3">
      <c r="A71" s="59"/>
      <c r="B71" s="59"/>
      <c r="C71" s="59"/>
      <c r="D71" s="59"/>
      <c r="E71" s="59"/>
      <c r="F71" s="59"/>
      <c r="G71" s="59"/>
      <c r="H71" s="59"/>
      <c r="I71" s="59"/>
      <c r="J71" s="84"/>
      <c r="K71" s="85"/>
      <c r="L71" s="86"/>
      <c r="M71" s="86"/>
      <c r="N71" s="85"/>
      <c r="O71" s="85"/>
      <c r="P71" s="86"/>
      <c r="Q71" s="87"/>
      <c r="R71" s="87"/>
      <c r="S71" s="87"/>
      <c r="T71" s="88"/>
      <c r="U71" s="88"/>
      <c r="V71" s="88"/>
      <c r="W71" s="88"/>
      <c r="X71" s="88"/>
      <c r="Y71" s="88"/>
      <c r="Z71" s="88"/>
      <c r="AA71" s="88"/>
      <c r="AB71" s="88"/>
      <c r="AC71" s="88"/>
      <c r="AD71" s="59"/>
      <c r="AE71"/>
      <c r="AF71"/>
      <c r="AG71"/>
      <c r="AH71"/>
      <c r="AI71"/>
      <c r="AJ71"/>
      <c r="AK71"/>
      <c r="AL71"/>
      <c r="AM71"/>
      <c r="AN71"/>
      <c r="AO71"/>
      <c r="AP71"/>
      <c r="AQ71"/>
      <c r="AR71"/>
      <c r="AS71">
        <v>48</v>
      </c>
      <c r="AT71">
        <v>415.71581428194423</v>
      </c>
      <c r="AU71">
        <v>51.96291321342936</v>
      </c>
      <c r="AV71">
        <v>88.160371049204869</v>
      </c>
      <c r="AW71">
        <v>35.212718527651354</v>
      </c>
      <c r="AX71">
        <v>1077.6935433341666</v>
      </c>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c r="AJB71"/>
      <c r="AJC71"/>
      <c r="AJD71"/>
      <c r="AJE71"/>
      <c r="AJF71"/>
      <c r="AJG71"/>
      <c r="AJH71"/>
      <c r="AJI71"/>
      <c r="AJJ71"/>
      <c r="AJK71"/>
      <c r="AJL71"/>
      <c r="AJM71"/>
      <c r="AJN71"/>
      <c r="AJO71"/>
      <c r="AJP71"/>
      <c r="AJQ71"/>
      <c r="AJR71"/>
      <c r="AJS71"/>
      <c r="AJT71"/>
      <c r="AJU71"/>
      <c r="AJV71"/>
      <c r="AJW71"/>
      <c r="AJX71"/>
      <c r="AJY71"/>
      <c r="AJZ71"/>
      <c r="AKA71"/>
      <c r="AKB71"/>
      <c r="AKC71"/>
      <c r="AKD71"/>
      <c r="AKE71"/>
      <c r="AKF71"/>
      <c r="AKG71"/>
      <c r="AKH71"/>
      <c r="AKI71"/>
      <c r="AKJ71"/>
      <c r="AKK71"/>
      <c r="AKL71"/>
      <c r="AKM71"/>
      <c r="AKN71"/>
      <c r="AKO71"/>
      <c r="AKP71"/>
      <c r="AKQ71"/>
      <c r="AKR71"/>
      <c r="AKS71"/>
      <c r="AKT71"/>
      <c r="AKU71"/>
      <c r="AKV71"/>
      <c r="AKW71"/>
      <c r="AKX71"/>
      <c r="AKY71"/>
      <c r="AKZ71"/>
      <c r="ALA71"/>
      <c r="ALB71"/>
      <c r="ALC71"/>
      <c r="ALD71"/>
      <c r="ALE71"/>
      <c r="ALF71"/>
      <c r="ALG71"/>
      <c r="ALH71"/>
      <c r="ALI71"/>
      <c r="ALJ71"/>
      <c r="ALK71"/>
      <c r="ALL71"/>
      <c r="ALM71"/>
      <c r="ALN71"/>
      <c r="ALO71"/>
      <c r="ALP71"/>
      <c r="ALQ71"/>
      <c r="ALR71"/>
      <c r="ALS71"/>
      <c r="ALT71"/>
      <c r="ALU71"/>
      <c r="ALV71"/>
      <c r="ALW71"/>
      <c r="ALX71"/>
      <c r="ALY71"/>
      <c r="ALZ71"/>
      <c r="AMA71"/>
      <c r="AMB71"/>
      <c r="AMC71"/>
      <c r="AMD71"/>
      <c r="AME71"/>
      <c r="AMF71"/>
      <c r="AMG71"/>
      <c r="AMH71"/>
      <c r="AMI71"/>
      <c r="AMJ71"/>
      <c r="AMK71"/>
      <c r="AML71"/>
      <c r="AMM71"/>
      <c r="AMN71"/>
      <c r="AMO71"/>
      <c r="AMP71"/>
      <c r="AMQ71"/>
      <c r="AMR71"/>
      <c r="AMS71"/>
      <c r="AMT71"/>
      <c r="AMU71"/>
      <c r="AMV71"/>
      <c r="AMW71"/>
      <c r="AMX71"/>
      <c r="AMY71"/>
      <c r="AMZ71"/>
      <c r="ANA71"/>
      <c r="ANB71"/>
      <c r="ANC71"/>
      <c r="AND71"/>
      <c r="ANE71"/>
      <c r="ANF71"/>
      <c r="ANG71"/>
      <c r="ANH71"/>
      <c r="ANI71"/>
      <c r="ANJ71"/>
      <c r="ANK71"/>
      <c r="ANL71"/>
      <c r="ANM71"/>
      <c r="ANN71"/>
      <c r="ANO71"/>
      <c r="ANP71"/>
      <c r="ANQ71"/>
      <c r="ANR71"/>
      <c r="ANS71"/>
      <c r="ANT71"/>
      <c r="ANU71"/>
      <c r="ANV71"/>
      <c r="ANW71"/>
      <c r="ANX71"/>
      <c r="ANY71"/>
      <c r="ANZ71"/>
      <c r="AOA71"/>
      <c r="AOB71"/>
      <c r="AOC71"/>
      <c r="AOD71"/>
      <c r="AOE71"/>
      <c r="AOF71"/>
      <c r="AOG71"/>
      <c r="AOH71"/>
      <c r="AOI71"/>
      <c r="AOJ71"/>
      <c r="AOK71"/>
      <c r="AOL71"/>
      <c r="AOM71"/>
      <c r="AON71"/>
      <c r="AOO71"/>
      <c r="AOP71"/>
      <c r="AOQ71"/>
      <c r="AOR71"/>
      <c r="AOS71"/>
      <c r="AOT71"/>
      <c r="AOU71"/>
      <c r="AOV71"/>
      <c r="AOW71"/>
      <c r="AOX71"/>
      <c r="AOY71"/>
      <c r="AOZ71"/>
      <c r="APA71"/>
      <c r="APB71"/>
      <c r="APC71"/>
      <c r="APD71"/>
      <c r="APE71"/>
      <c r="APF71"/>
      <c r="APG71"/>
      <c r="APH71"/>
      <c r="API71"/>
      <c r="APJ71"/>
      <c r="APK71"/>
      <c r="APL71"/>
      <c r="APM71"/>
      <c r="APN71"/>
      <c r="APO71"/>
      <c r="APP71"/>
      <c r="APQ71"/>
      <c r="APR71"/>
      <c r="APS71"/>
      <c r="APT71"/>
      <c r="APU71"/>
      <c r="APV71"/>
      <c r="APW71"/>
      <c r="APX71"/>
      <c r="APY71"/>
      <c r="APZ71"/>
      <c r="AQA71"/>
      <c r="AQB71"/>
      <c r="AQC71"/>
      <c r="AQD71"/>
      <c r="AQE71"/>
      <c r="AQF71"/>
      <c r="AQG71"/>
      <c r="AQH71"/>
      <c r="AQI71"/>
      <c r="AQJ71"/>
      <c r="AQK71"/>
      <c r="AQL71"/>
      <c r="AQM71"/>
      <c r="AQN71"/>
      <c r="AQO71"/>
      <c r="AQP71"/>
      <c r="AQQ71"/>
      <c r="AQR71"/>
      <c r="AQS71"/>
      <c r="AQT71"/>
      <c r="AQU71"/>
      <c r="AQV71"/>
      <c r="AQW71"/>
      <c r="AQX71"/>
      <c r="AQY71"/>
      <c r="AQZ71"/>
      <c r="ARA71"/>
      <c r="ARB71"/>
      <c r="ARC71"/>
      <c r="ARD71"/>
      <c r="ARE71"/>
      <c r="ARF71"/>
      <c r="ARG71"/>
      <c r="ARH71"/>
      <c r="ARI71"/>
      <c r="ARJ71"/>
      <c r="ARK71"/>
      <c r="ARL71"/>
      <c r="ARM71"/>
      <c r="ARN71"/>
      <c r="ARO71"/>
      <c r="ARP71"/>
      <c r="ARQ71"/>
      <c r="ARR71"/>
      <c r="ARS71"/>
      <c r="ART71"/>
      <c r="ARU71"/>
      <c r="ARV71"/>
      <c r="ARW71"/>
      <c r="ARX71"/>
      <c r="ARY71"/>
      <c r="ARZ71"/>
      <c r="ASA71"/>
      <c r="ASB71"/>
      <c r="ASC71"/>
      <c r="ASD71"/>
      <c r="ASE71"/>
      <c r="ASF71"/>
      <c r="ASG71"/>
      <c r="ASH71"/>
      <c r="ASI71"/>
      <c r="ASJ71"/>
      <c r="ASK71"/>
      <c r="ASL71"/>
      <c r="ASM71"/>
      <c r="ASN71"/>
      <c r="ASO71"/>
      <c r="ASP71"/>
      <c r="ASQ71"/>
      <c r="ASR71"/>
      <c r="ASS71"/>
      <c r="AST71"/>
      <c r="ASU71"/>
      <c r="ASV71"/>
      <c r="ASW71"/>
      <c r="ASX71"/>
      <c r="ASY71"/>
      <c r="ASZ71"/>
      <c r="ATA71"/>
      <c r="ATB71"/>
      <c r="ATC71"/>
      <c r="ATD71"/>
      <c r="ATE71"/>
      <c r="ATF71"/>
      <c r="ATG71"/>
      <c r="ATH71"/>
      <c r="ATI71"/>
      <c r="ATJ71"/>
      <c r="ATK71"/>
      <c r="ATL71"/>
      <c r="ATM71"/>
      <c r="ATN71"/>
      <c r="ATO71"/>
      <c r="ATP71"/>
      <c r="ATQ71"/>
      <c r="ATR71"/>
      <c r="ATS71"/>
      <c r="ATT71"/>
      <c r="ATU71"/>
      <c r="ATV71"/>
      <c r="ATW71"/>
      <c r="ATX71"/>
      <c r="ATY71"/>
      <c r="ATZ71"/>
      <c r="AUA71"/>
      <c r="AUB71"/>
      <c r="AUC71"/>
      <c r="AUD71"/>
      <c r="AUE71"/>
      <c r="AUF71"/>
      <c r="AUG71"/>
      <c r="AUH71"/>
      <c r="AUI71"/>
      <c r="AUJ71"/>
      <c r="AUK71"/>
      <c r="AUL71"/>
      <c r="AUM71"/>
      <c r="AUN71"/>
      <c r="AUO71"/>
      <c r="AUP71"/>
      <c r="AUQ71"/>
      <c r="AUR71"/>
      <c r="AUS71"/>
      <c r="AUT71"/>
      <c r="AUU71"/>
      <c r="AUV71"/>
      <c r="AUW71"/>
      <c r="AUX71"/>
      <c r="AUY71"/>
      <c r="AUZ71"/>
      <c r="AVA71"/>
      <c r="AVB71"/>
      <c r="AVC71"/>
      <c r="AVD71"/>
      <c r="AVE71"/>
      <c r="AVF71"/>
      <c r="AVG71"/>
      <c r="AVH71"/>
      <c r="AVI71"/>
      <c r="AVJ71"/>
      <c r="AVK71"/>
      <c r="AVL71"/>
      <c r="AVM71"/>
      <c r="AVN71"/>
      <c r="AVO71"/>
      <c r="AVP71"/>
      <c r="AVQ71"/>
      <c r="AVR71"/>
      <c r="AVS71"/>
      <c r="AVT71"/>
      <c r="AVU71"/>
      <c r="AVV71"/>
      <c r="AVW71"/>
      <c r="AVX71"/>
      <c r="AVY71"/>
      <c r="AVZ71"/>
      <c r="AWA71"/>
      <c r="AWB71"/>
      <c r="AWC71"/>
      <c r="AWD71"/>
      <c r="AWE71"/>
      <c r="AWF71"/>
      <c r="AWG71"/>
      <c r="AWH71"/>
      <c r="AWI71"/>
      <c r="AWJ71"/>
      <c r="AWK71"/>
      <c r="AWL71"/>
      <c r="AWM71"/>
      <c r="AWN71"/>
      <c r="AWO71"/>
      <c r="AWP71"/>
      <c r="AWQ71"/>
      <c r="AWR71"/>
      <c r="AWS71"/>
      <c r="AWT71"/>
      <c r="AWU71"/>
      <c r="AWV71"/>
      <c r="AWW71"/>
      <c r="AWX71"/>
      <c r="AWY71"/>
      <c r="AWZ71"/>
      <c r="AXA71"/>
      <c r="AXB71"/>
      <c r="AXC71"/>
      <c r="AXD71"/>
      <c r="AXE71"/>
      <c r="AXF71"/>
      <c r="AXG71"/>
      <c r="AXH71"/>
      <c r="AXI71"/>
      <c r="AXJ71"/>
      <c r="AXK71"/>
      <c r="AXL71"/>
      <c r="AXM71"/>
      <c r="AXN71"/>
      <c r="AXO71"/>
      <c r="AXP71"/>
      <c r="AXQ71"/>
      <c r="AXR71"/>
      <c r="AXS71"/>
      <c r="AXT71"/>
      <c r="AXU71"/>
      <c r="AXV71"/>
      <c r="AXW71"/>
      <c r="AXX71"/>
      <c r="AXY71"/>
      <c r="AXZ71"/>
      <c r="AYA71"/>
      <c r="AYB71"/>
      <c r="AYC71"/>
      <c r="AYD71"/>
      <c r="AYE71"/>
      <c r="AYF71"/>
      <c r="AYG71"/>
      <c r="AYH71"/>
      <c r="AYI71"/>
      <c r="AYJ71"/>
      <c r="AYK71"/>
      <c r="AYL71"/>
      <c r="AYM71"/>
      <c r="AYN71"/>
      <c r="AYO71"/>
      <c r="AYP71"/>
      <c r="AYQ71"/>
      <c r="AYR71"/>
      <c r="AYS71"/>
      <c r="AYT71"/>
      <c r="AYU71"/>
      <c r="AYV71"/>
      <c r="AYW71"/>
      <c r="AYX71"/>
      <c r="AYY71"/>
      <c r="AYZ71"/>
      <c r="AZA71"/>
      <c r="AZB71"/>
      <c r="AZC71"/>
      <c r="AZD71"/>
      <c r="AZE71"/>
      <c r="AZF71"/>
      <c r="AZG71"/>
      <c r="AZH71"/>
      <c r="AZI71"/>
      <c r="AZJ71"/>
      <c r="AZK71"/>
      <c r="AZL71"/>
      <c r="AZM71"/>
      <c r="AZN71"/>
      <c r="AZO71"/>
      <c r="AZP71"/>
      <c r="AZQ71"/>
      <c r="AZR71"/>
      <c r="AZS71"/>
      <c r="AZT71"/>
      <c r="AZU71"/>
      <c r="AZV71"/>
      <c r="AZW71"/>
      <c r="AZX71"/>
      <c r="AZY71"/>
      <c r="AZZ71"/>
      <c r="BAA71"/>
      <c r="BAB71"/>
      <c r="BAC71"/>
      <c r="BAD71"/>
      <c r="BAE71"/>
      <c r="BAF71"/>
      <c r="BAG71"/>
      <c r="BAH71"/>
      <c r="BAI71"/>
      <c r="BAJ71"/>
      <c r="BAK71"/>
      <c r="BAL71"/>
      <c r="BAM71"/>
      <c r="BAN71"/>
      <c r="BAO71"/>
      <c r="BAP71"/>
      <c r="BAQ71"/>
      <c r="BAR71"/>
      <c r="BAS71"/>
      <c r="BAT71"/>
      <c r="BAU71"/>
      <c r="BAV71"/>
      <c r="BAW71"/>
      <c r="BAX71"/>
      <c r="BAY71"/>
      <c r="BAZ71"/>
      <c r="BBA71"/>
      <c r="BBB71"/>
      <c r="BBC71"/>
      <c r="BBD71"/>
      <c r="BBE71"/>
      <c r="BBF71"/>
      <c r="BBG71"/>
      <c r="BBH71"/>
      <c r="BBI71"/>
      <c r="BBJ71"/>
      <c r="BBK71"/>
      <c r="BBL71"/>
      <c r="BBM71"/>
      <c r="BBN71"/>
      <c r="BBO71"/>
      <c r="BBP71"/>
      <c r="BBQ71"/>
      <c r="BBR71"/>
      <c r="BBS71"/>
      <c r="BBT71"/>
      <c r="BBU71"/>
      <c r="BBV71"/>
      <c r="BBW71"/>
      <c r="BBX71"/>
      <c r="BBY71"/>
      <c r="BBZ71"/>
      <c r="BCA71"/>
      <c r="BCB71"/>
      <c r="BCC71"/>
      <c r="BCD71"/>
      <c r="BCE71"/>
      <c r="BCF71"/>
      <c r="BCG71"/>
      <c r="BCH71"/>
      <c r="BCI71"/>
      <c r="BCJ71"/>
      <c r="BCK71"/>
      <c r="BCL71"/>
      <c r="BCM71"/>
      <c r="BCN71"/>
      <c r="BCO71"/>
      <c r="BCP71"/>
      <c r="BCQ71"/>
      <c r="BCR71"/>
      <c r="BCS71"/>
      <c r="BCT71"/>
      <c r="BCU71"/>
      <c r="BCV71"/>
      <c r="BCW71"/>
      <c r="BCX71"/>
      <c r="BCY71"/>
      <c r="BCZ71"/>
      <c r="BDA71"/>
      <c r="BDB71"/>
      <c r="BDC71"/>
      <c r="BDD71"/>
      <c r="BDE71"/>
      <c r="BDF71"/>
      <c r="BDG71"/>
      <c r="BDH71"/>
      <c r="BDI71"/>
      <c r="BDJ71"/>
      <c r="BDK71"/>
      <c r="BDL71"/>
      <c r="BDM71"/>
      <c r="BDN71"/>
      <c r="BDO71"/>
      <c r="BDP71"/>
      <c r="BDQ71"/>
      <c r="BDR71"/>
      <c r="BDS71"/>
      <c r="BDT71"/>
      <c r="BDU71"/>
      <c r="BDV71"/>
      <c r="BDW71"/>
      <c r="BDX71"/>
      <c r="BDY71"/>
      <c r="BDZ71"/>
      <c r="BEA71"/>
      <c r="BEB71"/>
      <c r="BEC71"/>
      <c r="BED71"/>
      <c r="BEE71"/>
      <c r="BEF71"/>
      <c r="BEG71"/>
      <c r="BEH71"/>
      <c r="BEI71"/>
      <c r="BEJ71"/>
      <c r="BEK71"/>
      <c r="BEL71"/>
      <c r="BEM71"/>
      <c r="BEN71"/>
      <c r="BEO71"/>
      <c r="BEP71"/>
      <c r="BEQ71"/>
      <c r="BER71"/>
      <c r="BES71"/>
      <c r="BET71"/>
      <c r="BEU71"/>
      <c r="BEV71"/>
      <c r="BEW71"/>
      <c r="BEX71"/>
      <c r="BEY71"/>
      <c r="BEZ71"/>
      <c r="BFA71"/>
      <c r="BFB71"/>
      <c r="BFC71"/>
      <c r="BFD71"/>
      <c r="BFE71"/>
      <c r="BFF71"/>
      <c r="BFG71"/>
      <c r="BFH71"/>
      <c r="BFI71"/>
      <c r="BFJ71"/>
      <c r="BFK71"/>
      <c r="BFL71"/>
      <c r="BFM71"/>
      <c r="BFN71"/>
      <c r="BFO71"/>
      <c r="BFP71"/>
      <c r="BFQ71"/>
      <c r="BFR71"/>
      <c r="BFS71"/>
      <c r="BFT71"/>
      <c r="BFU71"/>
      <c r="BFV71"/>
      <c r="BFW71"/>
      <c r="BFX71"/>
      <c r="BFY71"/>
    </row>
    <row r="72" spans="1:1533" s="1" customFormat="1" ht="18.75" x14ac:dyDescent="0.3">
      <c r="A72" s="59"/>
      <c r="B72" s="59"/>
      <c r="C72" s="59"/>
      <c r="D72" s="59"/>
      <c r="E72" s="59"/>
      <c r="F72" s="59"/>
      <c r="G72" s="59"/>
      <c r="H72" s="59"/>
      <c r="I72" s="59"/>
      <c r="J72" s="84"/>
      <c r="K72" s="85"/>
      <c r="L72" s="86"/>
      <c r="M72" s="86"/>
      <c r="N72" s="85"/>
      <c r="O72" s="85"/>
      <c r="P72" s="86"/>
      <c r="Q72" s="87"/>
      <c r="R72" s="87"/>
      <c r="S72" s="87"/>
      <c r="T72" s="88"/>
      <c r="U72" s="88"/>
      <c r="V72" s="88"/>
      <c r="W72" s="88"/>
      <c r="X72" s="88"/>
      <c r="Y72" s="88"/>
      <c r="Z72" s="88"/>
      <c r="AA72" s="88"/>
      <c r="AB72" s="88"/>
      <c r="AC72" s="88"/>
      <c r="AD72" s="59"/>
      <c r="AE72"/>
      <c r="AF72"/>
      <c r="AG72"/>
      <c r="AH72"/>
      <c r="AI72"/>
      <c r="AJ72"/>
      <c r="AK72"/>
      <c r="AL72"/>
      <c r="AM72"/>
      <c r="AN72"/>
      <c r="AO72"/>
      <c r="AP72"/>
      <c r="AQ72"/>
      <c r="AR72"/>
      <c r="AS72">
        <v>49</v>
      </c>
      <c r="AT72">
        <v>412.37256837252903</v>
      </c>
      <c r="AU72">
        <v>52.446101625567074</v>
      </c>
      <c r="AV72">
        <v>89.085305436714279</v>
      </c>
      <c r="AW72">
        <v>35.814542740104322</v>
      </c>
      <c r="AX72">
        <v>1106.199436333638</v>
      </c>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c r="AJB72"/>
      <c r="AJC72"/>
      <c r="AJD72"/>
      <c r="AJE72"/>
      <c r="AJF72"/>
      <c r="AJG72"/>
      <c r="AJH72"/>
      <c r="AJI72"/>
      <c r="AJJ72"/>
      <c r="AJK72"/>
      <c r="AJL72"/>
      <c r="AJM72"/>
      <c r="AJN72"/>
      <c r="AJO72"/>
      <c r="AJP72"/>
      <c r="AJQ72"/>
      <c r="AJR72"/>
      <c r="AJS72"/>
      <c r="AJT72"/>
      <c r="AJU72"/>
      <c r="AJV72"/>
      <c r="AJW72"/>
      <c r="AJX72"/>
      <c r="AJY72"/>
      <c r="AJZ72"/>
      <c r="AKA72"/>
      <c r="AKB72"/>
      <c r="AKC72"/>
      <c r="AKD72"/>
      <c r="AKE72"/>
      <c r="AKF72"/>
      <c r="AKG72"/>
      <c r="AKH72"/>
      <c r="AKI72"/>
      <c r="AKJ72"/>
      <c r="AKK72"/>
      <c r="AKL72"/>
      <c r="AKM72"/>
      <c r="AKN72"/>
      <c r="AKO72"/>
      <c r="AKP72"/>
      <c r="AKQ72"/>
      <c r="AKR72"/>
      <c r="AKS72"/>
      <c r="AKT72"/>
      <c r="AKU72"/>
      <c r="AKV72"/>
      <c r="AKW72"/>
      <c r="AKX72"/>
      <c r="AKY72"/>
      <c r="AKZ72"/>
      <c r="ALA72"/>
      <c r="ALB72"/>
      <c r="ALC72"/>
      <c r="ALD72"/>
      <c r="ALE72"/>
      <c r="ALF72"/>
      <c r="ALG72"/>
      <c r="ALH72"/>
      <c r="ALI72"/>
      <c r="ALJ72"/>
      <c r="ALK72"/>
      <c r="ALL72"/>
      <c r="ALM72"/>
      <c r="ALN72"/>
      <c r="ALO72"/>
      <c r="ALP72"/>
      <c r="ALQ72"/>
      <c r="ALR72"/>
      <c r="ALS72"/>
      <c r="ALT72"/>
      <c r="ALU72"/>
      <c r="ALV72"/>
      <c r="ALW72"/>
      <c r="ALX72"/>
      <c r="ALY72"/>
      <c r="ALZ72"/>
      <c r="AMA72"/>
      <c r="AMB72"/>
      <c r="AMC72"/>
      <c r="AMD72"/>
      <c r="AME72"/>
      <c r="AMF72"/>
      <c r="AMG72"/>
      <c r="AMH72"/>
      <c r="AMI72"/>
      <c r="AMJ72"/>
      <c r="AMK72"/>
      <c r="AML72"/>
      <c r="AMM72"/>
      <c r="AMN72"/>
      <c r="AMO72"/>
      <c r="AMP72"/>
      <c r="AMQ72"/>
      <c r="AMR72"/>
      <c r="AMS72"/>
      <c r="AMT72"/>
      <c r="AMU72"/>
      <c r="AMV72"/>
      <c r="AMW72"/>
      <c r="AMX72"/>
      <c r="AMY72"/>
      <c r="AMZ72"/>
      <c r="ANA72"/>
      <c r="ANB72"/>
      <c r="ANC72"/>
      <c r="AND72"/>
      <c r="ANE72"/>
      <c r="ANF72"/>
      <c r="ANG72"/>
      <c r="ANH72"/>
      <c r="ANI72"/>
      <c r="ANJ72"/>
      <c r="ANK72"/>
      <c r="ANL72"/>
      <c r="ANM72"/>
      <c r="ANN72"/>
      <c r="ANO72"/>
      <c r="ANP72"/>
      <c r="ANQ72"/>
      <c r="ANR72"/>
      <c r="ANS72"/>
      <c r="ANT72"/>
      <c r="ANU72"/>
      <c r="ANV72"/>
      <c r="ANW72"/>
      <c r="ANX72"/>
      <c r="ANY72"/>
      <c r="ANZ72"/>
      <c r="AOA72"/>
      <c r="AOB72"/>
      <c r="AOC72"/>
      <c r="AOD72"/>
      <c r="AOE72"/>
      <c r="AOF72"/>
      <c r="AOG72"/>
      <c r="AOH72"/>
      <c r="AOI72"/>
      <c r="AOJ72"/>
      <c r="AOK72"/>
      <c r="AOL72"/>
      <c r="AOM72"/>
      <c r="AON72"/>
      <c r="AOO72"/>
      <c r="AOP72"/>
      <c r="AOQ72"/>
      <c r="AOR72"/>
      <c r="AOS72"/>
      <c r="AOT72"/>
      <c r="AOU72"/>
      <c r="AOV72"/>
      <c r="AOW72"/>
      <c r="AOX72"/>
      <c r="AOY72"/>
      <c r="AOZ72"/>
      <c r="APA72"/>
      <c r="APB72"/>
      <c r="APC72"/>
      <c r="APD72"/>
      <c r="APE72"/>
      <c r="APF72"/>
      <c r="APG72"/>
      <c r="APH72"/>
      <c r="API72"/>
      <c r="APJ72"/>
      <c r="APK72"/>
      <c r="APL72"/>
      <c r="APM72"/>
      <c r="APN72"/>
      <c r="APO72"/>
      <c r="APP72"/>
      <c r="APQ72"/>
      <c r="APR72"/>
      <c r="APS72"/>
      <c r="APT72"/>
      <c r="APU72"/>
      <c r="APV72"/>
      <c r="APW72"/>
      <c r="APX72"/>
      <c r="APY72"/>
      <c r="APZ72"/>
      <c r="AQA72"/>
      <c r="AQB72"/>
      <c r="AQC72"/>
      <c r="AQD72"/>
      <c r="AQE72"/>
      <c r="AQF72"/>
      <c r="AQG72"/>
      <c r="AQH72"/>
      <c r="AQI72"/>
      <c r="AQJ72"/>
      <c r="AQK72"/>
      <c r="AQL72"/>
      <c r="AQM72"/>
      <c r="AQN72"/>
      <c r="AQO72"/>
      <c r="AQP72"/>
      <c r="AQQ72"/>
      <c r="AQR72"/>
      <c r="AQS72"/>
      <c r="AQT72"/>
      <c r="AQU72"/>
      <c r="AQV72"/>
      <c r="AQW72"/>
      <c r="AQX72"/>
      <c r="AQY72"/>
      <c r="AQZ72"/>
      <c r="ARA72"/>
      <c r="ARB72"/>
      <c r="ARC72"/>
      <c r="ARD72"/>
      <c r="ARE72"/>
      <c r="ARF72"/>
      <c r="ARG72"/>
      <c r="ARH72"/>
      <c r="ARI72"/>
      <c r="ARJ72"/>
      <c r="ARK72"/>
      <c r="ARL72"/>
      <c r="ARM72"/>
      <c r="ARN72"/>
      <c r="ARO72"/>
      <c r="ARP72"/>
      <c r="ARQ72"/>
      <c r="ARR72"/>
      <c r="ARS72"/>
      <c r="ART72"/>
      <c r="ARU72"/>
      <c r="ARV72"/>
      <c r="ARW72"/>
      <c r="ARX72"/>
      <c r="ARY72"/>
      <c r="ARZ72"/>
      <c r="ASA72"/>
      <c r="ASB72"/>
      <c r="ASC72"/>
      <c r="ASD72"/>
      <c r="ASE72"/>
      <c r="ASF72"/>
      <c r="ASG72"/>
      <c r="ASH72"/>
      <c r="ASI72"/>
      <c r="ASJ72"/>
      <c r="ASK72"/>
      <c r="ASL72"/>
      <c r="ASM72"/>
      <c r="ASN72"/>
      <c r="ASO72"/>
      <c r="ASP72"/>
      <c r="ASQ72"/>
      <c r="ASR72"/>
      <c r="ASS72"/>
      <c r="AST72"/>
      <c r="ASU72"/>
      <c r="ASV72"/>
      <c r="ASW72"/>
      <c r="ASX72"/>
      <c r="ASY72"/>
      <c r="ASZ72"/>
      <c r="ATA72"/>
      <c r="ATB72"/>
      <c r="ATC72"/>
      <c r="ATD72"/>
      <c r="ATE72"/>
      <c r="ATF72"/>
      <c r="ATG72"/>
      <c r="ATH72"/>
      <c r="ATI72"/>
      <c r="ATJ72"/>
      <c r="ATK72"/>
      <c r="ATL72"/>
      <c r="ATM72"/>
      <c r="ATN72"/>
      <c r="ATO72"/>
      <c r="ATP72"/>
      <c r="ATQ72"/>
      <c r="ATR72"/>
      <c r="ATS72"/>
      <c r="ATT72"/>
      <c r="ATU72"/>
      <c r="ATV72"/>
      <c r="ATW72"/>
      <c r="ATX72"/>
      <c r="ATY72"/>
      <c r="ATZ72"/>
      <c r="AUA72"/>
      <c r="AUB72"/>
      <c r="AUC72"/>
      <c r="AUD72"/>
      <c r="AUE72"/>
      <c r="AUF72"/>
      <c r="AUG72"/>
      <c r="AUH72"/>
      <c r="AUI72"/>
      <c r="AUJ72"/>
      <c r="AUK72"/>
      <c r="AUL72"/>
      <c r="AUM72"/>
      <c r="AUN72"/>
      <c r="AUO72"/>
      <c r="AUP72"/>
      <c r="AUQ72"/>
      <c r="AUR72"/>
      <c r="AUS72"/>
      <c r="AUT72"/>
      <c r="AUU72"/>
      <c r="AUV72"/>
      <c r="AUW72"/>
      <c r="AUX72"/>
      <c r="AUY72"/>
      <c r="AUZ72"/>
      <c r="AVA72"/>
      <c r="AVB72"/>
      <c r="AVC72"/>
      <c r="AVD72"/>
      <c r="AVE72"/>
      <c r="AVF72"/>
      <c r="AVG72"/>
      <c r="AVH72"/>
      <c r="AVI72"/>
      <c r="AVJ72"/>
      <c r="AVK72"/>
      <c r="AVL72"/>
      <c r="AVM72"/>
      <c r="AVN72"/>
      <c r="AVO72"/>
      <c r="AVP72"/>
      <c r="AVQ72"/>
      <c r="AVR72"/>
      <c r="AVS72"/>
      <c r="AVT72"/>
      <c r="AVU72"/>
      <c r="AVV72"/>
      <c r="AVW72"/>
      <c r="AVX72"/>
      <c r="AVY72"/>
      <c r="AVZ72"/>
      <c r="AWA72"/>
      <c r="AWB72"/>
      <c r="AWC72"/>
      <c r="AWD72"/>
      <c r="AWE72"/>
      <c r="AWF72"/>
      <c r="AWG72"/>
      <c r="AWH72"/>
      <c r="AWI72"/>
      <c r="AWJ72"/>
      <c r="AWK72"/>
      <c r="AWL72"/>
      <c r="AWM72"/>
      <c r="AWN72"/>
      <c r="AWO72"/>
      <c r="AWP72"/>
      <c r="AWQ72"/>
      <c r="AWR72"/>
      <c r="AWS72"/>
      <c r="AWT72"/>
      <c r="AWU72"/>
      <c r="AWV72"/>
      <c r="AWW72"/>
      <c r="AWX72"/>
      <c r="AWY72"/>
      <c r="AWZ72"/>
      <c r="AXA72"/>
      <c r="AXB72"/>
      <c r="AXC72"/>
      <c r="AXD72"/>
      <c r="AXE72"/>
      <c r="AXF72"/>
      <c r="AXG72"/>
      <c r="AXH72"/>
      <c r="AXI72"/>
      <c r="AXJ72"/>
      <c r="AXK72"/>
      <c r="AXL72"/>
      <c r="AXM72"/>
      <c r="AXN72"/>
      <c r="AXO72"/>
      <c r="AXP72"/>
      <c r="AXQ72"/>
      <c r="AXR72"/>
      <c r="AXS72"/>
      <c r="AXT72"/>
      <c r="AXU72"/>
      <c r="AXV72"/>
      <c r="AXW72"/>
      <c r="AXX72"/>
      <c r="AXY72"/>
      <c r="AXZ72"/>
      <c r="AYA72"/>
      <c r="AYB72"/>
      <c r="AYC72"/>
      <c r="AYD72"/>
      <c r="AYE72"/>
      <c r="AYF72"/>
      <c r="AYG72"/>
      <c r="AYH72"/>
      <c r="AYI72"/>
      <c r="AYJ72"/>
      <c r="AYK72"/>
      <c r="AYL72"/>
      <c r="AYM72"/>
      <c r="AYN72"/>
      <c r="AYO72"/>
      <c r="AYP72"/>
      <c r="AYQ72"/>
      <c r="AYR72"/>
      <c r="AYS72"/>
      <c r="AYT72"/>
      <c r="AYU72"/>
      <c r="AYV72"/>
      <c r="AYW72"/>
      <c r="AYX72"/>
      <c r="AYY72"/>
      <c r="AYZ72"/>
      <c r="AZA72"/>
      <c r="AZB72"/>
      <c r="AZC72"/>
      <c r="AZD72"/>
      <c r="AZE72"/>
      <c r="AZF72"/>
      <c r="AZG72"/>
      <c r="AZH72"/>
      <c r="AZI72"/>
      <c r="AZJ72"/>
      <c r="AZK72"/>
      <c r="AZL72"/>
      <c r="AZM72"/>
      <c r="AZN72"/>
      <c r="AZO72"/>
      <c r="AZP72"/>
      <c r="AZQ72"/>
      <c r="AZR72"/>
      <c r="AZS72"/>
      <c r="AZT72"/>
      <c r="AZU72"/>
      <c r="AZV72"/>
      <c r="AZW72"/>
      <c r="AZX72"/>
      <c r="AZY72"/>
      <c r="AZZ72"/>
      <c r="BAA72"/>
      <c r="BAB72"/>
      <c r="BAC72"/>
      <c r="BAD72"/>
      <c r="BAE72"/>
      <c r="BAF72"/>
      <c r="BAG72"/>
      <c r="BAH72"/>
      <c r="BAI72"/>
      <c r="BAJ72"/>
      <c r="BAK72"/>
      <c r="BAL72"/>
      <c r="BAM72"/>
      <c r="BAN72"/>
      <c r="BAO72"/>
      <c r="BAP72"/>
      <c r="BAQ72"/>
      <c r="BAR72"/>
      <c r="BAS72"/>
      <c r="BAT72"/>
      <c r="BAU72"/>
      <c r="BAV72"/>
      <c r="BAW72"/>
      <c r="BAX72"/>
      <c r="BAY72"/>
      <c r="BAZ72"/>
      <c r="BBA72"/>
      <c r="BBB72"/>
      <c r="BBC72"/>
      <c r="BBD72"/>
      <c r="BBE72"/>
      <c r="BBF72"/>
      <c r="BBG72"/>
      <c r="BBH72"/>
      <c r="BBI72"/>
      <c r="BBJ72"/>
      <c r="BBK72"/>
      <c r="BBL72"/>
      <c r="BBM72"/>
      <c r="BBN72"/>
      <c r="BBO72"/>
      <c r="BBP72"/>
      <c r="BBQ72"/>
      <c r="BBR72"/>
      <c r="BBS72"/>
      <c r="BBT72"/>
      <c r="BBU72"/>
      <c r="BBV72"/>
      <c r="BBW72"/>
      <c r="BBX72"/>
      <c r="BBY72"/>
      <c r="BBZ72"/>
      <c r="BCA72"/>
      <c r="BCB72"/>
      <c r="BCC72"/>
      <c r="BCD72"/>
      <c r="BCE72"/>
      <c r="BCF72"/>
      <c r="BCG72"/>
      <c r="BCH72"/>
      <c r="BCI72"/>
      <c r="BCJ72"/>
      <c r="BCK72"/>
      <c r="BCL72"/>
      <c r="BCM72"/>
      <c r="BCN72"/>
      <c r="BCO72"/>
      <c r="BCP72"/>
      <c r="BCQ72"/>
      <c r="BCR72"/>
      <c r="BCS72"/>
      <c r="BCT72"/>
      <c r="BCU72"/>
      <c r="BCV72"/>
      <c r="BCW72"/>
      <c r="BCX72"/>
      <c r="BCY72"/>
      <c r="BCZ72"/>
      <c r="BDA72"/>
      <c r="BDB72"/>
      <c r="BDC72"/>
      <c r="BDD72"/>
      <c r="BDE72"/>
      <c r="BDF72"/>
      <c r="BDG72"/>
      <c r="BDH72"/>
      <c r="BDI72"/>
      <c r="BDJ72"/>
      <c r="BDK72"/>
      <c r="BDL72"/>
      <c r="BDM72"/>
      <c r="BDN72"/>
      <c r="BDO72"/>
      <c r="BDP72"/>
      <c r="BDQ72"/>
      <c r="BDR72"/>
      <c r="BDS72"/>
      <c r="BDT72"/>
      <c r="BDU72"/>
      <c r="BDV72"/>
      <c r="BDW72"/>
      <c r="BDX72"/>
      <c r="BDY72"/>
      <c r="BDZ72"/>
      <c r="BEA72"/>
      <c r="BEB72"/>
      <c r="BEC72"/>
      <c r="BED72"/>
      <c r="BEE72"/>
      <c r="BEF72"/>
      <c r="BEG72"/>
      <c r="BEH72"/>
      <c r="BEI72"/>
      <c r="BEJ72"/>
      <c r="BEK72"/>
      <c r="BEL72"/>
      <c r="BEM72"/>
      <c r="BEN72"/>
      <c r="BEO72"/>
      <c r="BEP72"/>
      <c r="BEQ72"/>
      <c r="BER72"/>
      <c r="BES72"/>
      <c r="BET72"/>
      <c r="BEU72"/>
      <c r="BEV72"/>
      <c r="BEW72"/>
      <c r="BEX72"/>
      <c r="BEY72"/>
      <c r="BEZ72"/>
      <c r="BFA72"/>
      <c r="BFB72"/>
      <c r="BFC72"/>
      <c r="BFD72"/>
      <c r="BFE72"/>
      <c r="BFF72"/>
      <c r="BFG72"/>
      <c r="BFH72"/>
      <c r="BFI72"/>
      <c r="BFJ72"/>
      <c r="BFK72"/>
      <c r="BFL72"/>
      <c r="BFM72"/>
      <c r="BFN72"/>
      <c r="BFO72"/>
      <c r="BFP72"/>
      <c r="BFQ72"/>
      <c r="BFR72"/>
      <c r="BFS72"/>
      <c r="BFT72"/>
      <c r="BFU72"/>
      <c r="BFV72"/>
      <c r="BFW72"/>
      <c r="BFX72"/>
      <c r="BFY72"/>
    </row>
    <row r="73" spans="1:1533" s="1" customFormat="1" ht="18.75" x14ac:dyDescent="0.3">
      <c r="A73" s="59"/>
      <c r="B73" s="59"/>
      <c r="C73" s="59"/>
      <c r="D73" s="59"/>
      <c r="E73" s="59"/>
      <c r="F73" s="59"/>
      <c r="G73" s="59"/>
      <c r="H73" s="59"/>
      <c r="I73" s="59"/>
      <c r="J73" s="84"/>
      <c r="K73" s="85"/>
      <c r="L73" s="86"/>
      <c r="M73" s="86"/>
      <c r="N73" s="85"/>
      <c r="O73" s="85"/>
      <c r="P73" s="86"/>
      <c r="Q73" s="87"/>
      <c r="R73" s="87"/>
      <c r="S73" s="87"/>
      <c r="T73" s="88"/>
      <c r="U73" s="88"/>
      <c r="V73" s="88"/>
      <c r="W73" s="88"/>
      <c r="X73" s="88"/>
      <c r="Y73" s="88"/>
      <c r="Z73" s="88"/>
      <c r="AA73" s="88"/>
      <c r="AB73" s="88"/>
      <c r="AC73" s="88"/>
      <c r="AD73" s="59"/>
      <c r="AE73"/>
      <c r="AF73"/>
      <c r="AG73"/>
      <c r="AH73"/>
      <c r="AI73"/>
      <c r="AJ73"/>
      <c r="AK73"/>
      <c r="AL73"/>
      <c r="AM73"/>
      <c r="AN73"/>
      <c r="AO73"/>
      <c r="AP73"/>
      <c r="AQ73"/>
      <c r="AR73"/>
      <c r="AS73">
        <v>50</v>
      </c>
      <c r="AT73">
        <v>409.03229609912739</v>
      </c>
      <c r="AU73">
        <v>52.916126089135787</v>
      </c>
      <c r="AV73">
        <v>89.954639351868678</v>
      </c>
      <c r="AW73">
        <v>36.405455061634882</v>
      </c>
      <c r="AX73">
        <v>1134.0464427461511</v>
      </c>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c r="AJB73"/>
      <c r="AJC73"/>
      <c r="AJD73"/>
      <c r="AJE73"/>
      <c r="AJF73"/>
      <c r="AJG73"/>
      <c r="AJH73"/>
      <c r="AJI73"/>
      <c r="AJJ73"/>
      <c r="AJK73"/>
      <c r="AJL73"/>
      <c r="AJM73"/>
      <c r="AJN73"/>
      <c r="AJO73"/>
      <c r="AJP73"/>
      <c r="AJQ73"/>
      <c r="AJR73"/>
      <c r="AJS73"/>
      <c r="AJT73"/>
      <c r="AJU73"/>
      <c r="AJV73"/>
      <c r="AJW73"/>
      <c r="AJX73"/>
      <c r="AJY73"/>
      <c r="AJZ73"/>
      <c r="AKA73"/>
      <c r="AKB73"/>
      <c r="AKC73"/>
      <c r="AKD73"/>
      <c r="AKE73"/>
      <c r="AKF73"/>
      <c r="AKG73"/>
      <c r="AKH73"/>
      <c r="AKI73"/>
      <c r="AKJ73"/>
      <c r="AKK73"/>
      <c r="AKL73"/>
      <c r="AKM73"/>
      <c r="AKN73"/>
      <c r="AKO73"/>
      <c r="AKP73"/>
      <c r="AKQ73"/>
      <c r="AKR73"/>
      <c r="AKS73"/>
      <c r="AKT73"/>
      <c r="AKU73"/>
      <c r="AKV73"/>
      <c r="AKW73"/>
      <c r="AKX73"/>
      <c r="AKY73"/>
      <c r="AKZ73"/>
      <c r="ALA73"/>
      <c r="ALB73"/>
      <c r="ALC73"/>
      <c r="ALD73"/>
      <c r="ALE73"/>
      <c r="ALF73"/>
      <c r="ALG73"/>
      <c r="ALH73"/>
      <c r="ALI73"/>
      <c r="ALJ73"/>
      <c r="ALK73"/>
      <c r="ALL73"/>
      <c r="ALM73"/>
      <c r="ALN73"/>
      <c r="ALO73"/>
      <c r="ALP73"/>
      <c r="ALQ73"/>
      <c r="ALR73"/>
      <c r="ALS73"/>
      <c r="ALT73"/>
      <c r="ALU73"/>
      <c r="ALV73"/>
      <c r="ALW73"/>
      <c r="ALX73"/>
      <c r="ALY73"/>
      <c r="ALZ73"/>
      <c r="AMA73"/>
      <c r="AMB73"/>
      <c r="AMC73"/>
      <c r="AMD73"/>
      <c r="AME73"/>
      <c r="AMF73"/>
      <c r="AMG73"/>
      <c r="AMH73"/>
      <c r="AMI73"/>
      <c r="AMJ73"/>
      <c r="AMK73"/>
      <c r="AML73"/>
      <c r="AMM73"/>
      <c r="AMN73"/>
      <c r="AMO73"/>
      <c r="AMP73"/>
      <c r="AMQ73"/>
      <c r="AMR73"/>
      <c r="AMS73"/>
      <c r="AMT73"/>
      <c r="AMU73"/>
      <c r="AMV73"/>
      <c r="AMW73"/>
      <c r="AMX73"/>
      <c r="AMY73"/>
      <c r="AMZ73"/>
      <c r="ANA73"/>
      <c r="ANB73"/>
      <c r="ANC73"/>
      <c r="AND73"/>
      <c r="ANE73"/>
      <c r="ANF73"/>
      <c r="ANG73"/>
      <c r="ANH73"/>
      <c r="ANI73"/>
      <c r="ANJ73"/>
      <c r="ANK73"/>
      <c r="ANL73"/>
      <c r="ANM73"/>
      <c r="ANN73"/>
      <c r="ANO73"/>
      <c r="ANP73"/>
      <c r="ANQ73"/>
      <c r="ANR73"/>
      <c r="ANS73"/>
      <c r="ANT73"/>
      <c r="ANU73"/>
      <c r="ANV73"/>
      <c r="ANW73"/>
      <c r="ANX73"/>
      <c r="ANY73"/>
      <c r="ANZ73"/>
      <c r="AOA73"/>
      <c r="AOB73"/>
      <c r="AOC73"/>
      <c r="AOD73"/>
      <c r="AOE73"/>
      <c r="AOF73"/>
      <c r="AOG73"/>
      <c r="AOH73"/>
      <c r="AOI73"/>
      <c r="AOJ73"/>
      <c r="AOK73"/>
      <c r="AOL73"/>
      <c r="AOM73"/>
      <c r="AON73"/>
      <c r="AOO73"/>
      <c r="AOP73"/>
      <c r="AOQ73"/>
      <c r="AOR73"/>
      <c r="AOS73"/>
      <c r="AOT73"/>
      <c r="AOU73"/>
      <c r="AOV73"/>
      <c r="AOW73"/>
      <c r="AOX73"/>
      <c r="AOY73"/>
      <c r="AOZ73"/>
      <c r="APA73"/>
      <c r="APB73"/>
      <c r="APC73"/>
      <c r="APD73"/>
      <c r="APE73"/>
      <c r="APF73"/>
      <c r="APG73"/>
      <c r="APH73"/>
      <c r="API73"/>
      <c r="APJ73"/>
      <c r="APK73"/>
      <c r="APL73"/>
      <c r="APM73"/>
      <c r="APN73"/>
      <c r="APO73"/>
      <c r="APP73"/>
      <c r="APQ73"/>
      <c r="APR73"/>
      <c r="APS73"/>
      <c r="APT73"/>
      <c r="APU73"/>
      <c r="APV73"/>
      <c r="APW73"/>
      <c r="APX73"/>
      <c r="APY73"/>
      <c r="APZ73"/>
      <c r="AQA73"/>
      <c r="AQB73"/>
      <c r="AQC73"/>
      <c r="AQD73"/>
      <c r="AQE73"/>
      <c r="AQF73"/>
      <c r="AQG73"/>
      <c r="AQH73"/>
      <c r="AQI73"/>
      <c r="AQJ73"/>
      <c r="AQK73"/>
      <c r="AQL73"/>
      <c r="AQM73"/>
      <c r="AQN73"/>
      <c r="AQO73"/>
      <c r="AQP73"/>
      <c r="AQQ73"/>
      <c r="AQR73"/>
      <c r="AQS73"/>
      <c r="AQT73"/>
      <c r="AQU73"/>
      <c r="AQV73"/>
      <c r="AQW73"/>
      <c r="AQX73"/>
      <c r="AQY73"/>
      <c r="AQZ73"/>
      <c r="ARA73"/>
      <c r="ARB73"/>
      <c r="ARC73"/>
      <c r="ARD73"/>
      <c r="ARE73"/>
      <c r="ARF73"/>
      <c r="ARG73"/>
      <c r="ARH73"/>
      <c r="ARI73"/>
      <c r="ARJ73"/>
      <c r="ARK73"/>
      <c r="ARL73"/>
      <c r="ARM73"/>
      <c r="ARN73"/>
      <c r="ARO73"/>
      <c r="ARP73"/>
      <c r="ARQ73"/>
      <c r="ARR73"/>
      <c r="ARS73"/>
      <c r="ART73"/>
      <c r="ARU73"/>
      <c r="ARV73"/>
      <c r="ARW73"/>
      <c r="ARX73"/>
      <c r="ARY73"/>
      <c r="ARZ73"/>
      <c r="ASA73"/>
      <c r="ASB73"/>
      <c r="ASC73"/>
      <c r="ASD73"/>
      <c r="ASE73"/>
      <c r="ASF73"/>
      <c r="ASG73"/>
      <c r="ASH73"/>
      <c r="ASI73"/>
      <c r="ASJ73"/>
      <c r="ASK73"/>
      <c r="ASL73"/>
      <c r="ASM73"/>
      <c r="ASN73"/>
      <c r="ASO73"/>
      <c r="ASP73"/>
      <c r="ASQ73"/>
      <c r="ASR73"/>
      <c r="ASS73"/>
      <c r="AST73"/>
      <c r="ASU73"/>
      <c r="ASV73"/>
      <c r="ASW73"/>
      <c r="ASX73"/>
      <c r="ASY73"/>
      <c r="ASZ73"/>
      <c r="ATA73"/>
      <c r="ATB73"/>
      <c r="ATC73"/>
      <c r="ATD73"/>
      <c r="ATE73"/>
      <c r="ATF73"/>
      <c r="ATG73"/>
      <c r="ATH73"/>
      <c r="ATI73"/>
      <c r="ATJ73"/>
      <c r="ATK73"/>
      <c r="ATL73"/>
      <c r="ATM73"/>
      <c r="ATN73"/>
      <c r="ATO73"/>
      <c r="ATP73"/>
      <c r="ATQ73"/>
      <c r="ATR73"/>
      <c r="ATS73"/>
      <c r="ATT73"/>
      <c r="ATU73"/>
      <c r="ATV73"/>
      <c r="ATW73"/>
      <c r="ATX73"/>
      <c r="ATY73"/>
      <c r="ATZ73"/>
      <c r="AUA73"/>
      <c r="AUB73"/>
      <c r="AUC73"/>
      <c r="AUD73"/>
      <c r="AUE73"/>
      <c r="AUF73"/>
      <c r="AUG73"/>
      <c r="AUH73"/>
      <c r="AUI73"/>
      <c r="AUJ73"/>
      <c r="AUK73"/>
      <c r="AUL73"/>
      <c r="AUM73"/>
      <c r="AUN73"/>
      <c r="AUO73"/>
      <c r="AUP73"/>
      <c r="AUQ73"/>
      <c r="AUR73"/>
      <c r="AUS73"/>
      <c r="AUT73"/>
      <c r="AUU73"/>
      <c r="AUV73"/>
      <c r="AUW73"/>
      <c r="AUX73"/>
      <c r="AUY73"/>
      <c r="AUZ73"/>
      <c r="AVA73"/>
      <c r="AVB73"/>
      <c r="AVC73"/>
      <c r="AVD73"/>
      <c r="AVE73"/>
      <c r="AVF73"/>
      <c r="AVG73"/>
      <c r="AVH73"/>
      <c r="AVI73"/>
      <c r="AVJ73"/>
      <c r="AVK73"/>
      <c r="AVL73"/>
      <c r="AVM73"/>
      <c r="AVN73"/>
      <c r="AVO73"/>
      <c r="AVP73"/>
      <c r="AVQ73"/>
      <c r="AVR73"/>
      <c r="AVS73"/>
      <c r="AVT73"/>
      <c r="AVU73"/>
      <c r="AVV73"/>
      <c r="AVW73"/>
      <c r="AVX73"/>
      <c r="AVY73"/>
      <c r="AVZ73"/>
      <c r="AWA73"/>
      <c r="AWB73"/>
      <c r="AWC73"/>
      <c r="AWD73"/>
      <c r="AWE73"/>
      <c r="AWF73"/>
      <c r="AWG73"/>
      <c r="AWH73"/>
      <c r="AWI73"/>
      <c r="AWJ73"/>
      <c r="AWK73"/>
      <c r="AWL73"/>
      <c r="AWM73"/>
      <c r="AWN73"/>
      <c r="AWO73"/>
      <c r="AWP73"/>
      <c r="AWQ73"/>
      <c r="AWR73"/>
      <c r="AWS73"/>
      <c r="AWT73"/>
      <c r="AWU73"/>
      <c r="AWV73"/>
      <c r="AWW73"/>
      <c r="AWX73"/>
      <c r="AWY73"/>
      <c r="AWZ73"/>
      <c r="AXA73"/>
      <c r="AXB73"/>
      <c r="AXC73"/>
      <c r="AXD73"/>
      <c r="AXE73"/>
      <c r="AXF73"/>
      <c r="AXG73"/>
      <c r="AXH73"/>
      <c r="AXI73"/>
      <c r="AXJ73"/>
      <c r="AXK73"/>
      <c r="AXL73"/>
      <c r="AXM73"/>
      <c r="AXN73"/>
      <c r="AXO73"/>
      <c r="AXP73"/>
      <c r="AXQ73"/>
      <c r="AXR73"/>
      <c r="AXS73"/>
      <c r="AXT73"/>
      <c r="AXU73"/>
      <c r="AXV73"/>
      <c r="AXW73"/>
      <c r="AXX73"/>
      <c r="AXY73"/>
      <c r="AXZ73"/>
      <c r="AYA73"/>
      <c r="AYB73"/>
      <c r="AYC73"/>
      <c r="AYD73"/>
      <c r="AYE73"/>
      <c r="AYF73"/>
      <c r="AYG73"/>
      <c r="AYH73"/>
      <c r="AYI73"/>
      <c r="AYJ73"/>
      <c r="AYK73"/>
      <c r="AYL73"/>
      <c r="AYM73"/>
      <c r="AYN73"/>
      <c r="AYO73"/>
      <c r="AYP73"/>
      <c r="AYQ73"/>
      <c r="AYR73"/>
      <c r="AYS73"/>
      <c r="AYT73"/>
      <c r="AYU73"/>
      <c r="AYV73"/>
      <c r="AYW73"/>
      <c r="AYX73"/>
      <c r="AYY73"/>
      <c r="AYZ73"/>
      <c r="AZA73"/>
      <c r="AZB73"/>
      <c r="AZC73"/>
      <c r="AZD73"/>
      <c r="AZE73"/>
      <c r="AZF73"/>
      <c r="AZG73"/>
      <c r="AZH73"/>
      <c r="AZI73"/>
      <c r="AZJ73"/>
      <c r="AZK73"/>
      <c r="AZL73"/>
      <c r="AZM73"/>
      <c r="AZN73"/>
      <c r="AZO73"/>
      <c r="AZP73"/>
      <c r="AZQ73"/>
      <c r="AZR73"/>
      <c r="AZS73"/>
      <c r="AZT73"/>
      <c r="AZU73"/>
      <c r="AZV73"/>
      <c r="AZW73"/>
      <c r="AZX73"/>
      <c r="AZY73"/>
      <c r="AZZ73"/>
      <c r="BAA73"/>
      <c r="BAB73"/>
      <c r="BAC73"/>
      <c r="BAD73"/>
      <c r="BAE73"/>
      <c r="BAF73"/>
      <c r="BAG73"/>
      <c r="BAH73"/>
      <c r="BAI73"/>
      <c r="BAJ73"/>
      <c r="BAK73"/>
      <c r="BAL73"/>
      <c r="BAM73"/>
      <c r="BAN73"/>
      <c r="BAO73"/>
      <c r="BAP73"/>
      <c r="BAQ73"/>
      <c r="BAR73"/>
      <c r="BAS73"/>
      <c r="BAT73"/>
      <c r="BAU73"/>
      <c r="BAV73"/>
      <c r="BAW73"/>
      <c r="BAX73"/>
      <c r="BAY73"/>
      <c r="BAZ73"/>
      <c r="BBA73"/>
      <c r="BBB73"/>
      <c r="BBC73"/>
      <c r="BBD73"/>
      <c r="BBE73"/>
      <c r="BBF73"/>
      <c r="BBG73"/>
      <c r="BBH73"/>
      <c r="BBI73"/>
      <c r="BBJ73"/>
      <c r="BBK73"/>
      <c r="BBL73"/>
      <c r="BBM73"/>
      <c r="BBN73"/>
      <c r="BBO73"/>
      <c r="BBP73"/>
      <c r="BBQ73"/>
      <c r="BBR73"/>
      <c r="BBS73"/>
      <c r="BBT73"/>
      <c r="BBU73"/>
      <c r="BBV73"/>
      <c r="BBW73"/>
      <c r="BBX73"/>
      <c r="BBY73"/>
      <c r="BBZ73"/>
      <c r="BCA73"/>
      <c r="BCB73"/>
      <c r="BCC73"/>
      <c r="BCD73"/>
      <c r="BCE73"/>
      <c r="BCF73"/>
      <c r="BCG73"/>
      <c r="BCH73"/>
      <c r="BCI73"/>
      <c r="BCJ73"/>
      <c r="BCK73"/>
      <c r="BCL73"/>
      <c r="BCM73"/>
      <c r="BCN73"/>
      <c r="BCO73"/>
      <c r="BCP73"/>
      <c r="BCQ73"/>
      <c r="BCR73"/>
      <c r="BCS73"/>
      <c r="BCT73"/>
      <c r="BCU73"/>
      <c r="BCV73"/>
      <c r="BCW73"/>
      <c r="BCX73"/>
      <c r="BCY73"/>
      <c r="BCZ73"/>
      <c r="BDA73"/>
      <c r="BDB73"/>
      <c r="BDC73"/>
      <c r="BDD73"/>
      <c r="BDE73"/>
      <c r="BDF73"/>
      <c r="BDG73"/>
      <c r="BDH73"/>
      <c r="BDI73"/>
      <c r="BDJ73"/>
      <c r="BDK73"/>
      <c r="BDL73"/>
      <c r="BDM73"/>
      <c r="BDN73"/>
      <c r="BDO73"/>
      <c r="BDP73"/>
      <c r="BDQ73"/>
      <c r="BDR73"/>
      <c r="BDS73"/>
      <c r="BDT73"/>
      <c r="BDU73"/>
      <c r="BDV73"/>
      <c r="BDW73"/>
      <c r="BDX73"/>
      <c r="BDY73"/>
      <c r="BDZ73"/>
      <c r="BEA73"/>
      <c r="BEB73"/>
      <c r="BEC73"/>
      <c r="BED73"/>
      <c r="BEE73"/>
      <c r="BEF73"/>
      <c r="BEG73"/>
      <c r="BEH73"/>
      <c r="BEI73"/>
      <c r="BEJ73"/>
      <c r="BEK73"/>
      <c r="BEL73"/>
      <c r="BEM73"/>
      <c r="BEN73"/>
      <c r="BEO73"/>
      <c r="BEP73"/>
      <c r="BEQ73"/>
      <c r="BER73"/>
      <c r="BES73"/>
      <c r="BET73"/>
      <c r="BEU73"/>
      <c r="BEV73"/>
      <c r="BEW73"/>
      <c r="BEX73"/>
      <c r="BEY73"/>
      <c r="BEZ73"/>
      <c r="BFA73"/>
      <c r="BFB73"/>
      <c r="BFC73"/>
      <c r="BFD73"/>
      <c r="BFE73"/>
      <c r="BFF73"/>
      <c r="BFG73"/>
      <c r="BFH73"/>
      <c r="BFI73"/>
      <c r="BFJ73"/>
      <c r="BFK73"/>
      <c r="BFL73"/>
      <c r="BFM73"/>
      <c r="BFN73"/>
      <c r="BFO73"/>
      <c r="BFP73"/>
      <c r="BFQ73"/>
      <c r="BFR73"/>
      <c r="BFS73"/>
      <c r="BFT73"/>
      <c r="BFU73"/>
      <c r="BFV73"/>
      <c r="BFW73"/>
      <c r="BFX73"/>
      <c r="BFY73"/>
    </row>
    <row r="74" spans="1:1533" s="1" customFormat="1" ht="18.75" x14ac:dyDescent="0.3">
      <c r="A74" s="59"/>
      <c r="B74" s="59"/>
      <c r="C74" s="59"/>
      <c r="D74" s="59"/>
      <c r="E74" s="59"/>
      <c r="F74" s="59"/>
      <c r="G74" s="59"/>
      <c r="H74" s="59"/>
      <c r="I74" s="59"/>
      <c r="J74" s="84"/>
      <c r="K74" s="85"/>
      <c r="L74" s="86"/>
      <c r="M74" s="86"/>
      <c r="N74" s="85"/>
      <c r="O74" s="85"/>
      <c r="P74" s="86"/>
      <c r="Q74" s="87"/>
      <c r="R74" s="87"/>
      <c r="S74" s="87"/>
      <c r="T74" s="88"/>
      <c r="U74" s="88"/>
      <c r="V74" s="88"/>
      <c r="W74" s="88"/>
      <c r="X74" s="88"/>
      <c r="Y74" s="88"/>
      <c r="Z74" s="88"/>
      <c r="AA74" s="88"/>
      <c r="AB74" s="88"/>
      <c r="AC74" s="88"/>
      <c r="AD74" s="59"/>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c r="AJB74"/>
      <c r="AJC74"/>
      <c r="AJD74"/>
      <c r="AJE74"/>
      <c r="AJF74"/>
      <c r="AJG74"/>
      <c r="AJH74"/>
      <c r="AJI74"/>
      <c r="AJJ74"/>
      <c r="AJK74"/>
      <c r="AJL74"/>
      <c r="AJM74"/>
      <c r="AJN74"/>
      <c r="AJO74"/>
      <c r="AJP74"/>
      <c r="AJQ74"/>
      <c r="AJR74"/>
      <c r="AJS74"/>
      <c r="AJT74"/>
      <c r="AJU74"/>
      <c r="AJV74"/>
      <c r="AJW74"/>
      <c r="AJX74"/>
      <c r="AJY74"/>
      <c r="AJZ74"/>
      <c r="AKA74"/>
      <c r="AKB74"/>
      <c r="AKC74"/>
      <c r="AKD74"/>
      <c r="AKE74"/>
      <c r="AKF74"/>
      <c r="AKG74"/>
      <c r="AKH74"/>
      <c r="AKI74"/>
      <c r="AKJ74"/>
      <c r="AKK74"/>
      <c r="AKL74"/>
      <c r="AKM74"/>
      <c r="AKN74"/>
      <c r="AKO74"/>
      <c r="AKP74"/>
      <c r="AKQ74"/>
      <c r="AKR74"/>
      <c r="AKS74"/>
      <c r="AKT74"/>
      <c r="AKU74"/>
      <c r="AKV74"/>
      <c r="AKW74"/>
      <c r="AKX74"/>
      <c r="AKY74"/>
      <c r="AKZ74"/>
      <c r="ALA74"/>
      <c r="ALB74"/>
      <c r="ALC74"/>
      <c r="ALD74"/>
      <c r="ALE74"/>
      <c r="ALF74"/>
      <c r="ALG74"/>
      <c r="ALH74"/>
      <c r="ALI74"/>
      <c r="ALJ74"/>
      <c r="ALK74"/>
      <c r="ALL74"/>
      <c r="ALM74"/>
      <c r="ALN74"/>
      <c r="ALO74"/>
      <c r="ALP74"/>
      <c r="ALQ74"/>
      <c r="ALR74"/>
      <c r="ALS74"/>
      <c r="ALT74"/>
      <c r="ALU74"/>
      <c r="ALV74"/>
      <c r="ALW74"/>
      <c r="ALX74"/>
      <c r="ALY74"/>
      <c r="ALZ74"/>
      <c r="AMA74"/>
      <c r="AMB74"/>
      <c r="AMC74"/>
      <c r="AMD74"/>
      <c r="AME74"/>
      <c r="AMF74"/>
      <c r="AMG74"/>
      <c r="AMH74"/>
      <c r="AMI74"/>
      <c r="AMJ74"/>
      <c r="AMK74"/>
      <c r="AML74"/>
      <c r="AMM74"/>
      <c r="AMN74"/>
      <c r="AMO74"/>
      <c r="AMP74"/>
      <c r="AMQ74"/>
      <c r="AMR74"/>
      <c r="AMS74"/>
      <c r="AMT74"/>
      <c r="AMU74"/>
      <c r="AMV74"/>
      <c r="AMW74"/>
      <c r="AMX74"/>
      <c r="AMY74"/>
      <c r="AMZ74"/>
      <c r="ANA74"/>
      <c r="ANB74"/>
      <c r="ANC74"/>
      <c r="AND74"/>
      <c r="ANE74"/>
      <c r="ANF74"/>
      <c r="ANG74"/>
      <c r="ANH74"/>
      <c r="ANI74"/>
      <c r="ANJ74"/>
      <c r="ANK74"/>
      <c r="ANL74"/>
      <c r="ANM74"/>
      <c r="ANN74"/>
      <c r="ANO74"/>
      <c r="ANP74"/>
      <c r="ANQ74"/>
      <c r="ANR74"/>
      <c r="ANS74"/>
      <c r="ANT74"/>
      <c r="ANU74"/>
      <c r="ANV74"/>
      <c r="ANW74"/>
      <c r="ANX74"/>
      <c r="ANY74"/>
      <c r="ANZ74"/>
      <c r="AOA74"/>
      <c r="AOB74"/>
      <c r="AOC74"/>
      <c r="AOD74"/>
      <c r="AOE74"/>
      <c r="AOF74"/>
      <c r="AOG74"/>
      <c r="AOH74"/>
      <c r="AOI74"/>
      <c r="AOJ74"/>
      <c r="AOK74"/>
      <c r="AOL74"/>
      <c r="AOM74"/>
      <c r="AON74"/>
      <c r="AOO74"/>
      <c r="AOP74"/>
      <c r="AOQ74"/>
      <c r="AOR74"/>
      <c r="AOS74"/>
      <c r="AOT74"/>
      <c r="AOU74"/>
      <c r="AOV74"/>
      <c r="AOW74"/>
      <c r="AOX74"/>
      <c r="AOY74"/>
      <c r="AOZ74"/>
      <c r="APA74"/>
      <c r="APB74"/>
      <c r="APC74"/>
      <c r="APD74"/>
      <c r="APE74"/>
      <c r="APF74"/>
      <c r="APG74"/>
      <c r="APH74"/>
      <c r="API74"/>
      <c r="APJ74"/>
      <c r="APK74"/>
      <c r="APL74"/>
      <c r="APM74"/>
      <c r="APN74"/>
      <c r="APO74"/>
      <c r="APP74"/>
      <c r="APQ74"/>
      <c r="APR74"/>
      <c r="APS74"/>
      <c r="APT74"/>
      <c r="APU74"/>
      <c r="APV74"/>
      <c r="APW74"/>
      <c r="APX74"/>
      <c r="APY74"/>
      <c r="APZ74"/>
      <c r="AQA74"/>
      <c r="AQB74"/>
      <c r="AQC74"/>
      <c r="AQD74"/>
      <c r="AQE74"/>
      <c r="AQF74"/>
      <c r="AQG74"/>
      <c r="AQH74"/>
      <c r="AQI74"/>
      <c r="AQJ74"/>
      <c r="AQK74"/>
      <c r="AQL74"/>
      <c r="AQM74"/>
      <c r="AQN74"/>
      <c r="AQO74"/>
      <c r="AQP74"/>
      <c r="AQQ74"/>
      <c r="AQR74"/>
      <c r="AQS74"/>
      <c r="AQT74"/>
      <c r="AQU74"/>
      <c r="AQV74"/>
      <c r="AQW74"/>
      <c r="AQX74"/>
      <c r="AQY74"/>
      <c r="AQZ74"/>
      <c r="ARA74"/>
      <c r="ARB74"/>
      <c r="ARC74"/>
      <c r="ARD74"/>
      <c r="ARE74"/>
      <c r="ARF74"/>
      <c r="ARG74"/>
      <c r="ARH74"/>
      <c r="ARI74"/>
      <c r="ARJ74"/>
      <c r="ARK74"/>
      <c r="ARL74"/>
      <c r="ARM74"/>
      <c r="ARN74"/>
      <c r="ARO74"/>
      <c r="ARP74"/>
      <c r="ARQ74"/>
      <c r="ARR74"/>
      <c r="ARS74"/>
      <c r="ART74"/>
      <c r="ARU74"/>
      <c r="ARV74"/>
      <c r="ARW74"/>
      <c r="ARX74"/>
      <c r="ARY74"/>
      <c r="ARZ74"/>
      <c r="ASA74"/>
      <c r="ASB74"/>
      <c r="ASC74"/>
      <c r="ASD74"/>
      <c r="ASE74"/>
      <c r="ASF74"/>
      <c r="ASG74"/>
      <c r="ASH74"/>
      <c r="ASI74"/>
      <c r="ASJ74"/>
      <c r="ASK74"/>
      <c r="ASL74"/>
      <c r="ASM74"/>
      <c r="ASN74"/>
      <c r="ASO74"/>
      <c r="ASP74"/>
      <c r="ASQ74"/>
      <c r="ASR74"/>
      <c r="ASS74"/>
      <c r="AST74"/>
      <c r="ASU74"/>
      <c r="ASV74"/>
      <c r="ASW74"/>
      <c r="ASX74"/>
      <c r="ASY74"/>
      <c r="ASZ74"/>
      <c r="ATA74"/>
      <c r="ATB74"/>
      <c r="ATC74"/>
      <c r="ATD74"/>
      <c r="ATE74"/>
      <c r="ATF74"/>
      <c r="ATG74"/>
      <c r="ATH74"/>
      <c r="ATI74"/>
      <c r="ATJ74"/>
      <c r="ATK74"/>
      <c r="ATL74"/>
      <c r="ATM74"/>
      <c r="ATN74"/>
      <c r="ATO74"/>
      <c r="ATP74"/>
      <c r="ATQ74"/>
      <c r="ATR74"/>
      <c r="ATS74"/>
      <c r="ATT74"/>
      <c r="ATU74"/>
      <c r="ATV74"/>
      <c r="ATW74"/>
      <c r="ATX74"/>
      <c r="ATY74"/>
      <c r="ATZ74"/>
      <c r="AUA74"/>
      <c r="AUB74"/>
      <c r="AUC74"/>
      <c r="AUD74"/>
      <c r="AUE74"/>
      <c r="AUF74"/>
      <c r="AUG74"/>
      <c r="AUH74"/>
      <c r="AUI74"/>
      <c r="AUJ74"/>
      <c r="AUK74"/>
      <c r="AUL74"/>
      <c r="AUM74"/>
      <c r="AUN74"/>
      <c r="AUO74"/>
      <c r="AUP74"/>
      <c r="AUQ74"/>
      <c r="AUR74"/>
      <c r="AUS74"/>
      <c r="AUT74"/>
      <c r="AUU74"/>
      <c r="AUV74"/>
      <c r="AUW74"/>
      <c r="AUX74"/>
      <c r="AUY74"/>
      <c r="AUZ74"/>
      <c r="AVA74"/>
      <c r="AVB74"/>
      <c r="AVC74"/>
      <c r="AVD74"/>
      <c r="AVE74"/>
      <c r="AVF74"/>
      <c r="AVG74"/>
      <c r="AVH74"/>
      <c r="AVI74"/>
      <c r="AVJ74"/>
      <c r="AVK74"/>
      <c r="AVL74"/>
      <c r="AVM74"/>
      <c r="AVN74"/>
      <c r="AVO74"/>
      <c r="AVP74"/>
      <c r="AVQ74"/>
      <c r="AVR74"/>
      <c r="AVS74"/>
      <c r="AVT74"/>
      <c r="AVU74"/>
      <c r="AVV74"/>
      <c r="AVW74"/>
      <c r="AVX74"/>
      <c r="AVY74"/>
      <c r="AVZ74"/>
      <c r="AWA74"/>
      <c r="AWB74"/>
      <c r="AWC74"/>
      <c r="AWD74"/>
      <c r="AWE74"/>
      <c r="AWF74"/>
      <c r="AWG74"/>
      <c r="AWH74"/>
      <c r="AWI74"/>
      <c r="AWJ74"/>
      <c r="AWK74"/>
      <c r="AWL74"/>
      <c r="AWM74"/>
      <c r="AWN74"/>
      <c r="AWO74"/>
      <c r="AWP74"/>
      <c r="AWQ74"/>
      <c r="AWR74"/>
      <c r="AWS74"/>
      <c r="AWT74"/>
      <c r="AWU74"/>
      <c r="AWV74"/>
      <c r="AWW74"/>
      <c r="AWX74"/>
      <c r="AWY74"/>
      <c r="AWZ74"/>
      <c r="AXA74"/>
      <c r="AXB74"/>
      <c r="AXC74"/>
      <c r="AXD74"/>
      <c r="AXE74"/>
      <c r="AXF74"/>
      <c r="AXG74"/>
      <c r="AXH74"/>
      <c r="AXI74"/>
      <c r="AXJ74"/>
      <c r="AXK74"/>
      <c r="AXL74"/>
      <c r="AXM74"/>
      <c r="AXN74"/>
      <c r="AXO74"/>
      <c r="AXP74"/>
      <c r="AXQ74"/>
      <c r="AXR74"/>
      <c r="AXS74"/>
      <c r="AXT74"/>
      <c r="AXU74"/>
      <c r="AXV74"/>
      <c r="AXW74"/>
      <c r="AXX74"/>
      <c r="AXY74"/>
      <c r="AXZ74"/>
      <c r="AYA74"/>
      <c r="AYB74"/>
      <c r="AYC74"/>
      <c r="AYD74"/>
      <c r="AYE74"/>
      <c r="AYF74"/>
      <c r="AYG74"/>
      <c r="AYH74"/>
      <c r="AYI74"/>
      <c r="AYJ74"/>
      <c r="AYK74"/>
      <c r="AYL74"/>
      <c r="AYM74"/>
      <c r="AYN74"/>
      <c r="AYO74"/>
      <c r="AYP74"/>
      <c r="AYQ74"/>
      <c r="AYR74"/>
      <c r="AYS74"/>
      <c r="AYT74"/>
      <c r="AYU74"/>
      <c r="AYV74"/>
      <c r="AYW74"/>
      <c r="AYX74"/>
      <c r="AYY74"/>
      <c r="AYZ74"/>
      <c r="AZA74"/>
      <c r="AZB74"/>
      <c r="AZC74"/>
      <c r="AZD74"/>
      <c r="AZE74"/>
      <c r="AZF74"/>
      <c r="AZG74"/>
      <c r="AZH74"/>
      <c r="AZI74"/>
      <c r="AZJ74"/>
      <c r="AZK74"/>
      <c r="AZL74"/>
      <c r="AZM74"/>
      <c r="AZN74"/>
      <c r="AZO74"/>
      <c r="AZP74"/>
      <c r="AZQ74"/>
      <c r="AZR74"/>
      <c r="AZS74"/>
      <c r="AZT74"/>
      <c r="AZU74"/>
      <c r="AZV74"/>
      <c r="AZW74"/>
      <c r="AZX74"/>
      <c r="AZY74"/>
      <c r="AZZ74"/>
      <c r="BAA74"/>
      <c r="BAB74"/>
      <c r="BAC74"/>
      <c r="BAD74"/>
      <c r="BAE74"/>
      <c r="BAF74"/>
      <c r="BAG74"/>
      <c r="BAH74"/>
      <c r="BAI74"/>
      <c r="BAJ74"/>
      <c r="BAK74"/>
      <c r="BAL74"/>
      <c r="BAM74"/>
      <c r="BAN74"/>
      <c r="BAO74"/>
      <c r="BAP74"/>
      <c r="BAQ74"/>
      <c r="BAR74"/>
      <c r="BAS74"/>
      <c r="BAT74"/>
      <c r="BAU74"/>
      <c r="BAV74"/>
      <c r="BAW74"/>
      <c r="BAX74"/>
      <c r="BAY74"/>
      <c r="BAZ74"/>
      <c r="BBA74"/>
      <c r="BBB74"/>
      <c r="BBC74"/>
      <c r="BBD74"/>
      <c r="BBE74"/>
      <c r="BBF74"/>
      <c r="BBG74"/>
      <c r="BBH74"/>
      <c r="BBI74"/>
      <c r="BBJ74"/>
      <c r="BBK74"/>
      <c r="BBL74"/>
      <c r="BBM74"/>
      <c r="BBN74"/>
      <c r="BBO74"/>
      <c r="BBP74"/>
      <c r="BBQ74"/>
      <c r="BBR74"/>
      <c r="BBS74"/>
      <c r="BBT74"/>
      <c r="BBU74"/>
      <c r="BBV74"/>
      <c r="BBW74"/>
      <c r="BBX74"/>
      <c r="BBY74"/>
      <c r="BBZ74"/>
      <c r="BCA74"/>
      <c r="BCB74"/>
      <c r="BCC74"/>
      <c r="BCD74"/>
      <c r="BCE74"/>
      <c r="BCF74"/>
      <c r="BCG74"/>
      <c r="BCH74"/>
      <c r="BCI74"/>
      <c r="BCJ74"/>
      <c r="BCK74"/>
      <c r="BCL74"/>
      <c r="BCM74"/>
      <c r="BCN74"/>
      <c r="BCO74"/>
      <c r="BCP74"/>
      <c r="BCQ74"/>
      <c r="BCR74"/>
      <c r="BCS74"/>
      <c r="BCT74"/>
      <c r="BCU74"/>
      <c r="BCV74"/>
      <c r="BCW74"/>
      <c r="BCX74"/>
      <c r="BCY74"/>
      <c r="BCZ74"/>
      <c r="BDA74"/>
      <c r="BDB74"/>
      <c r="BDC74"/>
      <c r="BDD74"/>
      <c r="BDE74"/>
      <c r="BDF74"/>
      <c r="BDG74"/>
      <c r="BDH74"/>
      <c r="BDI74"/>
      <c r="BDJ74"/>
      <c r="BDK74"/>
      <c r="BDL74"/>
      <c r="BDM74"/>
      <c r="BDN74"/>
      <c r="BDO74"/>
      <c r="BDP74"/>
      <c r="BDQ74"/>
      <c r="BDR74"/>
      <c r="BDS74"/>
      <c r="BDT74"/>
      <c r="BDU74"/>
      <c r="BDV74"/>
      <c r="BDW74"/>
      <c r="BDX74"/>
      <c r="BDY74"/>
      <c r="BDZ74"/>
      <c r="BEA74"/>
      <c r="BEB74"/>
      <c r="BEC74"/>
      <c r="BED74"/>
      <c r="BEE74"/>
      <c r="BEF74"/>
      <c r="BEG74"/>
      <c r="BEH74"/>
      <c r="BEI74"/>
      <c r="BEJ74"/>
      <c r="BEK74"/>
      <c r="BEL74"/>
      <c r="BEM74"/>
      <c r="BEN74"/>
      <c r="BEO74"/>
      <c r="BEP74"/>
      <c r="BEQ74"/>
      <c r="BER74"/>
      <c r="BES74"/>
      <c r="BET74"/>
      <c r="BEU74"/>
      <c r="BEV74"/>
      <c r="BEW74"/>
      <c r="BEX74"/>
      <c r="BEY74"/>
      <c r="BEZ74"/>
      <c r="BFA74"/>
      <c r="BFB74"/>
      <c r="BFC74"/>
      <c r="BFD74"/>
      <c r="BFE74"/>
      <c r="BFF74"/>
      <c r="BFG74"/>
      <c r="BFH74"/>
      <c r="BFI74"/>
      <c r="BFJ74"/>
      <c r="BFK74"/>
      <c r="BFL74"/>
      <c r="BFM74"/>
      <c r="BFN74"/>
      <c r="BFO74"/>
      <c r="BFP74"/>
      <c r="BFQ74"/>
      <c r="BFR74"/>
      <c r="BFS74"/>
      <c r="BFT74"/>
      <c r="BFU74"/>
      <c r="BFV74"/>
      <c r="BFW74"/>
      <c r="BFX74"/>
      <c r="BFY74"/>
    </row>
    <row r="75" spans="1:1533" s="1" customFormat="1" ht="18.75" x14ac:dyDescent="0.3">
      <c r="A75" s="59"/>
      <c r="B75" s="59"/>
      <c r="C75" s="59"/>
      <c r="D75" s="59"/>
      <c r="E75" s="59"/>
      <c r="F75" s="59"/>
      <c r="G75" s="59"/>
      <c r="H75" s="59"/>
      <c r="I75" s="59"/>
      <c r="J75" s="84"/>
      <c r="K75" s="85"/>
      <c r="L75" s="86"/>
      <c r="M75" s="86"/>
      <c r="N75" s="85"/>
      <c r="O75" s="85"/>
      <c r="P75" s="86"/>
      <c r="Q75" s="87"/>
      <c r="R75" s="87"/>
      <c r="S75" s="87"/>
      <c r="T75" s="88"/>
      <c r="U75" s="88"/>
      <c r="V75" s="88"/>
      <c r="W75" s="88"/>
      <c r="X75" s="88"/>
      <c r="Y75" s="88"/>
      <c r="Z75" s="88"/>
      <c r="AA75" s="88"/>
      <c r="AB75" s="88"/>
      <c r="AC75" s="88"/>
      <c r="AD75" s="59"/>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c r="AJB75"/>
      <c r="AJC75"/>
      <c r="AJD75"/>
      <c r="AJE75"/>
      <c r="AJF75"/>
      <c r="AJG75"/>
      <c r="AJH75"/>
      <c r="AJI75"/>
      <c r="AJJ75"/>
      <c r="AJK75"/>
      <c r="AJL75"/>
      <c r="AJM75"/>
      <c r="AJN75"/>
      <c r="AJO75"/>
      <c r="AJP75"/>
      <c r="AJQ75"/>
      <c r="AJR75"/>
      <c r="AJS75"/>
      <c r="AJT75"/>
      <c r="AJU75"/>
      <c r="AJV75"/>
      <c r="AJW75"/>
      <c r="AJX75"/>
      <c r="AJY75"/>
      <c r="AJZ75"/>
      <c r="AKA75"/>
      <c r="AKB75"/>
      <c r="AKC75"/>
      <c r="AKD75"/>
      <c r="AKE75"/>
      <c r="AKF75"/>
      <c r="AKG75"/>
      <c r="AKH75"/>
      <c r="AKI75"/>
      <c r="AKJ75"/>
      <c r="AKK75"/>
      <c r="AKL75"/>
      <c r="AKM75"/>
      <c r="AKN75"/>
      <c r="AKO75"/>
      <c r="AKP75"/>
      <c r="AKQ75"/>
      <c r="AKR75"/>
      <c r="AKS75"/>
      <c r="AKT75"/>
      <c r="AKU75"/>
      <c r="AKV75"/>
      <c r="AKW75"/>
      <c r="AKX75"/>
      <c r="AKY75"/>
      <c r="AKZ75"/>
      <c r="ALA75"/>
      <c r="ALB75"/>
      <c r="ALC75"/>
      <c r="ALD75"/>
      <c r="ALE75"/>
      <c r="ALF75"/>
      <c r="ALG75"/>
      <c r="ALH75"/>
      <c r="ALI75"/>
      <c r="ALJ75"/>
      <c r="ALK75"/>
      <c r="ALL75"/>
      <c r="ALM75"/>
      <c r="ALN75"/>
      <c r="ALO75"/>
      <c r="ALP75"/>
      <c r="ALQ75"/>
      <c r="ALR75"/>
      <c r="ALS75"/>
      <c r="ALT75"/>
      <c r="ALU75"/>
      <c r="ALV75"/>
      <c r="ALW75"/>
      <c r="ALX75"/>
      <c r="ALY75"/>
      <c r="ALZ75"/>
      <c r="AMA75"/>
      <c r="AMB75"/>
      <c r="AMC75"/>
      <c r="AMD75"/>
      <c r="AME75"/>
      <c r="AMF75"/>
      <c r="AMG75"/>
      <c r="AMH75"/>
      <c r="AMI75"/>
      <c r="AMJ75"/>
      <c r="AMK75"/>
      <c r="AML75"/>
      <c r="AMM75"/>
      <c r="AMN75"/>
      <c r="AMO75"/>
      <c r="AMP75"/>
      <c r="AMQ75"/>
      <c r="AMR75"/>
      <c r="AMS75"/>
      <c r="AMT75"/>
      <c r="AMU75"/>
      <c r="AMV75"/>
      <c r="AMW75"/>
      <c r="AMX75"/>
      <c r="AMY75"/>
      <c r="AMZ75"/>
      <c r="ANA75"/>
      <c r="ANB75"/>
      <c r="ANC75"/>
      <c r="AND75"/>
      <c r="ANE75"/>
      <c r="ANF75"/>
      <c r="ANG75"/>
      <c r="ANH75"/>
      <c r="ANI75"/>
      <c r="ANJ75"/>
      <c r="ANK75"/>
      <c r="ANL75"/>
      <c r="ANM75"/>
      <c r="ANN75"/>
      <c r="ANO75"/>
      <c r="ANP75"/>
      <c r="ANQ75"/>
      <c r="ANR75"/>
      <c r="ANS75"/>
      <c r="ANT75"/>
      <c r="ANU75"/>
      <c r="ANV75"/>
      <c r="ANW75"/>
      <c r="ANX75"/>
      <c r="ANY75"/>
      <c r="ANZ75"/>
      <c r="AOA75"/>
      <c r="AOB75"/>
      <c r="AOC75"/>
      <c r="AOD75"/>
      <c r="AOE75"/>
      <c r="AOF75"/>
      <c r="AOG75"/>
      <c r="AOH75"/>
      <c r="AOI75"/>
      <c r="AOJ75"/>
      <c r="AOK75"/>
      <c r="AOL75"/>
      <c r="AOM75"/>
      <c r="AON75"/>
      <c r="AOO75"/>
      <c r="AOP75"/>
      <c r="AOQ75"/>
      <c r="AOR75"/>
      <c r="AOS75"/>
      <c r="AOT75"/>
      <c r="AOU75"/>
      <c r="AOV75"/>
      <c r="AOW75"/>
      <c r="AOX75"/>
      <c r="AOY75"/>
      <c r="AOZ75"/>
      <c r="APA75"/>
      <c r="APB75"/>
      <c r="APC75"/>
      <c r="APD75"/>
      <c r="APE75"/>
      <c r="APF75"/>
      <c r="APG75"/>
      <c r="APH75"/>
      <c r="API75"/>
      <c r="APJ75"/>
      <c r="APK75"/>
      <c r="APL75"/>
      <c r="APM75"/>
      <c r="APN75"/>
      <c r="APO75"/>
      <c r="APP75"/>
      <c r="APQ75"/>
      <c r="APR75"/>
      <c r="APS75"/>
      <c r="APT75"/>
      <c r="APU75"/>
      <c r="APV75"/>
      <c r="APW75"/>
      <c r="APX75"/>
      <c r="APY75"/>
      <c r="APZ75"/>
      <c r="AQA75"/>
      <c r="AQB75"/>
      <c r="AQC75"/>
      <c r="AQD75"/>
      <c r="AQE75"/>
      <c r="AQF75"/>
      <c r="AQG75"/>
      <c r="AQH75"/>
      <c r="AQI75"/>
      <c r="AQJ75"/>
      <c r="AQK75"/>
      <c r="AQL75"/>
      <c r="AQM75"/>
      <c r="AQN75"/>
      <c r="AQO75"/>
      <c r="AQP75"/>
      <c r="AQQ75"/>
      <c r="AQR75"/>
      <c r="AQS75"/>
      <c r="AQT75"/>
      <c r="AQU75"/>
      <c r="AQV75"/>
      <c r="AQW75"/>
      <c r="AQX75"/>
      <c r="AQY75"/>
      <c r="AQZ75"/>
      <c r="ARA75"/>
      <c r="ARB75"/>
      <c r="ARC75"/>
      <c r="ARD75"/>
      <c r="ARE75"/>
      <c r="ARF75"/>
      <c r="ARG75"/>
      <c r="ARH75"/>
      <c r="ARI75"/>
      <c r="ARJ75"/>
      <c r="ARK75"/>
      <c r="ARL75"/>
      <c r="ARM75"/>
      <c r="ARN75"/>
      <c r="ARO75"/>
      <c r="ARP75"/>
      <c r="ARQ75"/>
      <c r="ARR75"/>
      <c r="ARS75"/>
      <c r="ART75"/>
      <c r="ARU75"/>
      <c r="ARV75"/>
      <c r="ARW75"/>
      <c r="ARX75"/>
      <c r="ARY75"/>
      <c r="ARZ75"/>
      <c r="ASA75"/>
      <c r="ASB75"/>
      <c r="ASC75"/>
      <c r="ASD75"/>
      <c r="ASE75"/>
      <c r="ASF75"/>
      <c r="ASG75"/>
      <c r="ASH75"/>
      <c r="ASI75"/>
      <c r="ASJ75"/>
      <c r="ASK75"/>
      <c r="ASL75"/>
      <c r="ASM75"/>
      <c r="ASN75"/>
      <c r="ASO75"/>
      <c r="ASP75"/>
      <c r="ASQ75"/>
      <c r="ASR75"/>
      <c r="ASS75"/>
      <c r="AST75"/>
      <c r="ASU75"/>
      <c r="ASV75"/>
      <c r="ASW75"/>
      <c r="ASX75"/>
      <c r="ASY75"/>
      <c r="ASZ75"/>
      <c r="ATA75"/>
      <c r="ATB75"/>
      <c r="ATC75"/>
      <c r="ATD75"/>
      <c r="ATE75"/>
      <c r="ATF75"/>
      <c r="ATG75"/>
      <c r="ATH75"/>
      <c r="ATI75"/>
      <c r="ATJ75"/>
      <c r="ATK75"/>
      <c r="ATL75"/>
      <c r="ATM75"/>
      <c r="ATN75"/>
      <c r="ATO75"/>
      <c r="ATP75"/>
      <c r="ATQ75"/>
      <c r="ATR75"/>
      <c r="ATS75"/>
      <c r="ATT75"/>
      <c r="ATU75"/>
      <c r="ATV75"/>
      <c r="ATW75"/>
      <c r="ATX75"/>
      <c r="ATY75"/>
      <c r="ATZ75"/>
      <c r="AUA75"/>
      <c r="AUB75"/>
      <c r="AUC75"/>
      <c r="AUD75"/>
      <c r="AUE75"/>
      <c r="AUF75"/>
      <c r="AUG75"/>
      <c r="AUH75"/>
      <c r="AUI75"/>
      <c r="AUJ75"/>
      <c r="AUK75"/>
      <c r="AUL75"/>
      <c r="AUM75"/>
      <c r="AUN75"/>
      <c r="AUO75"/>
      <c r="AUP75"/>
      <c r="AUQ75"/>
      <c r="AUR75"/>
      <c r="AUS75"/>
      <c r="AUT75"/>
      <c r="AUU75"/>
      <c r="AUV75"/>
      <c r="AUW75"/>
      <c r="AUX75"/>
      <c r="AUY75"/>
      <c r="AUZ75"/>
      <c r="AVA75"/>
      <c r="AVB75"/>
      <c r="AVC75"/>
      <c r="AVD75"/>
      <c r="AVE75"/>
      <c r="AVF75"/>
      <c r="AVG75"/>
      <c r="AVH75"/>
      <c r="AVI75"/>
      <c r="AVJ75"/>
      <c r="AVK75"/>
      <c r="AVL75"/>
      <c r="AVM75"/>
      <c r="AVN75"/>
      <c r="AVO75"/>
      <c r="AVP75"/>
      <c r="AVQ75"/>
      <c r="AVR75"/>
      <c r="AVS75"/>
      <c r="AVT75"/>
      <c r="AVU75"/>
      <c r="AVV75"/>
      <c r="AVW75"/>
      <c r="AVX75"/>
      <c r="AVY75"/>
      <c r="AVZ75"/>
      <c r="AWA75"/>
      <c r="AWB75"/>
      <c r="AWC75"/>
      <c r="AWD75"/>
      <c r="AWE75"/>
      <c r="AWF75"/>
      <c r="AWG75"/>
      <c r="AWH75"/>
      <c r="AWI75"/>
      <c r="AWJ75"/>
      <c r="AWK75"/>
      <c r="AWL75"/>
      <c r="AWM75"/>
      <c r="AWN75"/>
      <c r="AWO75"/>
      <c r="AWP75"/>
      <c r="AWQ75"/>
      <c r="AWR75"/>
      <c r="AWS75"/>
      <c r="AWT75"/>
      <c r="AWU75"/>
      <c r="AWV75"/>
      <c r="AWW75"/>
      <c r="AWX75"/>
      <c r="AWY75"/>
      <c r="AWZ75"/>
      <c r="AXA75"/>
      <c r="AXB75"/>
      <c r="AXC75"/>
      <c r="AXD75"/>
      <c r="AXE75"/>
      <c r="AXF75"/>
      <c r="AXG75"/>
      <c r="AXH75"/>
      <c r="AXI75"/>
      <c r="AXJ75"/>
      <c r="AXK75"/>
      <c r="AXL75"/>
      <c r="AXM75"/>
      <c r="AXN75"/>
      <c r="AXO75"/>
      <c r="AXP75"/>
      <c r="AXQ75"/>
      <c r="AXR75"/>
      <c r="AXS75"/>
      <c r="AXT75"/>
      <c r="AXU75"/>
      <c r="AXV75"/>
      <c r="AXW75"/>
      <c r="AXX75"/>
      <c r="AXY75"/>
      <c r="AXZ75"/>
      <c r="AYA75"/>
      <c r="AYB75"/>
      <c r="AYC75"/>
      <c r="AYD75"/>
      <c r="AYE75"/>
      <c r="AYF75"/>
      <c r="AYG75"/>
      <c r="AYH75"/>
      <c r="AYI75"/>
      <c r="AYJ75"/>
      <c r="AYK75"/>
      <c r="AYL75"/>
      <c r="AYM75"/>
      <c r="AYN75"/>
      <c r="AYO75"/>
      <c r="AYP75"/>
      <c r="AYQ75"/>
      <c r="AYR75"/>
      <c r="AYS75"/>
      <c r="AYT75"/>
      <c r="AYU75"/>
      <c r="AYV75"/>
      <c r="AYW75"/>
      <c r="AYX75"/>
      <c r="AYY75"/>
      <c r="AYZ75"/>
      <c r="AZA75"/>
      <c r="AZB75"/>
      <c r="AZC75"/>
      <c r="AZD75"/>
      <c r="AZE75"/>
      <c r="AZF75"/>
      <c r="AZG75"/>
      <c r="AZH75"/>
      <c r="AZI75"/>
      <c r="AZJ75"/>
      <c r="AZK75"/>
      <c r="AZL75"/>
      <c r="AZM75"/>
      <c r="AZN75"/>
      <c r="AZO75"/>
      <c r="AZP75"/>
      <c r="AZQ75"/>
      <c r="AZR75"/>
      <c r="AZS75"/>
      <c r="AZT75"/>
      <c r="AZU75"/>
      <c r="AZV75"/>
      <c r="AZW75"/>
      <c r="AZX75"/>
      <c r="AZY75"/>
      <c r="AZZ75"/>
      <c r="BAA75"/>
      <c r="BAB75"/>
      <c r="BAC75"/>
      <c r="BAD75"/>
      <c r="BAE75"/>
      <c r="BAF75"/>
      <c r="BAG75"/>
      <c r="BAH75"/>
      <c r="BAI75"/>
      <c r="BAJ75"/>
      <c r="BAK75"/>
      <c r="BAL75"/>
      <c r="BAM75"/>
      <c r="BAN75"/>
      <c r="BAO75"/>
      <c r="BAP75"/>
      <c r="BAQ75"/>
      <c r="BAR75"/>
      <c r="BAS75"/>
      <c r="BAT75"/>
      <c r="BAU75"/>
      <c r="BAV75"/>
      <c r="BAW75"/>
      <c r="BAX75"/>
      <c r="BAY75"/>
      <c r="BAZ75"/>
      <c r="BBA75"/>
      <c r="BBB75"/>
      <c r="BBC75"/>
      <c r="BBD75"/>
      <c r="BBE75"/>
      <c r="BBF75"/>
      <c r="BBG75"/>
      <c r="BBH75"/>
      <c r="BBI75"/>
      <c r="BBJ75"/>
      <c r="BBK75"/>
      <c r="BBL75"/>
      <c r="BBM75"/>
      <c r="BBN75"/>
      <c r="BBO75"/>
      <c r="BBP75"/>
      <c r="BBQ75"/>
      <c r="BBR75"/>
      <c r="BBS75"/>
      <c r="BBT75"/>
      <c r="BBU75"/>
      <c r="BBV75"/>
      <c r="BBW75"/>
      <c r="BBX75"/>
      <c r="BBY75"/>
      <c r="BBZ75"/>
      <c r="BCA75"/>
      <c r="BCB75"/>
      <c r="BCC75"/>
      <c r="BCD75"/>
      <c r="BCE75"/>
      <c r="BCF75"/>
      <c r="BCG75"/>
      <c r="BCH75"/>
      <c r="BCI75"/>
      <c r="BCJ75"/>
      <c r="BCK75"/>
      <c r="BCL75"/>
      <c r="BCM75"/>
      <c r="BCN75"/>
      <c r="BCO75"/>
      <c r="BCP75"/>
      <c r="BCQ75"/>
      <c r="BCR75"/>
      <c r="BCS75"/>
      <c r="BCT75"/>
      <c r="BCU75"/>
      <c r="BCV75"/>
      <c r="BCW75"/>
      <c r="BCX75"/>
      <c r="BCY75"/>
      <c r="BCZ75"/>
      <c r="BDA75"/>
      <c r="BDB75"/>
      <c r="BDC75"/>
      <c r="BDD75"/>
      <c r="BDE75"/>
      <c r="BDF75"/>
      <c r="BDG75"/>
      <c r="BDH75"/>
      <c r="BDI75"/>
      <c r="BDJ75"/>
      <c r="BDK75"/>
      <c r="BDL75"/>
      <c r="BDM75"/>
      <c r="BDN75"/>
      <c r="BDO75"/>
      <c r="BDP75"/>
      <c r="BDQ75"/>
      <c r="BDR75"/>
      <c r="BDS75"/>
      <c r="BDT75"/>
      <c r="BDU75"/>
      <c r="BDV75"/>
      <c r="BDW75"/>
      <c r="BDX75"/>
      <c r="BDY75"/>
      <c r="BDZ75"/>
      <c r="BEA75"/>
      <c r="BEB75"/>
      <c r="BEC75"/>
      <c r="BED75"/>
      <c r="BEE75"/>
      <c r="BEF75"/>
      <c r="BEG75"/>
      <c r="BEH75"/>
      <c r="BEI75"/>
      <c r="BEJ75"/>
      <c r="BEK75"/>
      <c r="BEL75"/>
      <c r="BEM75"/>
      <c r="BEN75"/>
      <c r="BEO75"/>
      <c r="BEP75"/>
      <c r="BEQ75"/>
      <c r="BER75"/>
      <c r="BES75"/>
      <c r="BET75"/>
      <c r="BEU75"/>
      <c r="BEV75"/>
      <c r="BEW75"/>
      <c r="BEX75"/>
      <c r="BEY75"/>
      <c r="BEZ75"/>
      <c r="BFA75"/>
      <c r="BFB75"/>
      <c r="BFC75"/>
      <c r="BFD75"/>
      <c r="BFE75"/>
      <c r="BFF75"/>
      <c r="BFG75"/>
      <c r="BFH75"/>
      <c r="BFI75"/>
      <c r="BFJ75"/>
      <c r="BFK75"/>
      <c r="BFL75"/>
      <c r="BFM75"/>
      <c r="BFN75"/>
      <c r="BFO75"/>
      <c r="BFP75"/>
      <c r="BFQ75"/>
      <c r="BFR75"/>
      <c r="BFS75"/>
      <c r="BFT75"/>
      <c r="BFU75"/>
      <c r="BFV75"/>
      <c r="BFW75"/>
      <c r="BFX75"/>
      <c r="BFY75"/>
    </row>
    <row r="76" spans="1:1533" s="1" customFormat="1" ht="18.75" x14ac:dyDescent="0.3">
      <c r="A76" s="59"/>
      <c r="B76" s="59"/>
      <c r="C76" s="59"/>
      <c r="D76" s="59"/>
      <c r="E76" s="59"/>
      <c r="F76" s="59"/>
      <c r="G76" s="59"/>
      <c r="H76" s="59"/>
      <c r="I76" s="59"/>
      <c r="J76" s="84"/>
      <c r="K76" s="85"/>
      <c r="L76" s="86"/>
      <c r="M76" s="86"/>
      <c r="N76" s="85"/>
      <c r="O76" s="85"/>
      <c r="P76" s="86"/>
      <c r="Q76" s="87"/>
      <c r="R76" s="87"/>
      <c r="S76" s="87"/>
      <c r="T76" s="88"/>
      <c r="U76" s="88"/>
      <c r="V76" s="88"/>
      <c r="W76" s="88"/>
      <c r="X76" s="88"/>
      <c r="Y76" s="88"/>
      <c r="Z76" s="88"/>
      <c r="AA76" s="88"/>
      <c r="AB76" s="88"/>
      <c r="AC76" s="88"/>
      <c r="AD76" s="59"/>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c r="AJB76"/>
      <c r="AJC76"/>
      <c r="AJD76"/>
      <c r="AJE76"/>
      <c r="AJF76"/>
      <c r="AJG76"/>
      <c r="AJH76"/>
      <c r="AJI76"/>
      <c r="AJJ76"/>
      <c r="AJK76"/>
      <c r="AJL76"/>
      <c r="AJM76"/>
      <c r="AJN76"/>
      <c r="AJO76"/>
      <c r="AJP76"/>
      <c r="AJQ76"/>
      <c r="AJR76"/>
      <c r="AJS76"/>
      <c r="AJT76"/>
      <c r="AJU76"/>
      <c r="AJV76"/>
      <c r="AJW76"/>
      <c r="AJX76"/>
      <c r="AJY76"/>
      <c r="AJZ76"/>
      <c r="AKA76"/>
      <c r="AKB76"/>
      <c r="AKC76"/>
      <c r="AKD76"/>
      <c r="AKE76"/>
      <c r="AKF76"/>
      <c r="AKG76"/>
      <c r="AKH76"/>
      <c r="AKI76"/>
      <c r="AKJ76"/>
      <c r="AKK76"/>
      <c r="AKL76"/>
      <c r="AKM76"/>
      <c r="AKN76"/>
      <c r="AKO76"/>
      <c r="AKP76"/>
      <c r="AKQ76"/>
      <c r="AKR76"/>
      <c r="AKS76"/>
      <c r="AKT76"/>
      <c r="AKU76"/>
      <c r="AKV76"/>
      <c r="AKW76"/>
      <c r="AKX76"/>
      <c r="AKY76"/>
      <c r="AKZ76"/>
      <c r="ALA76"/>
      <c r="ALB76"/>
      <c r="ALC76"/>
      <c r="ALD76"/>
      <c r="ALE76"/>
      <c r="ALF76"/>
      <c r="ALG76"/>
      <c r="ALH76"/>
      <c r="ALI76"/>
      <c r="ALJ76"/>
      <c r="ALK76"/>
      <c r="ALL76"/>
      <c r="ALM76"/>
      <c r="ALN76"/>
      <c r="ALO76"/>
      <c r="ALP76"/>
      <c r="ALQ76"/>
      <c r="ALR76"/>
      <c r="ALS76"/>
      <c r="ALT76"/>
      <c r="ALU76"/>
      <c r="ALV76"/>
      <c r="ALW76"/>
      <c r="ALX76"/>
      <c r="ALY76"/>
      <c r="ALZ76"/>
      <c r="AMA76"/>
      <c r="AMB76"/>
      <c r="AMC76"/>
      <c r="AMD76"/>
      <c r="AME76"/>
      <c r="AMF76"/>
      <c r="AMG76"/>
      <c r="AMH76"/>
      <c r="AMI76"/>
      <c r="AMJ76"/>
      <c r="AMK76"/>
      <c r="AML76"/>
      <c r="AMM76"/>
      <c r="AMN76"/>
      <c r="AMO76"/>
      <c r="AMP76"/>
      <c r="AMQ76"/>
      <c r="AMR76"/>
      <c r="AMS76"/>
      <c r="AMT76"/>
      <c r="AMU76"/>
      <c r="AMV76"/>
      <c r="AMW76"/>
      <c r="AMX76"/>
      <c r="AMY76"/>
      <c r="AMZ76"/>
      <c r="ANA76"/>
      <c r="ANB76"/>
      <c r="ANC76"/>
      <c r="AND76"/>
      <c r="ANE76"/>
      <c r="ANF76"/>
      <c r="ANG76"/>
      <c r="ANH76"/>
      <c r="ANI76"/>
      <c r="ANJ76"/>
      <c r="ANK76"/>
      <c r="ANL76"/>
      <c r="ANM76"/>
      <c r="ANN76"/>
      <c r="ANO76"/>
      <c r="ANP76"/>
      <c r="ANQ76"/>
      <c r="ANR76"/>
      <c r="ANS76"/>
      <c r="ANT76"/>
      <c r="ANU76"/>
      <c r="ANV76"/>
      <c r="ANW76"/>
      <c r="ANX76"/>
      <c r="ANY76"/>
      <c r="ANZ76"/>
      <c r="AOA76"/>
      <c r="AOB76"/>
      <c r="AOC76"/>
      <c r="AOD76"/>
      <c r="AOE76"/>
      <c r="AOF76"/>
      <c r="AOG76"/>
      <c r="AOH76"/>
      <c r="AOI76"/>
      <c r="AOJ76"/>
      <c r="AOK76"/>
      <c r="AOL76"/>
      <c r="AOM76"/>
      <c r="AON76"/>
      <c r="AOO76"/>
      <c r="AOP76"/>
      <c r="AOQ76"/>
      <c r="AOR76"/>
      <c r="AOS76"/>
      <c r="AOT76"/>
      <c r="AOU76"/>
      <c r="AOV76"/>
      <c r="AOW76"/>
      <c r="AOX76"/>
      <c r="AOY76"/>
      <c r="AOZ76"/>
      <c r="APA76"/>
      <c r="APB76"/>
      <c r="APC76"/>
      <c r="APD76"/>
      <c r="APE76"/>
      <c r="APF76"/>
      <c r="APG76"/>
      <c r="APH76"/>
      <c r="API76"/>
      <c r="APJ76"/>
      <c r="APK76"/>
      <c r="APL76"/>
      <c r="APM76"/>
      <c r="APN76"/>
      <c r="APO76"/>
      <c r="APP76"/>
      <c r="APQ76"/>
      <c r="APR76"/>
      <c r="APS76"/>
      <c r="APT76"/>
      <c r="APU76"/>
      <c r="APV76"/>
      <c r="APW76"/>
      <c r="APX76"/>
      <c r="APY76"/>
      <c r="APZ76"/>
      <c r="AQA76"/>
      <c r="AQB76"/>
      <c r="AQC76"/>
      <c r="AQD76"/>
      <c r="AQE76"/>
      <c r="AQF76"/>
      <c r="AQG76"/>
      <c r="AQH76"/>
      <c r="AQI76"/>
      <c r="AQJ76"/>
      <c r="AQK76"/>
      <c r="AQL76"/>
      <c r="AQM76"/>
      <c r="AQN76"/>
      <c r="AQO76"/>
      <c r="AQP76"/>
      <c r="AQQ76"/>
      <c r="AQR76"/>
      <c r="AQS76"/>
      <c r="AQT76"/>
      <c r="AQU76"/>
      <c r="AQV76"/>
      <c r="AQW76"/>
      <c r="AQX76"/>
      <c r="AQY76"/>
      <c r="AQZ76"/>
      <c r="ARA76"/>
      <c r="ARB76"/>
      <c r="ARC76"/>
      <c r="ARD76"/>
      <c r="ARE76"/>
      <c r="ARF76"/>
      <c r="ARG76"/>
      <c r="ARH76"/>
      <c r="ARI76"/>
      <c r="ARJ76"/>
      <c r="ARK76"/>
      <c r="ARL76"/>
      <c r="ARM76"/>
      <c r="ARN76"/>
      <c r="ARO76"/>
      <c r="ARP76"/>
      <c r="ARQ76"/>
      <c r="ARR76"/>
      <c r="ARS76"/>
      <c r="ART76"/>
      <c r="ARU76"/>
      <c r="ARV76"/>
      <c r="ARW76"/>
      <c r="ARX76"/>
      <c r="ARY76"/>
      <c r="ARZ76"/>
      <c r="ASA76"/>
      <c r="ASB76"/>
      <c r="ASC76"/>
      <c r="ASD76"/>
      <c r="ASE76"/>
      <c r="ASF76"/>
      <c r="ASG76"/>
      <c r="ASH76"/>
      <c r="ASI76"/>
      <c r="ASJ76"/>
      <c r="ASK76"/>
      <c r="ASL76"/>
      <c r="ASM76"/>
      <c r="ASN76"/>
      <c r="ASO76"/>
      <c r="ASP76"/>
      <c r="ASQ76"/>
      <c r="ASR76"/>
      <c r="ASS76"/>
      <c r="AST76"/>
      <c r="ASU76"/>
      <c r="ASV76"/>
      <c r="ASW76"/>
      <c r="ASX76"/>
      <c r="ASY76"/>
      <c r="ASZ76"/>
      <c r="ATA76"/>
      <c r="ATB76"/>
      <c r="ATC76"/>
      <c r="ATD76"/>
      <c r="ATE76"/>
      <c r="ATF76"/>
      <c r="ATG76"/>
      <c r="ATH76"/>
      <c r="ATI76"/>
      <c r="ATJ76"/>
      <c r="ATK76"/>
      <c r="ATL76"/>
      <c r="ATM76"/>
      <c r="ATN76"/>
      <c r="ATO76"/>
      <c r="ATP76"/>
      <c r="ATQ76"/>
      <c r="ATR76"/>
      <c r="ATS76"/>
      <c r="ATT76"/>
      <c r="ATU76"/>
      <c r="ATV76"/>
      <c r="ATW76"/>
      <c r="ATX76"/>
      <c r="ATY76"/>
      <c r="ATZ76"/>
      <c r="AUA76"/>
      <c r="AUB76"/>
      <c r="AUC76"/>
      <c r="AUD76"/>
      <c r="AUE76"/>
      <c r="AUF76"/>
      <c r="AUG76"/>
      <c r="AUH76"/>
      <c r="AUI76"/>
      <c r="AUJ76"/>
      <c r="AUK76"/>
      <c r="AUL76"/>
      <c r="AUM76"/>
      <c r="AUN76"/>
      <c r="AUO76"/>
      <c r="AUP76"/>
      <c r="AUQ76"/>
      <c r="AUR76"/>
      <c r="AUS76"/>
      <c r="AUT76"/>
      <c r="AUU76"/>
      <c r="AUV76"/>
      <c r="AUW76"/>
      <c r="AUX76"/>
      <c r="AUY76"/>
      <c r="AUZ76"/>
      <c r="AVA76"/>
      <c r="AVB76"/>
      <c r="AVC76"/>
      <c r="AVD76"/>
      <c r="AVE76"/>
      <c r="AVF76"/>
      <c r="AVG76"/>
      <c r="AVH76"/>
      <c r="AVI76"/>
      <c r="AVJ76"/>
      <c r="AVK76"/>
      <c r="AVL76"/>
      <c r="AVM76"/>
      <c r="AVN76"/>
      <c r="AVO76"/>
      <c r="AVP76"/>
      <c r="AVQ76"/>
      <c r="AVR76"/>
      <c r="AVS76"/>
      <c r="AVT76"/>
      <c r="AVU76"/>
      <c r="AVV76"/>
      <c r="AVW76"/>
      <c r="AVX76"/>
      <c r="AVY76"/>
      <c r="AVZ76"/>
      <c r="AWA76"/>
      <c r="AWB76"/>
      <c r="AWC76"/>
      <c r="AWD76"/>
      <c r="AWE76"/>
      <c r="AWF76"/>
      <c r="AWG76"/>
      <c r="AWH76"/>
      <c r="AWI76"/>
      <c r="AWJ76"/>
      <c r="AWK76"/>
      <c r="AWL76"/>
      <c r="AWM76"/>
      <c r="AWN76"/>
      <c r="AWO76"/>
      <c r="AWP76"/>
      <c r="AWQ76"/>
      <c r="AWR76"/>
      <c r="AWS76"/>
      <c r="AWT76"/>
      <c r="AWU76"/>
      <c r="AWV76"/>
      <c r="AWW76"/>
      <c r="AWX76"/>
      <c r="AWY76"/>
      <c r="AWZ76"/>
      <c r="AXA76"/>
      <c r="AXB76"/>
      <c r="AXC76"/>
      <c r="AXD76"/>
      <c r="AXE76"/>
      <c r="AXF76"/>
      <c r="AXG76"/>
      <c r="AXH76"/>
      <c r="AXI76"/>
      <c r="AXJ76"/>
      <c r="AXK76"/>
      <c r="AXL76"/>
      <c r="AXM76"/>
      <c r="AXN76"/>
      <c r="AXO76"/>
      <c r="AXP76"/>
      <c r="AXQ76"/>
      <c r="AXR76"/>
      <c r="AXS76"/>
      <c r="AXT76"/>
      <c r="AXU76"/>
      <c r="AXV76"/>
      <c r="AXW76"/>
      <c r="AXX76"/>
      <c r="AXY76"/>
      <c r="AXZ76"/>
      <c r="AYA76"/>
      <c r="AYB76"/>
      <c r="AYC76"/>
      <c r="AYD76"/>
      <c r="AYE76"/>
      <c r="AYF76"/>
      <c r="AYG76"/>
      <c r="AYH76"/>
      <c r="AYI76"/>
      <c r="AYJ76"/>
      <c r="AYK76"/>
      <c r="AYL76"/>
      <c r="AYM76"/>
      <c r="AYN76"/>
      <c r="AYO76"/>
      <c r="AYP76"/>
      <c r="AYQ76"/>
      <c r="AYR76"/>
      <c r="AYS76"/>
      <c r="AYT76"/>
      <c r="AYU76"/>
      <c r="AYV76"/>
      <c r="AYW76"/>
      <c r="AYX76"/>
      <c r="AYY76"/>
      <c r="AYZ76"/>
      <c r="AZA76"/>
      <c r="AZB76"/>
      <c r="AZC76"/>
      <c r="AZD76"/>
      <c r="AZE76"/>
      <c r="AZF76"/>
      <c r="AZG76"/>
      <c r="AZH76"/>
      <c r="AZI76"/>
      <c r="AZJ76"/>
      <c r="AZK76"/>
      <c r="AZL76"/>
      <c r="AZM76"/>
      <c r="AZN76"/>
      <c r="AZO76"/>
      <c r="AZP76"/>
      <c r="AZQ76"/>
      <c r="AZR76"/>
      <c r="AZS76"/>
      <c r="AZT76"/>
      <c r="AZU76"/>
      <c r="AZV76"/>
      <c r="AZW76"/>
      <c r="AZX76"/>
      <c r="AZY76"/>
      <c r="AZZ76"/>
      <c r="BAA76"/>
      <c r="BAB76"/>
      <c r="BAC76"/>
      <c r="BAD76"/>
      <c r="BAE76"/>
      <c r="BAF76"/>
      <c r="BAG76"/>
      <c r="BAH76"/>
      <c r="BAI76"/>
      <c r="BAJ76"/>
      <c r="BAK76"/>
      <c r="BAL76"/>
      <c r="BAM76"/>
      <c r="BAN76"/>
      <c r="BAO76"/>
      <c r="BAP76"/>
      <c r="BAQ76"/>
      <c r="BAR76"/>
      <c r="BAS76"/>
      <c r="BAT76"/>
      <c r="BAU76"/>
      <c r="BAV76"/>
      <c r="BAW76"/>
      <c r="BAX76"/>
      <c r="BAY76"/>
      <c r="BAZ76"/>
      <c r="BBA76"/>
      <c r="BBB76"/>
      <c r="BBC76"/>
      <c r="BBD76"/>
      <c r="BBE76"/>
      <c r="BBF76"/>
      <c r="BBG76"/>
      <c r="BBH76"/>
      <c r="BBI76"/>
      <c r="BBJ76"/>
      <c r="BBK76"/>
      <c r="BBL76"/>
      <c r="BBM76"/>
      <c r="BBN76"/>
      <c r="BBO76"/>
      <c r="BBP76"/>
      <c r="BBQ76"/>
      <c r="BBR76"/>
      <c r="BBS76"/>
      <c r="BBT76"/>
      <c r="BBU76"/>
      <c r="BBV76"/>
      <c r="BBW76"/>
      <c r="BBX76"/>
      <c r="BBY76"/>
      <c r="BBZ76"/>
      <c r="BCA76"/>
      <c r="BCB76"/>
      <c r="BCC76"/>
      <c r="BCD76"/>
      <c r="BCE76"/>
      <c r="BCF76"/>
      <c r="BCG76"/>
      <c r="BCH76"/>
      <c r="BCI76"/>
      <c r="BCJ76"/>
      <c r="BCK76"/>
      <c r="BCL76"/>
      <c r="BCM76"/>
      <c r="BCN76"/>
      <c r="BCO76"/>
      <c r="BCP76"/>
      <c r="BCQ76"/>
      <c r="BCR76"/>
      <c r="BCS76"/>
      <c r="BCT76"/>
      <c r="BCU76"/>
      <c r="BCV76"/>
      <c r="BCW76"/>
      <c r="BCX76"/>
      <c r="BCY76"/>
      <c r="BCZ76"/>
      <c r="BDA76"/>
      <c r="BDB76"/>
      <c r="BDC76"/>
      <c r="BDD76"/>
      <c r="BDE76"/>
      <c r="BDF76"/>
      <c r="BDG76"/>
      <c r="BDH76"/>
      <c r="BDI76"/>
      <c r="BDJ76"/>
      <c r="BDK76"/>
      <c r="BDL76"/>
      <c r="BDM76"/>
      <c r="BDN76"/>
      <c r="BDO76"/>
      <c r="BDP76"/>
      <c r="BDQ76"/>
      <c r="BDR76"/>
      <c r="BDS76"/>
      <c r="BDT76"/>
      <c r="BDU76"/>
      <c r="BDV76"/>
      <c r="BDW76"/>
      <c r="BDX76"/>
      <c r="BDY76"/>
      <c r="BDZ76"/>
      <c r="BEA76"/>
      <c r="BEB76"/>
      <c r="BEC76"/>
      <c r="BED76"/>
      <c r="BEE76"/>
      <c r="BEF76"/>
      <c r="BEG76"/>
      <c r="BEH76"/>
      <c r="BEI76"/>
      <c r="BEJ76"/>
      <c r="BEK76"/>
      <c r="BEL76"/>
      <c r="BEM76"/>
      <c r="BEN76"/>
      <c r="BEO76"/>
      <c r="BEP76"/>
      <c r="BEQ76"/>
      <c r="BER76"/>
      <c r="BES76"/>
      <c r="BET76"/>
      <c r="BEU76"/>
      <c r="BEV76"/>
      <c r="BEW76"/>
      <c r="BEX76"/>
      <c r="BEY76"/>
      <c r="BEZ76"/>
      <c r="BFA76"/>
      <c r="BFB76"/>
      <c r="BFC76"/>
      <c r="BFD76"/>
      <c r="BFE76"/>
      <c r="BFF76"/>
      <c r="BFG76"/>
      <c r="BFH76"/>
      <c r="BFI76"/>
      <c r="BFJ76"/>
      <c r="BFK76"/>
      <c r="BFL76"/>
      <c r="BFM76"/>
      <c r="BFN76"/>
      <c r="BFO76"/>
      <c r="BFP76"/>
      <c r="BFQ76"/>
      <c r="BFR76"/>
      <c r="BFS76"/>
      <c r="BFT76"/>
      <c r="BFU76"/>
      <c r="BFV76"/>
      <c r="BFW76"/>
      <c r="BFX76"/>
      <c r="BFY76"/>
    </row>
    <row r="77" spans="1:1533" s="1" customFormat="1" ht="18.75" x14ac:dyDescent="0.3">
      <c r="A77" s="59"/>
      <c r="B77" s="59"/>
      <c r="C77" s="59"/>
      <c r="D77" s="59"/>
      <c r="E77" s="59"/>
      <c r="F77" s="59"/>
      <c r="G77" s="59"/>
      <c r="H77" s="59"/>
      <c r="I77" s="59"/>
      <c r="J77" s="84"/>
      <c r="K77" s="85"/>
      <c r="L77" s="86"/>
      <c r="M77" s="86"/>
      <c r="N77" s="85"/>
      <c r="O77" s="85"/>
      <c r="P77" s="86"/>
      <c r="Q77" s="87"/>
      <c r="R77" s="87"/>
      <c r="S77" s="87"/>
      <c r="T77" s="88"/>
      <c r="U77" s="88"/>
      <c r="V77" s="88"/>
      <c r="W77" s="88"/>
      <c r="X77" s="88"/>
      <c r="Y77" s="88"/>
      <c r="Z77" s="88"/>
      <c r="AA77" s="88"/>
      <c r="AB77" s="88"/>
      <c r="AC77" s="88"/>
      <c r="AD77" s="59"/>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c r="AJB77"/>
      <c r="AJC77"/>
      <c r="AJD77"/>
      <c r="AJE77"/>
      <c r="AJF77"/>
      <c r="AJG77"/>
      <c r="AJH77"/>
      <c r="AJI77"/>
      <c r="AJJ77"/>
      <c r="AJK77"/>
      <c r="AJL77"/>
      <c r="AJM77"/>
      <c r="AJN77"/>
      <c r="AJO77"/>
      <c r="AJP77"/>
      <c r="AJQ77"/>
      <c r="AJR77"/>
      <c r="AJS77"/>
      <c r="AJT77"/>
      <c r="AJU77"/>
      <c r="AJV77"/>
      <c r="AJW77"/>
      <c r="AJX77"/>
      <c r="AJY77"/>
      <c r="AJZ77"/>
      <c r="AKA77"/>
      <c r="AKB77"/>
      <c r="AKC77"/>
      <c r="AKD77"/>
      <c r="AKE77"/>
      <c r="AKF77"/>
      <c r="AKG77"/>
      <c r="AKH77"/>
      <c r="AKI77"/>
      <c r="AKJ77"/>
      <c r="AKK77"/>
      <c r="AKL77"/>
      <c r="AKM77"/>
      <c r="AKN77"/>
      <c r="AKO77"/>
      <c r="AKP77"/>
      <c r="AKQ77"/>
      <c r="AKR77"/>
      <c r="AKS77"/>
      <c r="AKT77"/>
      <c r="AKU77"/>
      <c r="AKV77"/>
      <c r="AKW77"/>
      <c r="AKX77"/>
      <c r="AKY77"/>
      <c r="AKZ77"/>
      <c r="ALA77"/>
      <c r="ALB77"/>
      <c r="ALC77"/>
      <c r="ALD77"/>
      <c r="ALE77"/>
      <c r="ALF77"/>
      <c r="ALG77"/>
      <c r="ALH77"/>
      <c r="ALI77"/>
      <c r="ALJ77"/>
      <c r="ALK77"/>
      <c r="ALL77"/>
      <c r="ALM77"/>
      <c r="ALN77"/>
      <c r="ALO77"/>
      <c r="ALP77"/>
      <c r="ALQ77"/>
      <c r="ALR77"/>
      <c r="ALS77"/>
      <c r="ALT77"/>
      <c r="ALU77"/>
      <c r="ALV77"/>
      <c r="ALW77"/>
      <c r="ALX77"/>
      <c r="ALY77"/>
      <c r="ALZ77"/>
      <c r="AMA77"/>
      <c r="AMB77"/>
      <c r="AMC77"/>
      <c r="AMD77"/>
      <c r="AME77"/>
      <c r="AMF77"/>
      <c r="AMG77"/>
      <c r="AMH77"/>
      <c r="AMI77"/>
      <c r="AMJ77"/>
      <c r="AMK77"/>
      <c r="AML77"/>
      <c r="AMM77"/>
      <c r="AMN77"/>
      <c r="AMO77"/>
      <c r="AMP77"/>
      <c r="AMQ77"/>
      <c r="AMR77"/>
      <c r="AMS77"/>
      <c r="AMT77"/>
      <c r="AMU77"/>
      <c r="AMV77"/>
      <c r="AMW77"/>
      <c r="AMX77"/>
      <c r="AMY77"/>
      <c r="AMZ77"/>
      <c r="ANA77"/>
      <c r="ANB77"/>
      <c r="ANC77"/>
      <c r="AND77"/>
      <c r="ANE77"/>
      <c r="ANF77"/>
      <c r="ANG77"/>
      <c r="ANH77"/>
      <c r="ANI77"/>
      <c r="ANJ77"/>
      <c r="ANK77"/>
      <c r="ANL77"/>
      <c r="ANM77"/>
      <c r="ANN77"/>
      <c r="ANO77"/>
      <c r="ANP77"/>
      <c r="ANQ77"/>
      <c r="ANR77"/>
      <c r="ANS77"/>
      <c r="ANT77"/>
      <c r="ANU77"/>
      <c r="ANV77"/>
      <c r="ANW77"/>
      <c r="ANX77"/>
      <c r="ANY77"/>
      <c r="ANZ77"/>
      <c r="AOA77"/>
      <c r="AOB77"/>
      <c r="AOC77"/>
      <c r="AOD77"/>
      <c r="AOE77"/>
      <c r="AOF77"/>
      <c r="AOG77"/>
      <c r="AOH77"/>
      <c r="AOI77"/>
      <c r="AOJ77"/>
      <c r="AOK77"/>
      <c r="AOL77"/>
      <c r="AOM77"/>
      <c r="AON77"/>
      <c r="AOO77"/>
      <c r="AOP77"/>
      <c r="AOQ77"/>
      <c r="AOR77"/>
      <c r="AOS77"/>
      <c r="AOT77"/>
      <c r="AOU77"/>
      <c r="AOV77"/>
      <c r="AOW77"/>
      <c r="AOX77"/>
      <c r="AOY77"/>
      <c r="AOZ77"/>
      <c r="APA77"/>
      <c r="APB77"/>
      <c r="APC77"/>
      <c r="APD77"/>
      <c r="APE77"/>
      <c r="APF77"/>
      <c r="APG77"/>
      <c r="APH77"/>
      <c r="API77"/>
      <c r="APJ77"/>
      <c r="APK77"/>
      <c r="APL77"/>
      <c r="APM77"/>
      <c r="APN77"/>
      <c r="APO77"/>
      <c r="APP77"/>
      <c r="APQ77"/>
      <c r="APR77"/>
      <c r="APS77"/>
      <c r="APT77"/>
      <c r="APU77"/>
      <c r="APV77"/>
      <c r="APW77"/>
      <c r="APX77"/>
      <c r="APY77"/>
      <c r="APZ77"/>
      <c r="AQA77"/>
      <c r="AQB77"/>
      <c r="AQC77"/>
      <c r="AQD77"/>
      <c r="AQE77"/>
      <c r="AQF77"/>
      <c r="AQG77"/>
      <c r="AQH77"/>
      <c r="AQI77"/>
      <c r="AQJ77"/>
      <c r="AQK77"/>
      <c r="AQL77"/>
      <c r="AQM77"/>
      <c r="AQN77"/>
      <c r="AQO77"/>
      <c r="AQP77"/>
      <c r="AQQ77"/>
      <c r="AQR77"/>
      <c r="AQS77"/>
      <c r="AQT77"/>
      <c r="AQU77"/>
      <c r="AQV77"/>
      <c r="AQW77"/>
      <c r="AQX77"/>
      <c r="AQY77"/>
      <c r="AQZ77"/>
      <c r="ARA77"/>
      <c r="ARB77"/>
      <c r="ARC77"/>
      <c r="ARD77"/>
      <c r="ARE77"/>
      <c r="ARF77"/>
      <c r="ARG77"/>
      <c r="ARH77"/>
      <c r="ARI77"/>
      <c r="ARJ77"/>
      <c r="ARK77"/>
      <c r="ARL77"/>
      <c r="ARM77"/>
      <c r="ARN77"/>
      <c r="ARO77"/>
      <c r="ARP77"/>
      <c r="ARQ77"/>
      <c r="ARR77"/>
      <c r="ARS77"/>
      <c r="ART77"/>
      <c r="ARU77"/>
      <c r="ARV77"/>
      <c r="ARW77"/>
      <c r="ARX77"/>
      <c r="ARY77"/>
      <c r="ARZ77"/>
      <c r="ASA77"/>
      <c r="ASB77"/>
      <c r="ASC77"/>
      <c r="ASD77"/>
      <c r="ASE77"/>
      <c r="ASF77"/>
      <c r="ASG77"/>
      <c r="ASH77"/>
      <c r="ASI77"/>
      <c r="ASJ77"/>
      <c r="ASK77"/>
      <c r="ASL77"/>
      <c r="ASM77"/>
      <c r="ASN77"/>
      <c r="ASO77"/>
      <c r="ASP77"/>
      <c r="ASQ77"/>
      <c r="ASR77"/>
      <c r="ASS77"/>
      <c r="AST77"/>
      <c r="ASU77"/>
      <c r="ASV77"/>
      <c r="ASW77"/>
      <c r="ASX77"/>
      <c r="ASY77"/>
      <c r="ASZ77"/>
      <c r="ATA77"/>
      <c r="ATB77"/>
      <c r="ATC77"/>
      <c r="ATD77"/>
      <c r="ATE77"/>
      <c r="ATF77"/>
      <c r="ATG77"/>
      <c r="ATH77"/>
      <c r="ATI77"/>
      <c r="ATJ77"/>
      <c r="ATK77"/>
      <c r="ATL77"/>
      <c r="ATM77"/>
      <c r="ATN77"/>
      <c r="ATO77"/>
      <c r="ATP77"/>
      <c r="ATQ77"/>
      <c r="ATR77"/>
      <c r="ATS77"/>
      <c r="ATT77"/>
      <c r="ATU77"/>
      <c r="ATV77"/>
      <c r="ATW77"/>
      <c r="ATX77"/>
      <c r="ATY77"/>
      <c r="ATZ77"/>
      <c r="AUA77"/>
      <c r="AUB77"/>
      <c r="AUC77"/>
      <c r="AUD77"/>
      <c r="AUE77"/>
      <c r="AUF77"/>
      <c r="AUG77"/>
      <c r="AUH77"/>
      <c r="AUI77"/>
      <c r="AUJ77"/>
      <c r="AUK77"/>
      <c r="AUL77"/>
      <c r="AUM77"/>
      <c r="AUN77"/>
      <c r="AUO77"/>
      <c r="AUP77"/>
      <c r="AUQ77"/>
      <c r="AUR77"/>
      <c r="AUS77"/>
      <c r="AUT77"/>
      <c r="AUU77"/>
      <c r="AUV77"/>
      <c r="AUW77"/>
      <c r="AUX77"/>
      <c r="AUY77"/>
      <c r="AUZ77"/>
      <c r="AVA77"/>
      <c r="AVB77"/>
      <c r="AVC77"/>
      <c r="AVD77"/>
      <c r="AVE77"/>
      <c r="AVF77"/>
      <c r="AVG77"/>
      <c r="AVH77"/>
      <c r="AVI77"/>
      <c r="AVJ77"/>
      <c r="AVK77"/>
      <c r="AVL77"/>
      <c r="AVM77"/>
      <c r="AVN77"/>
      <c r="AVO77"/>
      <c r="AVP77"/>
      <c r="AVQ77"/>
      <c r="AVR77"/>
      <c r="AVS77"/>
      <c r="AVT77"/>
      <c r="AVU77"/>
      <c r="AVV77"/>
      <c r="AVW77"/>
      <c r="AVX77"/>
      <c r="AVY77"/>
      <c r="AVZ77"/>
      <c r="AWA77"/>
      <c r="AWB77"/>
      <c r="AWC77"/>
      <c r="AWD77"/>
      <c r="AWE77"/>
      <c r="AWF77"/>
      <c r="AWG77"/>
      <c r="AWH77"/>
      <c r="AWI77"/>
      <c r="AWJ77"/>
      <c r="AWK77"/>
      <c r="AWL77"/>
      <c r="AWM77"/>
      <c r="AWN77"/>
      <c r="AWO77"/>
      <c r="AWP77"/>
      <c r="AWQ77"/>
      <c r="AWR77"/>
      <c r="AWS77"/>
      <c r="AWT77"/>
      <c r="AWU77"/>
      <c r="AWV77"/>
      <c r="AWW77"/>
      <c r="AWX77"/>
      <c r="AWY77"/>
      <c r="AWZ77"/>
      <c r="AXA77"/>
      <c r="AXB77"/>
      <c r="AXC77"/>
      <c r="AXD77"/>
      <c r="AXE77"/>
      <c r="AXF77"/>
      <c r="AXG77"/>
      <c r="AXH77"/>
      <c r="AXI77"/>
      <c r="AXJ77"/>
      <c r="AXK77"/>
      <c r="AXL77"/>
      <c r="AXM77"/>
      <c r="AXN77"/>
      <c r="AXO77"/>
      <c r="AXP77"/>
      <c r="AXQ77"/>
      <c r="AXR77"/>
      <c r="AXS77"/>
      <c r="AXT77"/>
      <c r="AXU77"/>
      <c r="AXV77"/>
      <c r="AXW77"/>
      <c r="AXX77"/>
      <c r="AXY77"/>
      <c r="AXZ77"/>
      <c r="AYA77"/>
      <c r="AYB77"/>
      <c r="AYC77"/>
      <c r="AYD77"/>
      <c r="AYE77"/>
      <c r="AYF77"/>
      <c r="AYG77"/>
      <c r="AYH77"/>
      <c r="AYI77"/>
      <c r="AYJ77"/>
      <c r="AYK77"/>
      <c r="AYL77"/>
      <c r="AYM77"/>
      <c r="AYN77"/>
      <c r="AYO77"/>
      <c r="AYP77"/>
      <c r="AYQ77"/>
      <c r="AYR77"/>
      <c r="AYS77"/>
      <c r="AYT77"/>
      <c r="AYU77"/>
      <c r="AYV77"/>
      <c r="AYW77"/>
      <c r="AYX77"/>
      <c r="AYY77"/>
      <c r="AYZ77"/>
      <c r="AZA77"/>
      <c r="AZB77"/>
      <c r="AZC77"/>
      <c r="AZD77"/>
      <c r="AZE77"/>
      <c r="AZF77"/>
      <c r="AZG77"/>
      <c r="AZH77"/>
      <c r="AZI77"/>
      <c r="AZJ77"/>
      <c r="AZK77"/>
      <c r="AZL77"/>
      <c r="AZM77"/>
      <c r="AZN77"/>
      <c r="AZO77"/>
      <c r="AZP77"/>
      <c r="AZQ77"/>
      <c r="AZR77"/>
      <c r="AZS77"/>
      <c r="AZT77"/>
      <c r="AZU77"/>
      <c r="AZV77"/>
      <c r="AZW77"/>
      <c r="AZX77"/>
      <c r="AZY77"/>
      <c r="AZZ77"/>
      <c r="BAA77"/>
      <c r="BAB77"/>
      <c r="BAC77"/>
      <c r="BAD77"/>
      <c r="BAE77"/>
      <c r="BAF77"/>
      <c r="BAG77"/>
      <c r="BAH77"/>
      <c r="BAI77"/>
      <c r="BAJ77"/>
      <c r="BAK77"/>
      <c r="BAL77"/>
      <c r="BAM77"/>
      <c r="BAN77"/>
      <c r="BAO77"/>
      <c r="BAP77"/>
      <c r="BAQ77"/>
      <c r="BAR77"/>
      <c r="BAS77"/>
      <c r="BAT77"/>
      <c r="BAU77"/>
      <c r="BAV77"/>
      <c r="BAW77"/>
      <c r="BAX77"/>
      <c r="BAY77"/>
      <c r="BAZ77"/>
      <c r="BBA77"/>
      <c r="BBB77"/>
      <c r="BBC77"/>
      <c r="BBD77"/>
      <c r="BBE77"/>
      <c r="BBF77"/>
      <c r="BBG77"/>
      <c r="BBH77"/>
      <c r="BBI77"/>
      <c r="BBJ77"/>
      <c r="BBK77"/>
      <c r="BBL77"/>
      <c r="BBM77"/>
      <c r="BBN77"/>
      <c r="BBO77"/>
      <c r="BBP77"/>
      <c r="BBQ77"/>
      <c r="BBR77"/>
      <c r="BBS77"/>
      <c r="BBT77"/>
      <c r="BBU77"/>
      <c r="BBV77"/>
      <c r="BBW77"/>
      <c r="BBX77"/>
      <c r="BBY77"/>
      <c r="BBZ77"/>
      <c r="BCA77"/>
      <c r="BCB77"/>
      <c r="BCC77"/>
      <c r="BCD77"/>
      <c r="BCE77"/>
      <c r="BCF77"/>
      <c r="BCG77"/>
      <c r="BCH77"/>
      <c r="BCI77"/>
      <c r="BCJ77"/>
      <c r="BCK77"/>
      <c r="BCL77"/>
      <c r="BCM77"/>
      <c r="BCN77"/>
      <c r="BCO77"/>
      <c r="BCP77"/>
      <c r="BCQ77"/>
      <c r="BCR77"/>
      <c r="BCS77"/>
      <c r="BCT77"/>
      <c r="BCU77"/>
      <c r="BCV77"/>
      <c r="BCW77"/>
      <c r="BCX77"/>
      <c r="BCY77"/>
      <c r="BCZ77"/>
      <c r="BDA77"/>
      <c r="BDB77"/>
      <c r="BDC77"/>
      <c r="BDD77"/>
      <c r="BDE77"/>
      <c r="BDF77"/>
      <c r="BDG77"/>
      <c r="BDH77"/>
      <c r="BDI77"/>
      <c r="BDJ77"/>
      <c r="BDK77"/>
      <c r="BDL77"/>
      <c r="BDM77"/>
      <c r="BDN77"/>
      <c r="BDO77"/>
      <c r="BDP77"/>
      <c r="BDQ77"/>
      <c r="BDR77"/>
      <c r="BDS77"/>
      <c r="BDT77"/>
      <c r="BDU77"/>
      <c r="BDV77"/>
      <c r="BDW77"/>
      <c r="BDX77"/>
      <c r="BDY77"/>
      <c r="BDZ77"/>
      <c r="BEA77"/>
      <c r="BEB77"/>
      <c r="BEC77"/>
      <c r="BED77"/>
      <c r="BEE77"/>
      <c r="BEF77"/>
      <c r="BEG77"/>
      <c r="BEH77"/>
      <c r="BEI77"/>
      <c r="BEJ77"/>
      <c r="BEK77"/>
      <c r="BEL77"/>
      <c r="BEM77"/>
      <c r="BEN77"/>
      <c r="BEO77"/>
      <c r="BEP77"/>
      <c r="BEQ77"/>
      <c r="BER77"/>
      <c r="BES77"/>
      <c r="BET77"/>
      <c r="BEU77"/>
      <c r="BEV77"/>
      <c r="BEW77"/>
      <c r="BEX77"/>
      <c r="BEY77"/>
      <c r="BEZ77"/>
      <c r="BFA77"/>
      <c r="BFB77"/>
      <c r="BFC77"/>
      <c r="BFD77"/>
      <c r="BFE77"/>
      <c r="BFF77"/>
      <c r="BFG77"/>
      <c r="BFH77"/>
      <c r="BFI77"/>
      <c r="BFJ77"/>
      <c r="BFK77"/>
      <c r="BFL77"/>
      <c r="BFM77"/>
      <c r="BFN77"/>
      <c r="BFO77"/>
      <c r="BFP77"/>
      <c r="BFQ77"/>
      <c r="BFR77"/>
      <c r="BFS77"/>
      <c r="BFT77"/>
      <c r="BFU77"/>
      <c r="BFV77"/>
      <c r="BFW77"/>
      <c r="BFX77"/>
      <c r="BFY77"/>
    </row>
    <row r="78" spans="1:1533" s="1" customFormat="1" ht="18.75" x14ac:dyDescent="0.3">
      <c r="A78" s="59"/>
      <c r="B78" s="59"/>
      <c r="C78" s="59"/>
      <c r="D78" s="59"/>
      <c r="E78" s="59"/>
      <c r="F78" s="59"/>
      <c r="G78" s="59"/>
      <c r="H78" s="59"/>
      <c r="I78" s="59"/>
      <c r="J78" s="84"/>
      <c r="K78" s="85"/>
      <c r="L78" s="86"/>
      <c r="M78" s="86"/>
      <c r="N78" s="85"/>
      <c r="O78" s="85"/>
      <c r="P78" s="86"/>
      <c r="Q78" s="87"/>
      <c r="R78" s="87"/>
      <c r="S78" s="87"/>
      <c r="T78" s="88"/>
      <c r="U78" s="88"/>
      <c r="V78" s="88"/>
      <c r="W78" s="88"/>
      <c r="X78" s="88"/>
      <c r="Y78" s="88"/>
      <c r="Z78" s="88"/>
      <c r="AA78" s="88"/>
      <c r="AB78" s="88"/>
      <c r="AC78" s="88"/>
      <c r="AD78" s="59"/>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c r="AJB78"/>
      <c r="AJC78"/>
      <c r="AJD78"/>
      <c r="AJE78"/>
      <c r="AJF78"/>
      <c r="AJG78"/>
      <c r="AJH78"/>
      <c r="AJI78"/>
      <c r="AJJ78"/>
      <c r="AJK78"/>
      <c r="AJL78"/>
      <c r="AJM78"/>
      <c r="AJN78"/>
      <c r="AJO78"/>
      <c r="AJP78"/>
      <c r="AJQ78"/>
      <c r="AJR78"/>
      <c r="AJS78"/>
      <c r="AJT78"/>
      <c r="AJU78"/>
      <c r="AJV78"/>
      <c r="AJW78"/>
      <c r="AJX78"/>
      <c r="AJY78"/>
      <c r="AJZ78"/>
      <c r="AKA78"/>
      <c r="AKB78"/>
      <c r="AKC78"/>
      <c r="AKD78"/>
      <c r="AKE78"/>
      <c r="AKF78"/>
      <c r="AKG78"/>
      <c r="AKH78"/>
      <c r="AKI78"/>
      <c r="AKJ78"/>
      <c r="AKK78"/>
      <c r="AKL78"/>
      <c r="AKM78"/>
      <c r="AKN78"/>
      <c r="AKO78"/>
      <c r="AKP78"/>
      <c r="AKQ78"/>
      <c r="AKR78"/>
      <c r="AKS78"/>
      <c r="AKT78"/>
      <c r="AKU78"/>
      <c r="AKV78"/>
      <c r="AKW78"/>
      <c r="AKX78"/>
      <c r="AKY78"/>
      <c r="AKZ78"/>
      <c r="ALA78"/>
      <c r="ALB78"/>
      <c r="ALC78"/>
      <c r="ALD78"/>
      <c r="ALE78"/>
      <c r="ALF78"/>
      <c r="ALG78"/>
      <c r="ALH78"/>
      <c r="ALI78"/>
      <c r="ALJ78"/>
      <c r="ALK78"/>
      <c r="ALL78"/>
      <c r="ALM78"/>
      <c r="ALN78"/>
      <c r="ALO78"/>
      <c r="ALP78"/>
      <c r="ALQ78"/>
      <c r="ALR78"/>
      <c r="ALS78"/>
      <c r="ALT78"/>
      <c r="ALU78"/>
      <c r="ALV78"/>
      <c r="ALW78"/>
      <c r="ALX78"/>
      <c r="ALY78"/>
      <c r="ALZ78"/>
      <c r="AMA78"/>
      <c r="AMB78"/>
      <c r="AMC78"/>
      <c r="AMD78"/>
      <c r="AME78"/>
      <c r="AMF78"/>
      <c r="AMG78"/>
      <c r="AMH78"/>
      <c r="AMI78"/>
      <c r="AMJ78"/>
      <c r="AMK78"/>
      <c r="AML78"/>
      <c r="AMM78"/>
      <c r="AMN78"/>
      <c r="AMO78"/>
      <c r="AMP78"/>
      <c r="AMQ78"/>
      <c r="AMR78"/>
      <c r="AMS78"/>
      <c r="AMT78"/>
      <c r="AMU78"/>
      <c r="AMV78"/>
      <c r="AMW78"/>
      <c r="AMX78"/>
      <c r="AMY78"/>
      <c r="AMZ78"/>
      <c r="ANA78"/>
      <c r="ANB78"/>
      <c r="ANC78"/>
      <c r="AND78"/>
      <c r="ANE78"/>
      <c r="ANF78"/>
      <c r="ANG78"/>
      <c r="ANH78"/>
      <c r="ANI78"/>
      <c r="ANJ78"/>
      <c r="ANK78"/>
      <c r="ANL78"/>
      <c r="ANM78"/>
      <c r="ANN78"/>
      <c r="ANO78"/>
      <c r="ANP78"/>
      <c r="ANQ78"/>
      <c r="ANR78"/>
      <c r="ANS78"/>
      <c r="ANT78"/>
      <c r="ANU78"/>
      <c r="ANV78"/>
      <c r="ANW78"/>
      <c r="ANX78"/>
      <c r="ANY78"/>
      <c r="ANZ78"/>
      <c r="AOA78"/>
      <c r="AOB78"/>
      <c r="AOC78"/>
      <c r="AOD78"/>
      <c r="AOE78"/>
      <c r="AOF78"/>
      <c r="AOG78"/>
      <c r="AOH78"/>
      <c r="AOI78"/>
      <c r="AOJ78"/>
      <c r="AOK78"/>
      <c r="AOL78"/>
      <c r="AOM78"/>
      <c r="AON78"/>
      <c r="AOO78"/>
      <c r="AOP78"/>
      <c r="AOQ78"/>
      <c r="AOR78"/>
      <c r="AOS78"/>
      <c r="AOT78"/>
      <c r="AOU78"/>
      <c r="AOV78"/>
      <c r="AOW78"/>
      <c r="AOX78"/>
      <c r="AOY78"/>
      <c r="AOZ78"/>
      <c r="APA78"/>
      <c r="APB78"/>
      <c r="APC78"/>
      <c r="APD78"/>
      <c r="APE78"/>
      <c r="APF78"/>
      <c r="APG78"/>
      <c r="APH78"/>
      <c r="API78"/>
      <c r="APJ78"/>
      <c r="APK78"/>
      <c r="APL78"/>
      <c r="APM78"/>
      <c r="APN78"/>
      <c r="APO78"/>
      <c r="APP78"/>
      <c r="APQ78"/>
      <c r="APR78"/>
      <c r="APS78"/>
      <c r="APT78"/>
      <c r="APU78"/>
      <c r="APV78"/>
      <c r="APW78"/>
      <c r="APX78"/>
      <c r="APY78"/>
      <c r="APZ78"/>
      <c r="AQA78"/>
      <c r="AQB78"/>
      <c r="AQC78"/>
      <c r="AQD78"/>
      <c r="AQE78"/>
      <c r="AQF78"/>
      <c r="AQG78"/>
      <c r="AQH78"/>
      <c r="AQI78"/>
      <c r="AQJ78"/>
      <c r="AQK78"/>
      <c r="AQL78"/>
      <c r="AQM78"/>
      <c r="AQN78"/>
      <c r="AQO78"/>
      <c r="AQP78"/>
      <c r="AQQ78"/>
      <c r="AQR78"/>
      <c r="AQS78"/>
      <c r="AQT78"/>
      <c r="AQU78"/>
      <c r="AQV78"/>
      <c r="AQW78"/>
      <c r="AQX78"/>
      <c r="AQY78"/>
      <c r="AQZ78"/>
      <c r="ARA78"/>
      <c r="ARB78"/>
      <c r="ARC78"/>
      <c r="ARD78"/>
      <c r="ARE78"/>
      <c r="ARF78"/>
      <c r="ARG78"/>
      <c r="ARH78"/>
      <c r="ARI78"/>
      <c r="ARJ78"/>
      <c r="ARK78"/>
      <c r="ARL78"/>
      <c r="ARM78"/>
      <c r="ARN78"/>
      <c r="ARO78"/>
      <c r="ARP78"/>
      <c r="ARQ78"/>
      <c r="ARR78"/>
      <c r="ARS78"/>
      <c r="ART78"/>
      <c r="ARU78"/>
      <c r="ARV78"/>
      <c r="ARW78"/>
      <c r="ARX78"/>
      <c r="ARY78"/>
      <c r="ARZ78"/>
      <c r="ASA78"/>
      <c r="ASB78"/>
      <c r="ASC78"/>
      <c r="ASD78"/>
      <c r="ASE78"/>
      <c r="ASF78"/>
      <c r="ASG78"/>
      <c r="ASH78"/>
      <c r="ASI78"/>
      <c r="ASJ78"/>
      <c r="ASK78"/>
      <c r="ASL78"/>
      <c r="ASM78"/>
      <c r="ASN78"/>
      <c r="ASO78"/>
      <c r="ASP78"/>
      <c r="ASQ78"/>
      <c r="ASR78"/>
      <c r="ASS78"/>
      <c r="AST78"/>
      <c r="ASU78"/>
      <c r="ASV78"/>
      <c r="ASW78"/>
      <c r="ASX78"/>
      <c r="ASY78"/>
      <c r="ASZ78"/>
      <c r="ATA78"/>
      <c r="ATB78"/>
      <c r="ATC78"/>
      <c r="ATD78"/>
      <c r="ATE78"/>
      <c r="ATF78"/>
      <c r="ATG78"/>
      <c r="ATH78"/>
      <c r="ATI78"/>
      <c r="ATJ78"/>
      <c r="ATK78"/>
      <c r="ATL78"/>
      <c r="ATM78"/>
      <c r="ATN78"/>
      <c r="ATO78"/>
      <c r="ATP78"/>
      <c r="ATQ78"/>
      <c r="ATR78"/>
      <c r="ATS78"/>
      <c r="ATT78"/>
      <c r="ATU78"/>
      <c r="ATV78"/>
      <c r="ATW78"/>
      <c r="ATX78"/>
      <c r="ATY78"/>
      <c r="ATZ78"/>
      <c r="AUA78"/>
      <c r="AUB78"/>
      <c r="AUC78"/>
      <c r="AUD78"/>
      <c r="AUE78"/>
      <c r="AUF78"/>
      <c r="AUG78"/>
      <c r="AUH78"/>
      <c r="AUI78"/>
      <c r="AUJ78"/>
      <c r="AUK78"/>
      <c r="AUL78"/>
      <c r="AUM78"/>
      <c r="AUN78"/>
      <c r="AUO78"/>
      <c r="AUP78"/>
      <c r="AUQ78"/>
      <c r="AUR78"/>
      <c r="AUS78"/>
      <c r="AUT78"/>
      <c r="AUU78"/>
      <c r="AUV78"/>
      <c r="AUW78"/>
      <c r="AUX78"/>
      <c r="AUY78"/>
      <c r="AUZ78"/>
      <c r="AVA78"/>
      <c r="AVB78"/>
      <c r="AVC78"/>
      <c r="AVD78"/>
      <c r="AVE78"/>
      <c r="AVF78"/>
      <c r="AVG78"/>
      <c r="AVH78"/>
      <c r="AVI78"/>
      <c r="AVJ78"/>
      <c r="AVK78"/>
      <c r="AVL78"/>
      <c r="AVM78"/>
      <c r="AVN78"/>
      <c r="AVO78"/>
      <c r="AVP78"/>
      <c r="AVQ78"/>
      <c r="AVR78"/>
      <c r="AVS78"/>
      <c r="AVT78"/>
      <c r="AVU78"/>
      <c r="AVV78"/>
      <c r="AVW78"/>
      <c r="AVX78"/>
      <c r="AVY78"/>
      <c r="AVZ78"/>
      <c r="AWA78"/>
      <c r="AWB78"/>
      <c r="AWC78"/>
      <c r="AWD78"/>
      <c r="AWE78"/>
      <c r="AWF78"/>
      <c r="AWG78"/>
      <c r="AWH78"/>
      <c r="AWI78"/>
      <c r="AWJ78"/>
      <c r="AWK78"/>
      <c r="AWL78"/>
      <c r="AWM78"/>
      <c r="AWN78"/>
      <c r="AWO78"/>
      <c r="AWP78"/>
      <c r="AWQ78"/>
      <c r="AWR78"/>
      <c r="AWS78"/>
      <c r="AWT78"/>
      <c r="AWU78"/>
      <c r="AWV78"/>
      <c r="AWW78"/>
      <c r="AWX78"/>
      <c r="AWY78"/>
      <c r="AWZ78"/>
      <c r="AXA78"/>
      <c r="AXB78"/>
      <c r="AXC78"/>
      <c r="AXD78"/>
      <c r="AXE78"/>
      <c r="AXF78"/>
      <c r="AXG78"/>
      <c r="AXH78"/>
      <c r="AXI78"/>
      <c r="AXJ78"/>
      <c r="AXK78"/>
      <c r="AXL78"/>
      <c r="AXM78"/>
      <c r="AXN78"/>
      <c r="AXO78"/>
      <c r="AXP78"/>
      <c r="AXQ78"/>
      <c r="AXR78"/>
      <c r="AXS78"/>
      <c r="AXT78"/>
      <c r="AXU78"/>
      <c r="AXV78"/>
      <c r="AXW78"/>
      <c r="AXX78"/>
      <c r="AXY78"/>
      <c r="AXZ78"/>
      <c r="AYA78"/>
      <c r="AYB78"/>
      <c r="AYC78"/>
      <c r="AYD78"/>
      <c r="AYE78"/>
      <c r="AYF78"/>
      <c r="AYG78"/>
      <c r="AYH78"/>
      <c r="AYI78"/>
      <c r="AYJ78"/>
      <c r="AYK78"/>
      <c r="AYL78"/>
      <c r="AYM78"/>
      <c r="AYN78"/>
      <c r="AYO78"/>
      <c r="AYP78"/>
      <c r="AYQ78"/>
      <c r="AYR78"/>
      <c r="AYS78"/>
      <c r="AYT78"/>
      <c r="AYU78"/>
      <c r="AYV78"/>
      <c r="AYW78"/>
      <c r="AYX78"/>
      <c r="AYY78"/>
      <c r="AYZ78"/>
      <c r="AZA78"/>
      <c r="AZB78"/>
      <c r="AZC78"/>
      <c r="AZD78"/>
      <c r="AZE78"/>
      <c r="AZF78"/>
      <c r="AZG78"/>
      <c r="AZH78"/>
      <c r="AZI78"/>
      <c r="AZJ78"/>
      <c r="AZK78"/>
      <c r="AZL78"/>
      <c r="AZM78"/>
      <c r="AZN78"/>
      <c r="AZO78"/>
      <c r="AZP78"/>
      <c r="AZQ78"/>
      <c r="AZR78"/>
      <c r="AZS78"/>
      <c r="AZT78"/>
      <c r="AZU78"/>
      <c r="AZV78"/>
      <c r="AZW78"/>
      <c r="AZX78"/>
      <c r="AZY78"/>
      <c r="AZZ78"/>
      <c r="BAA78"/>
      <c r="BAB78"/>
      <c r="BAC78"/>
      <c r="BAD78"/>
      <c r="BAE78"/>
      <c r="BAF78"/>
      <c r="BAG78"/>
      <c r="BAH78"/>
      <c r="BAI78"/>
      <c r="BAJ78"/>
      <c r="BAK78"/>
      <c r="BAL78"/>
      <c r="BAM78"/>
      <c r="BAN78"/>
      <c r="BAO78"/>
      <c r="BAP78"/>
      <c r="BAQ78"/>
      <c r="BAR78"/>
      <c r="BAS78"/>
      <c r="BAT78"/>
      <c r="BAU78"/>
      <c r="BAV78"/>
      <c r="BAW78"/>
      <c r="BAX78"/>
      <c r="BAY78"/>
      <c r="BAZ78"/>
      <c r="BBA78"/>
      <c r="BBB78"/>
      <c r="BBC78"/>
      <c r="BBD78"/>
      <c r="BBE78"/>
      <c r="BBF78"/>
      <c r="BBG78"/>
      <c r="BBH78"/>
      <c r="BBI78"/>
      <c r="BBJ78"/>
      <c r="BBK78"/>
      <c r="BBL78"/>
      <c r="BBM78"/>
      <c r="BBN78"/>
      <c r="BBO78"/>
      <c r="BBP78"/>
      <c r="BBQ78"/>
      <c r="BBR78"/>
      <c r="BBS78"/>
      <c r="BBT78"/>
      <c r="BBU78"/>
      <c r="BBV78"/>
      <c r="BBW78"/>
      <c r="BBX78"/>
      <c r="BBY78"/>
      <c r="BBZ78"/>
      <c r="BCA78"/>
      <c r="BCB78"/>
      <c r="BCC78"/>
      <c r="BCD78"/>
      <c r="BCE78"/>
      <c r="BCF78"/>
      <c r="BCG78"/>
      <c r="BCH78"/>
      <c r="BCI78"/>
      <c r="BCJ78"/>
      <c r="BCK78"/>
      <c r="BCL78"/>
      <c r="BCM78"/>
      <c r="BCN78"/>
      <c r="BCO78"/>
      <c r="BCP78"/>
      <c r="BCQ78"/>
      <c r="BCR78"/>
      <c r="BCS78"/>
      <c r="BCT78"/>
      <c r="BCU78"/>
      <c r="BCV78"/>
      <c r="BCW78"/>
      <c r="BCX78"/>
      <c r="BCY78"/>
      <c r="BCZ78"/>
      <c r="BDA78"/>
      <c r="BDB78"/>
      <c r="BDC78"/>
      <c r="BDD78"/>
      <c r="BDE78"/>
      <c r="BDF78"/>
      <c r="BDG78"/>
      <c r="BDH78"/>
      <c r="BDI78"/>
      <c r="BDJ78"/>
      <c r="BDK78"/>
      <c r="BDL78"/>
      <c r="BDM78"/>
      <c r="BDN78"/>
      <c r="BDO78"/>
      <c r="BDP78"/>
      <c r="BDQ78"/>
      <c r="BDR78"/>
      <c r="BDS78"/>
      <c r="BDT78"/>
      <c r="BDU78"/>
      <c r="BDV78"/>
      <c r="BDW78"/>
      <c r="BDX78"/>
      <c r="BDY78"/>
      <c r="BDZ78"/>
      <c r="BEA78"/>
      <c r="BEB78"/>
      <c r="BEC78"/>
      <c r="BED78"/>
      <c r="BEE78"/>
      <c r="BEF78"/>
      <c r="BEG78"/>
      <c r="BEH78"/>
      <c r="BEI78"/>
      <c r="BEJ78"/>
      <c r="BEK78"/>
      <c r="BEL78"/>
      <c r="BEM78"/>
      <c r="BEN78"/>
      <c r="BEO78"/>
      <c r="BEP78"/>
      <c r="BEQ78"/>
      <c r="BER78"/>
      <c r="BES78"/>
      <c r="BET78"/>
      <c r="BEU78"/>
      <c r="BEV78"/>
      <c r="BEW78"/>
      <c r="BEX78"/>
      <c r="BEY78"/>
      <c r="BEZ78"/>
      <c r="BFA78"/>
      <c r="BFB78"/>
      <c r="BFC78"/>
      <c r="BFD78"/>
      <c r="BFE78"/>
      <c r="BFF78"/>
      <c r="BFG78"/>
      <c r="BFH78"/>
      <c r="BFI78"/>
      <c r="BFJ78"/>
      <c r="BFK78"/>
      <c r="BFL78"/>
      <c r="BFM78"/>
      <c r="BFN78"/>
      <c r="BFO78"/>
      <c r="BFP78"/>
      <c r="BFQ78"/>
      <c r="BFR78"/>
      <c r="BFS78"/>
      <c r="BFT78"/>
      <c r="BFU78"/>
      <c r="BFV78"/>
      <c r="BFW78"/>
      <c r="BFX78"/>
      <c r="BFY78"/>
    </row>
    <row r="79" spans="1:1533" s="1" customFormat="1" ht="18.75" x14ac:dyDescent="0.3">
      <c r="A79" s="59"/>
      <c r="B79" s="59"/>
      <c r="C79" s="59"/>
      <c r="D79" s="59"/>
      <c r="E79" s="59"/>
      <c r="F79" s="59"/>
      <c r="G79" s="59"/>
      <c r="H79" s="59"/>
      <c r="I79" s="59"/>
      <c r="J79" s="84"/>
      <c r="K79" s="85"/>
      <c r="L79" s="86"/>
      <c r="M79" s="86"/>
      <c r="N79" s="85"/>
      <c r="O79" s="85"/>
      <c r="P79" s="86"/>
      <c r="Q79" s="87"/>
      <c r="R79" s="87"/>
      <c r="S79" s="87"/>
      <c r="T79" s="88"/>
      <c r="U79" s="88"/>
      <c r="V79" s="88"/>
      <c r="W79" s="88"/>
      <c r="X79" s="88"/>
      <c r="Y79" s="88"/>
      <c r="Z79" s="88"/>
      <c r="AA79" s="88"/>
      <c r="AB79" s="88"/>
      <c r="AC79" s="88"/>
      <c r="AD79" s="5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c r="AJB79"/>
      <c r="AJC79"/>
      <c r="AJD79"/>
      <c r="AJE79"/>
      <c r="AJF79"/>
      <c r="AJG79"/>
      <c r="AJH79"/>
      <c r="AJI79"/>
      <c r="AJJ79"/>
      <c r="AJK79"/>
      <c r="AJL79"/>
      <c r="AJM79"/>
      <c r="AJN79"/>
      <c r="AJO79"/>
      <c r="AJP79"/>
      <c r="AJQ79"/>
      <c r="AJR79"/>
      <c r="AJS79"/>
      <c r="AJT79"/>
      <c r="AJU79"/>
      <c r="AJV79"/>
      <c r="AJW79"/>
      <c r="AJX79"/>
      <c r="AJY79"/>
      <c r="AJZ79"/>
      <c r="AKA79"/>
      <c r="AKB79"/>
      <c r="AKC79"/>
      <c r="AKD79"/>
      <c r="AKE79"/>
      <c r="AKF79"/>
      <c r="AKG79"/>
      <c r="AKH79"/>
      <c r="AKI79"/>
      <c r="AKJ79"/>
      <c r="AKK79"/>
      <c r="AKL79"/>
      <c r="AKM79"/>
      <c r="AKN79"/>
      <c r="AKO79"/>
      <c r="AKP79"/>
      <c r="AKQ79"/>
      <c r="AKR79"/>
      <c r="AKS79"/>
      <c r="AKT79"/>
      <c r="AKU79"/>
      <c r="AKV79"/>
      <c r="AKW79"/>
      <c r="AKX79"/>
      <c r="AKY79"/>
      <c r="AKZ79"/>
      <c r="ALA79"/>
      <c r="ALB79"/>
      <c r="ALC79"/>
      <c r="ALD79"/>
      <c r="ALE79"/>
      <c r="ALF79"/>
      <c r="ALG79"/>
      <c r="ALH79"/>
      <c r="ALI79"/>
      <c r="ALJ79"/>
      <c r="ALK79"/>
      <c r="ALL79"/>
      <c r="ALM79"/>
      <c r="ALN79"/>
      <c r="ALO79"/>
      <c r="ALP79"/>
      <c r="ALQ79"/>
      <c r="ALR79"/>
      <c r="ALS79"/>
      <c r="ALT79"/>
      <c r="ALU79"/>
      <c r="ALV79"/>
      <c r="ALW79"/>
      <c r="ALX79"/>
      <c r="ALY79"/>
      <c r="ALZ79"/>
      <c r="AMA79"/>
      <c r="AMB79"/>
      <c r="AMC79"/>
      <c r="AMD79"/>
      <c r="AME79"/>
      <c r="AMF79"/>
      <c r="AMG79"/>
      <c r="AMH79"/>
      <c r="AMI79"/>
      <c r="AMJ79"/>
      <c r="AMK79"/>
      <c r="AML79"/>
      <c r="AMM79"/>
      <c r="AMN79"/>
      <c r="AMO79"/>
      <c r="AMP79"/>
      <c r="AMQ79"/>
      <c r="AMR79"/>
      <c r="AMS79"/>
      <c r="AMT79"/>
      <c r="AMU79"/>
      <c r="AMV79"/>
      <c r="AMW79"/>
      <c r="AMX79"/>
      <c r="AMY79"/>
      <c r="AMZ79"/>
      <c r="ANA79"/>
      <c r="ANB79"/>
      <c r="ANC79"/>
      <c r="AND79"/>
      <c r="ANE79"/>
      <c r="ANF79"/>
      <c r="ANG79"/>
      <c r="ANH79"/>
      <c r="ANI79"/>
      <c r="ANJ79"/>
      <c r="ANK79"/>
      <c r="ANL79"/>
      <c r="ANM79"/>
      <c r="ANN79"/>
      <c r="ANO79"/>
      <c r="ANP79"/>
      <c r="ANQ79"/>
      <c r="ANR79"/>
      <c r="ANS79"/>
      <c r="ANT79"/>
      <c r="ANU79"/>
      <c r="ANV79"/>
      <c r="ANW79"/>
      <c r="ANX79"/>
      <c r="ANY79"/>
      <c r="ANZ79"/>
      <c r="AOA79"/>
      <c r="AOB79"/>
      <c r="AOC79"/>
      <c r="AOD79"/>
      <c r="AOE79"/>
      <c r="AOF79"/>
      <c r="AOG79"/>
      <c r="AOH79"/>
      <c r="AOI79"/>
      <c r="AOJ79"/>
      <c r="AOK79"/>
      <c r="AOL79"/>
      <c r="AOM79"/>
      <c r="AON79"/>
      <c r="AOO79"/>
      <c r="AOP79"/>
      <c r="AOQ79"/>
      <c r="AOR79"/>
      <c r="AOS79"/>
      <c r="AOT79"/>
      <c r="AOU79"/>
      <c r="AOV79"/>
      <c r="AOW79"/>
      <c r="AOX79"/>
      <c r="AOY79"/>
      <c r="AOZ79"/>
      <c r="APA79"/>
      <c r="APB79"/>
      <c r="APC79"/>
      <c r="APD79"/>
      <c r="APE79"/>
      <c r="APF79"/>
      <c r="APG79"/>
      <c r="APH79"/>
      <c r="API79"/>
      <c r="APJ79"/>
      <c r="APK79"/>
      <c r="APL79"/>
      <c r="APM79"/>
      <c r="APN79"/>
      <c r="APO79"/>
      <c r="APP79"/>
      <c r="APQ79"/>
      <c r="APR79"/>
      <c r="APS79"/>
      <c r="APT79"/>
      <c r="APU79"/>
      <c r="APV79"/>
      <c r="APW79"/>
      <c r="APX79"/>
      <c r="APY79"/>
      <c r="APZ79"/>
      <c r="AQA79"/>
      <c r="AQB79"/>
      <c r="AQC79"/>
      <c r="AQD79"/>
      <c r="AQE79"/>
      <c r="AQF79"/>
      <c r="AQG79"/>
      <c r="AQH79"/>
      <c r="AQI79"/>
      <c r="AQJ79"/>
      <c r="AQK79"/>
      <c r="AQL79"/>
      <c r="AQM79"/>
      <c r="AQN79"/>
      <c r="AQO79"/>
      <c r="AQP79"/>
      <c r="AQQ79"/>
      <c r="AQR79"/>
      <c r="AQS79"/>
      <c r="AQT79"/>
      <c r="AQU79"/>
      <c r="AQV79"/>
      <c r="AQW79"/>
      <c r="AQX79"/>
      <c r="AQY79"/>
      <c r="AQZ79"/>
      <c r="ARA79"/>
      <c r="ARB79"/>
      <c r="ARC79"/>
      <c r="ARD79"/>
      <c r="ARE79"/>
      <c r="ARF79"/>
      <c r="ARG79"/>
      <c r="ARH79"/>
      <c r="ARI79"/>
      <c r="ARJ79"/>
      <c r="ARK79"/>
      <c r="ARL79"/>
      <c r="ARM79"/>
      <c r="ARN79"/>
      <c r="ARO79"/>
      <c r="ARP79"/>
      <c r="ARQ79"/>
      <c r="ARR79"/>
      <c r="ARS79"/>
      <c r="ART79"/>
      <c r="ARU79"/>
      <c r="ARV79"/>
      <c r="ARW79"/>
      <c r="ARX79"/>
      <c r="ARY79"/>
      <c r="ARZ79"/>
      <c r="ASA79"/>
      <c r="ASB79"/>
      <c r="ASC79"/>
      <c r="ASD79"/>
      <c r="ASE79"/>
      <c r="ASF79"/>
      <c r="ASG79"/>
      <c r="ASH79"/>
      <c r="ASI79"/>
      <c r="ASJ79"/>
      <c r="ASK79"/>
      <c r="ASL79"/>
      <c r="ASM79"/>
      <c r="ASN79"/>
      <c r="ASO79"/>
      <c r="ASP79"/>
      <c r="ASQ79"/>
      <c r="ASR79"/>
      <c r="ASS79"/>
      <c r="AST79"/>
      <c r="ASU79"/>
      <c r="ASV79"/>
      <c r="ASW79"/>
      <c r="ASX79"/>
      <c r="ASY79"/>
      <c r="ASZ79"/>
      <c r="ATA79"/>
      <c r="ATB79"/>
      <c r="ATC79"/>
      <c r="ATD79"/>
      <c r="ATE79"/>
      <c r="ATF79"/>
      <c r="ATG79"/>
      <c r="ATH79"/>
      <c r="ATI79"/>
      <c r="ATJ79"/>
      <c r="ATK79"/>
      <c r="ATL79"/>
      <c r="ATM79"/>
      <c r="ATN79"/>
      <c r="ATO79"/>
      <c r="ATP79"/>
      <c r="ATQ79"/>
      <c r="ATR79"/>
      <c r="ATS79"/>
      <c r="ATT79"/>
      <c r="ATU79"/>
      <c r="ATV79"/>
      <c r="ATW79"/>
      <c r="ATX79"/>
      <c r="ATY79"/>
      <c r="ATZ79"/>
      <c r="AUA79"/>
      <c r="AUB79"/>
      <c r="AUC79"/>
      <c r="AUD79"/>
      <c r="AUE79"/>
      <c r="AUF79"/>
      <c r="AUG79"/>
      <c r="AUH79"/>
      <c r="AUI79"/>
      <c r="AUJ79"/>
      <c r="AUK79"/>
      <c r="AUL79"/>
      <c r="AUM79"/>
      <c r="AUN79"/>
      <c r="AUO79"/>
      <c r="AUP79"/>
      <c r="AUQ79"/>
      <c r="AUR79"/>
      <c r="AUS79"/>
      <c r="AUT79"/>
      <c r="AUU79"/>
      <c r="AUV79"/>
      <c r="AUW79"/>
      <c r="AUX79"/>
      <c r="AUY79"/>
      <c r="AUZ79"/>
      <c r="AVA79"/>
      <c r="AVB79"/>
      <c r="AVC79"/>
      <c r="AVD79"/>
      <c r="AVE79"/>
      <c r="AVF79"/>
      <c r="AVG79"/>
      <c r="AVH79"/>
      <c r="AVI79"/>
      <c r="AVJ79"/>
      <c r="AVK79"/>
      <c r="AVL79"/>
      <c r="AVM79"/>
      <c r="AVN79"/>
      <c r="AVO79"/>
      <c r="AVP79"/>
      <c r="AVQ79"/>
      <c r="AVR79"/>
      <c r="AVS79"/>
      <c r="AVT79"/>
      <c r="AVU79"/>
      <c r="AVV79"/>
      <c r="AVW79"/>
      <c r="AVX79"/>
      <c r="AVY79"/>
      <c r="AVZ79"/>
      <c r="AWA79"/>
      <c r="AWB79"/>
      <c r="AWC79"/>
      <c r="AWD79"/>
      <c r="AWE79"/>
      <c r="AWF79"/>
      <c r="AWG79"/>
      <c r="AWH79"/>
      <c r="AWI79"/>
      <c r="AWJ79"/>
      <c r="AWK79"/>
      <c r="AWL79"/>
      <c r="AWM79"/>
      <c r="AWN79"/>
      <c r="AWO79"/>
      <c r="AWP79"/>
      <c r="AWQ79"/>
      <c r="AWR79"/>
      <c r="AWS79"/>
      <c r="AWT79"/>
      <c r="AWU79"/>
      <c r="AWV79"/>
      <c r="AWW79"/>
      <c r="AWX79"/>
      <c r="AWY79"/>
      <c r="AWZ79"/>
      <c r="AXA79"/>
      <c r="AXB79"/>
      <c r="AXC79"/>
      <c r="AXD79"/>
      <c r="AXE79"/>
      <c r="AXF79"/>
      <c r="AXG79"/>
      <c r="AXH79"/>
      <c r="AXI79"/>
      <c r="AXJ79"/>
      <c r="AXK79"/>
      <c r="AXL79"/>
      <c r="AXM79"/>
      <c r="AXN79"/>
      <c r="AXO79"/>
      <c r="AXP79"/>
      <c r="AXQ79"/>
      <c r="AXR79"/>
      <c r="AXS79"/>
      <c r="AXT79"/>
      <c r="AXU79"/>
      <c r="AXV79"/>
      <c r="AXW79"/>
      <c r="AXX79"/>
      <c r="AXY79"/>
      <c r="AXZ79"/>
      <c r="AYA79"/>
      <c r="AYB79"/>
      <c r="AYC79"/>
      <c r="AYD79"/>
      <c r="AYE79"/>
      <c r="AYF79"/>
      <c r="AYG79"/>
      <c r="AYH79"/>
      <c r="AYI79"/>
      <c r="AYJ79"/>
      <c r="AYK79"/>
      <c r="AYL79"/>
      <c r="AYM79"/>
      <c r="AYN79"/>
      <c r="AYO79"/>
      <c r="AYP79"/>
      <c r="AYQ79"/>
      <c r="AYR79"/>
      <c r="AYS79"/>
      <c r="AYT79"/>
      <c r="AYU79"/>
      <c r="AYV79"/>
      <c r="AYW79"/>
      <c r="AYX79"/>
      <c r="AYY79"/>
      <c r="AYZ79"/>
      <c r="AZA79"/>
      <c r="AZB79"/>
      <c r="AZC79"/>
      <c r="AZD79"/>
      <c r="AZE79"/>
      <c r="AZF79"/>
      <c r="AZG79"/>
      <c r="AZH79"/>
      <c r="AZI79"/>
      <c r="AZJ79"/>
      <c r="AZK79"/>
      <c r="AZL79"/>
      <c r="AZM79"/>
      <c r="AZN79"/>
      <c r="AZO79"/>
      <c r="AZP79"/>
      <c r="AZQ79"/>
      <c r="AZR79"/>
      <c r="AZS79"/>
      <c r="AZT79"/>
      <c r="AZU79"/>
      <c r="AZV79"/>
      <c r="AZW79"/>
      <c r="AZX79"/>
      <c r="AZY79"/>
      <c r="AZZ79"/>
      <c r="BAA79"/>
      <c r="BAB79"/>
      <c r="BAC79"/>
      <c r="BAD79"/>
      <c r="BAE79"/>
      <c r="BAF79"/>
      <c r="BAG79"/>
      <c r="BAH79"/>
      <c r="BAI79"/>
      <c r="BAJ79"/>
      <c r="BAK79"/>
      <c r="BAL79"/>
      <c r="BAM79"/>
      <c r="BAN79"/>
      <c r="BAO79"/>
      <c r="BAP79"/>
      <c r="BAQ79"/>
      <c r="BAR79"/>
      <c r="BAS79"/>
      <c r="BAT79"/>
      <c r="BAU79"/>
      <c r="BAV79"/>
      <c r="BAW79"/>
      <c r="BAX79"/>
      <c r="BAY79"/>
      <c r="BAZ79"/>
      <c r="BBA79"/>
      <c r="BBB79"/>
      <c r="BBC79"/>
      <c r="BBD79"/>
      <c r="BBE79"/>
      <c r="BBF79"/>
      <c r="BBG79"/>
      <c r="BBH79"/>
      <c r="BBI79"/>
      <c r="BBJ79"/>
      <c r="BBK79"/>
      <c r="BBL79"/>
      <c r="BBM79"/>
      <c r="BBN79"/>
      <c r="BBO79"/>
      <c r="BBP79"/>
      <c r="BBQ79"/>
      <c r="BBR79"/>
      <c r="BBS79"/>
      <c r="BBT79"/>
      <c r="BBU79"/>
      <c r="BBV79"/>
      <c r="BBW79"/>
      <c r="BBX79"/>
      <c r="BBY79"/>
      <c r="BBZ79"/>
      <c r="BCA79"/>
      <c r="BCB79"/>
      <c r="BCC79"/>
      <c r="BCD79"/>
      <c r="BCE79"/>
      <c r="BCF79"/>
      <c r="BCG79"/>
      <c r="BCH79"/>
      <c r="BCI79"/>
      <c r="BCJ79"/>
      <c r="BCK79"/>
      <c r="BCL79"/>
      <c r="BCM79"/>
      <c r="BCN79"/>
      <c r="BCO79"/>
      <c r="BCP79"/>
      <c r="BCQ79"/>
      <c r="BCR79"/>
      <c r="BCS79"/>
      <c r="BCT79"/>
      <c r="BCU79"/>
      <c r="BCV79"/>
      <c r="BCW79"/>
      <c r="BCX79"/>
      <c r="BCY79"/>
      <c r="BCZ79"/>
      <c r="BDA79"/>
      <c r="BDB79"/>
      <c r="BDC79"/>
      <c r="BDD79"/>
      <c r="BDE79"/>
      <c r="BDF79"/>
      <c r="BDG79"/>
      <c r="BDH79"/>
      <c r="BDI79"/>
      <c r="BDJ79"/>
      <c r="BDK79"/>
      <c r="BDL79"/>
      <c r="BDM79"/>
      <c r="BDN79"/>
      <c r="BDO79"/>
      <c r="BDP79"/>
      <c r="BDQ79"/>
      <c r="BDR79"/>
      <c r="BDS79"/>
      <c r="BDT79"/>
      <c r="BDU79"/>
      <c r="BDV79"/>
      <c r="BDW79"/>
      <c r="BDX79"/>
      <c r="BDY79"/>
      <c r="BDZ79"/>
      <c r="BEA79"/>
      <c r="BEB79"/>
      <c r="BEC79"/>
      <c r="BED79"/>
      <c r="BEE79"/>
      <c r="BEF79"/>
      <c r="BEG79"/>
      <c r="BEH79"/>
      <c r="BEI79"/>
      <c r="BEJ79"/>
      <c r="BEK79"/>
      <c r="BEL79"/>
      <c r="BEM79"/>
      <c r="BEN79"/>
      <c r="BEO79"/>
      <c r="BEP79"/>
      <c r="BEQ79"/>
      <c r="BER79"/>
      <c r="BES79"/>
      <c r="BET79"/>
      <c r="BEU79"/>
      <c r="BEV79"/>
      <c r="BEW79"/>
      <c r="BEX79"/>
      <c r="BEY79"/>
      <c r="BEZ79"/>
      <c r="BFA79"/>
      <c r="BFB79"/>
      <c r="BFC79"/>
      <c r="BFD79"/>
      <c r="BFE79"/>
      <c r="BFF79"/>
      <c r="BFG79"/>
      <c r="BFH79"/>
      <c r="BFI79"/>
      <c r="BFJ79"/>
      <c r="BFK79"/>
      <c r="BFL79"/>
      <c r="BFM79"/>
      <c r="BFN79"/>
      <c r="BFO79"/>
      <c r="BFP79"/>
      <c r="BFQ79"/>
      <c r="BFR79"/>
      <c r="BFS79"/>
      <c r="BFT79"/>
      <c r="BFU79"/>
      <c r="BFV79"/>
      <c r="BFW79"/>
      <c r="BFX79"/>
      <c r="BFY79"/>
    </row>
    <row r="80" spans="1:1533" s="1" customFormat="1" ht="18.75" x14ac:dyDescent="0.3">
      <c r="A80" s="59"/>
      <c r="B80" s="59"/>
      <c r="C80" s="59"/>
      <c r="D80" s="59"/>
      <c r="E80" s="59"/>
      <c r="F80" s="59"/>
      <c r="G80" s="59"/>
      <c r="H80" s="59"/>
      <c r="I80" s="59"/>
      <c r="J80" s="84"/>
      <c r="K80" s="85"/>
      <c r="L80" s="86"/>
      <c r="M80" s="86"/>
      <c r="N80" s="85"/>
      <c r="O80" s="85"/>
      <c r="P80" s="86"/>
      <c r="Q80" s="87"/>
      <c r="R80" s="87"/>
      <c r="S80" s="87"/>
      <c r="T80" s="88"/>
      <c r="U80" s="88"/>
      <c r="V80" s="88"/>
      <c r="W80" s="88"/>
      <c r="X80" s="88"/>
      <c r="Y80" s="88"/>
      <c r="Z80" s="88"/>
      <c r="AA80" s="88"/>
      <c r="AB80" s="88"/>
      <c r="AC80" s="88"/>
      <c r="AD80" s="59"/>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c r="ZU80"/>
      <c r="ZV80"/>
      <c r="ZW80"/>
      <c r="ZX80"/>
      <c r="ZY80"/>
      <c r="ZZ80"/>
      <c r="AAA80"/>
      <c r="AAB80"/>
      <c r="AAC80"/>
      <c r="AAD80"/>
      <c r="AAE80"/>
      <c r="AAF80"/>
      <c r="AAG80"/>
      <c r="AAH80"/>
      <c r="AAI80"/>
      <c r="AAJ80"/>
      <c r="AAK80"/>
      <c r="AAL80"/>
      <c r="AAM80"/>
      <c r="AAN80"/>
      <c r="AAO80"/>
      <c r="AAP80"/>
      <c r="AAQ80"/>
      <c r="AAR80"/>
      <c r="AAS80"/>
      <c r="AAT80"/>
      <c r="AAU80"/>
      <c r="AAV80"/>
      <c r="AAW80"/>
      <c r="AAX80"/>
      <c r="AAY80"/>
      <c r="AAZ80"/>
      <c r="ABA80"/>
      <c r="ABB80"/>
      <c r="ABC80"/>
      <c r="ABD80"/>
      <c r="ABE80"/>
      <c r="ABF80"/>
      <c r="ABG80"/>
      <c r="ABH80"/>
      <c r="ABI80"/>
      <c r="ABJ80"/>
      <c r="ABK80"/>
      <c r="ABL80"/>
      <c r="ABM80"/>
      <c r="ABN80"/>
      <c r="ABO80"/>
      <c r="ABP80"/>
      <c r="ABQ80"/>
      <c r="ABR80"/>
      <c r="ABS80"/>
      <c r="ABT80"/>
      <c r="ABU80"/>
      <c r="ABV80"/>
      <c r="ABW80"/>
      <c r="ABX80"/>
      <c r="ABY80"/>
      <c r="ABZ80"/>
      <c r="ACA80"/>
      <c r="ACB80"/>
      <c r="ACC80"/>
      <c r="ACD80"/>
      <c r="ACE80"/>
      <c r="ACF80"/>
      <c r="ACG80"/>
      <c r="ACH80"/>
      <c r="ACI80"/>
      <c r="ACJ80"/>
      <c r="ACK80"/>
      <c r="ACL80"/>
      <c r="ACM80"/>
      <c r="ACN80"/>
      <c r="ACO80"/>
      <c r="ACP80"/>
      <c r="ACQ80"/>
      <c r="ACR80"/>
      <c r="ACS80"/>
      <c r="ACT80"/>
      <c r="ACU80"/>
      <c r="ACV80"/>
      <c r="ACW80"/>
      <c r="ACX80"/>
      <c r="ACY80"/>
      <c r="ACZ80"/>
      <c r="ADA80"/>
      <c r="ADB80"/>
      <c r="ADC80"/>
      <c r="ADD80"/>
      <c r="ADE80"/>
      <c r="ADF80"/>
      <c r="ADG80"/>
      <c r="ADH80"/>
      <c r="ADI80"/>
      <c r="ADJ80"/>
      <c r="ADK80"/>
      <c r="ADL80"/>
      <c r="ADM80"/>
      <c r="ADN80"/>
      <c r="ADO80"/>
      <c r="ADP80"/>
      <c r="ADQ80"/>
      <c r="ADR80"/>
      <c r="ADS80"/>
      <c r="ADT80"/>
      <c r="ADU80"/>
      <c r="ADV80"/>
      <c r="ADW80"/>
      <c r="ADX80"/>
      <c r="ADY80"/>
      <c r="ADZ80"/>
      <c r="AEA80"/>
      <c r="AEB80"/>
      <c r="AEC80"/>
      <c r="AED80"/>
      <c r="AEE80"/>
      <c r="AEF80"/>
      <c r="AEG80"/>
      <c r="AEH80"/>
      <c r="AEI80"/>
      <c r="AEJ80"/>
      <c r="AEK80"/>
      <c r="AEL80"/>
      <c r="AEM80"/>
      <c r="AEN80"/>
      <c r="AEO80"/>
      <c r="AEP80"/>
      <c r="AEQ80"/>
      <c r="AER80"/>
      <c r="AES80"/>
      <c r="AET80"/>
      <c r="AEU80"/>
      <c r="AEV80"/>
      <c r="AEW80"/>
      <c r="AEX80"/>
      <c r="AEY80"/>
      <c r="AEZ80"/>
      <c r="AFA80"/>
      <c r="AFB80"/>
      <c r="AFC80"/>
      <c r="AFD80"/>
      <c r="AFE80"/>
      <c r="AFF80"/>
      <c r="AFG80"/>
      <c r="AFH80"/>
      <c r="AFI80"/>
      <c r="AFJ80"/>
      <c r="AFK80"/>
      <c r="AFL80"/>
      <c r="AFM80"/>
      <c r="AFN80"/>
      <c r="AFO80"/>
      <c r="AFP80"/>
      <c r="AFQ80"/>
      <c r="AFR80"/>
      <c r="AFS80"/>
      <c r="AFT80"/>
      <c r="AFU80"/>
      <c r="AFV80"/>
      <c r="AFW80"/>
      <c r="AFX80"/>
      <c r="AFY80"/>
      <c r="AFZ80"/>
      <c r="AGA80"/>
      <c r="AGB80"/>
      <c r="AGC80"/>
      <c r="AGD80"/>
      <c r="AGE80"/>
      <c r="AGF80"/>
      <c r="AGG80"/>
      <c r="AGH80"/>
      <c r="AGI80"/>
      <c r="AGJ80"/>
      <c r="AGK80"/>
      <c r="AGL80"/>
      <c r="AGM80"/>
      <c r="AGN80"/>
      <c r="AGO80"/>
      <c r="AGP80"/>
      <c r="AGQ80"/>
      <c r="AGR80"/>
      <c r="AGS80"/>
      <c r="AGT80"/>
      <c r="AGU80"/>
      <c r="AGV80"/>
      <c r="AGW80"/>
      <c r="AGX80"/>
      <c r="AGY80"/>
      <c r="AGZ80"/>
      <c r="AHA80"/>
      <c r="AHB80"/>
      <c r="AHC80"/>
      <c r="AHD80"/>
      <c r="AHE80"/>
      <c r="AHF80"/>
      <c r="AHG80"/>
      <c r="AHH80"/>
      <c r="AHI80"/>
      <c r="AHJ80"/>
      <c r="AHK80"/>
      <c r="AHL80"/>
      <c r="AHM80"/>
      <c r="AHN80"/>
      <c r="AHO80"/>
      <c r="AHP80"/>
      <c r="AHQ80"/>
      <c r="AHR80"/>
      <c r="AHS80"/>
      <c r="AHT80"/>
      <c r="AHU80"/>
      <c r="AHV80"/>
      <c r="AHW80"/>
      <c r="AHX80"/>
      <c r="AHY80"/>
      <c r="AHZ80"/>
      <c r="AIA80"/>
      <c r="AIB80"/>
      <c r="AIC80"/>
      <c r="AID80"/>
      <c r="AIE80"/>
      <c r="AIF80"/>
      <c r="AIG80"/>
      <c r="AIH80"/>
      <c r="AII80"/>
      <c r="AIJ80"/>
      <c r="AIK80"/>
      <c r="AIL80"/>
      <c r="AIM80"/>
      <c r="AIN80"/>
      <c r="AIO80"/>
      <c r="AIP80"/>
      <c r="AIQ80"/>
      <c r="AIR80"/>
      <c r="AIS80"/>
      <c r="AIT80"/>
      <c r="AIU80"/>
      <c r="AIV80"/>
      <c r="AIW80"/>
      <c r="AIX80"/>
      <c r="AIY80"/>
      <c r="AIZ80"/>
      <c r="AJA80"/>
      <c r="AJB80"/>
      <c r="AJC80"/>
      <c r="AJD80"/>
      <c r="AJE80"/>
      <c r="AJF80"/>
      <c r="AJG80"/>
      <c r="AJH80"/>
      <c r="AJI80"/>
      <c r="AJJ80"/>
      <c r="AJK80"/>
      <c r="AJL80"/>
      <c r="AJM80"/>
      <c r="AJN80"/>
      <c r="AJO80"/>
      <c r="AJP80"/>
      <c r="AJQ80"/>
      <c r="AJR80"/>
      <c r="AJS80"/>
      <c r="AJT80"/>
      <c r="AJU80"/>
      <c r="AJV80"/>
      <c r="AJW80"/>
      <c r="AJX80"/>
      <c r="AJY80"/>
      <c r="AJZ80"/>
      <c r="AKA80"/>
      <c r="AKB80"/>
      <c r="AKC80"/>
      <c r="AKD80"/>
      <c r="AKE80"/>
      <c r="AKF80"/>
      <c r="AKG80"/>
      <c r="AKH80"/>
      <c r="AKI80"/>
      <c r="AKJ80"/>
      <c r="AKK80"/>
      <c r="AKL80"/>
      <c r="AKM80"/>
      <c r="AKN80"/>
      <c r="AKO80"/>
      <c r="AKP80"/>
      <c r="AKQ80"/>
      <c r="AKR80"/>
      <c r="AKS80"/>
      <c r="AKT80"/>
      <c r="AKU80"/>
      <c r="AKV80"/>
      <c r="AKW80"/>
      <c r="AKX80"/>
      <c r="AKY80"/>
      <c r="AKZ80"/>
      <c r="ALA80"/>
      <c r="ALB80"/>
      <c r="ALC80"/>
      <c r="ALD80"/>
      <c r="ALE80"/>
      <c r="ALF80"/>
      <c r="ALG80"/>
      <c r="ALH80"/>
      <c r="ALI80"/>
      <c r="ALJ80"/>
      <c r="ALK80"/>
      <c r="ALL80"/>
      <c r="ALM80"/>
      <c r="ALN80"/>
      <c r="ALO80"/>
      <c r="ALP80"/>
      <c r="ALQ80"/>
      <c r="ALR80"/>
      <c r="ALS80"/>
      <c r="ALT80"/>
      <c r="ALU80"/>
      <c r="ALV80"/>
      <c r="ALW80"/>
      <c r="ALX80"/>
      <c r="ALY80"/>
      <c r="ALZ80"/>
      <c r="AMA80"/>
      <c r="AMB80"/>
      <c r="AMC80"/>
      <c r="AMD80"/>
      <c r="AME80"/>
      <c r="AMF80"/>
      <c r="AMG80"/>
      <c r="AMH80"/>
      <c r="AMI80"/>
      <c r="AMJ80"/>
      <c r="AMK80"/>
      <c r="AML80"/>
      <c r="AMM80"/>
      <c r="AMN80"/>
      <c r="AMO80"/>
      <c r="AMP80"/>
      <c r="AMQ80"/>
      <c r="AMR80"/>
      <c r="AMS80"/>
      <c r="AMT80"/>
      <c r="AMU80"/>
      <c r="AMV80"/>
      <c r="AMW80"/>
      <c r="AMX80"/>
      <c r="AMY80"/>
      <c r="AMZ80"/>
      <c r="ANA80"/>
      <c r="ANB80"/>
      <c r="ANC80"/>
      <c r="AND80"/>
      <c r="ANE80"/>
      <c r="ANF80"/>
      <c r="ANG80"/>
      <c r="ANH80"/>
      <c r="ANI80"/>
      <c r="ANJ80"/>
      <c r="ANK80"/>
      <c r="ANL80"/>
      <c r="ANM80"/>
      <c r="ANN80"/>
      <c r="ANO80"/>
      <c r="ANP80"/>
      <c r="ANQ80"/>
      <c r="ANR80"/>
      <c r="ANS80"/>
      <c r="ANT80"/>
      <c r="ANU80"/>
      <c r="ANV80"/>
      <c r="ANW80"/>
      <c r="ANX80"/>
      <c r="ANY80"/>
      <c r="ANZ80"/>
      <c r="AOA80"/>
      <c r="AOB80"/>
      <c r="AOC80"/>
      <c r="AOD80"/>
      <c r="AOE80"/>
      <c r="AOF80"/>
      <c r="AOG80"/>
      <c r="AOH80"/>
      <c r="AOI80"/>
      <c r="AOJ80"/>
      <c r="AOK80"/>
      <c r="AOL80"/>
      <c r="AOM80"/>
      <c r="AON80"/>
      <c r="AOO80"/>
      <c r="AOP80"/>
      <c r="AOQ80"/>
      <c r="AOR80"/>
      <c r="AOS80"/>
      <c r="AOT80"/>
      <c r="AOU80"/>
      <c r="AOV80"/>
      <c r="AOW80"/>
      <c r="AOX80"/>
      <c r="AOY80"/>
      <c r="AOZ80"/>
      <c r="APA80"/>
      <c r="APB80"/>
      <c r="APC80"/>
      <c r="APD80"/>
      <c r="APE80"/>
      <c r="APF80"/>
      <c r="APG80"/>
      <c r="APH80"/>
      <c r="API80"/>
      <c r="APJ80"/>
      <c r="APK80"/>
      <c r="APL80"/>
      <c r="APM80"/>
      <c r="APN80"/>
      <c r="APO80"/>
      <c r="APP80"/>
      <c r="APQ80"/>
      <c r="APR80"/>
      <c r="APS80"/>
      <c r="APT80"/>
      <c r="APU80"/>
      <c r="APV80"/>
      <c r="APW80"/>
      <c r="APX80"/>
      <c r="APY80"/>
      <c r="APZ80"/>
      <c r="AQA80"/>
      <c r="AQB80"/>
      <c r="AQC80"/>
      <c r="AQD80"/>
      <c r="AQE80"/>
      <c r="AQF80"/>
      <c r="AQG80"/>
      <c r="AQH80"/>
      <c r="AQI80"/>
      <c r="AQJ80"/>
      <c r="AQK80"/>
      <c r="AQL80"/>
      <c r="AQM80"/>
      <c r="AQN80"/>
      <c r="AQO80"/>
      <c r="AQP80"/>
      <c r="AQQ80"/>
      <c r="AQR80"/>
      <c r="AQS80"/>
      <c r="AQT80"/>
      <c r="AQU80"/>
      <c r="AQV80"/>
      <c r="AQW80"/>
      <c r="AQX80"/>
      <c r="AQY80"/>
      <c r="AQZ80"/>
      <c r="ARA80"/>
      <c r="ARB80"/>
      <c r="ARC80"/>
      <c r="ARD80"/>
      <c r="ARE80"/>
      <c r="ARF80"/>
      <c r="ARG80"/>
      <c r="ARH80"/>
      <c r="ARI80"/>
      <c r="ARJ80"/>
      <c r="ARK80"/>
      <c r="ARL80"/>
      <c r="ARM80"/>
      <c r="ARN80"/>
      <c r="ARO80"/>
      <c r="ARP80"/>
      <c r="ARQ80"/>
      <c r="ARR80"/>
      <c r="ARS80"/>
      <c r="ART80"/>
      <c r="ARU80"/>
      <c r="ARV80"/>
      <c r="ARW80"/>
      <c r="ARX80"/>
      <c r="ARY80"/>
      <c r="ARZ80"/>
      <c r="ASA80"/>
      <c r="ASB80"/>
      <c r="ASC80"/>
      <c r="ASD80"/>
      <c r="ASE80"/>
      <c r="ASF80"/>
      <c r="ASG80"/>
      <c r="ASH80"/>
      <c r="ASI80"/>
      <c r="ASJ80"/>
      <c r="ASK80"/>
      <c r="ASL80"/>
      <c r="ASM80"/>
      <c r="ASN80"/>
      <c r="ASO80"/>
      <c r="ASP80"/>
      <c r="ASQ80"/>
      <c r="ASR80"/>
      <c r="ASS80"/>
      <c r="AST80"/>
      <c r="ASU80"/>
      <c r="ASV80"/>
      <c r="ASW80"/>
      <c r="ASX80"/>
      <c r="ASY80"/>
      <c r="ASZ80"/>
      <c r="ATA80"/>
      <c r="ATB80"/>
      <c r="ATC80"/>
      <c r="ATD80"/>
      <c r="ATE80"/>
      <c r="ATF80"/>
      <c r="ATG80"/>
      <c r="ATH80"/>
      <c r="ATI80"/>
      <c r="ATJ80"/>
      <c r="ATK80"/>
      <c r="ATL80"/>
      <c r="ATM80"/>
      <c r="ATN80"/>
      <c r="ATO80"/>
      <c r="ATP80"/>
      <c r="ATQ80"/>
      <c r="ATR80"/>
      <c r="ATS80"/>
      <c r="ATT80"/>
      <c r="ATU80"/>
      <c r="ATV80"/>
      <c r="ATW80"/>
      <c r="ATX80"/>
      <c r="ATY80"/>
      <c r="ATZ80"/>
      <c r="AUA80"/>
      <c r="AUB80"/>
      <c r="AUC80"/>
      <c r="AUD80"/>
      <c r="AUE80"/>
      <c r="AUF80"/>
      <c r="AUG80"/>
      <c r="AUH80"/>
      <c r="AUI80"/>
      <c r="AUJ80"/>
      <c r="AUK80"/>
      <c r="AUL80"/>
      <c r="AUM80"/>
      <c r="AUN80"/>
      <c r="AUO80"/>
      <c r="AUP80"/>
      <c r="AUQ80"/>
      <c r="AUR80"/>
      <c r="AUS80"/>
      <c r="AUT80"/>
      <c r="AUU80"/>
      <c r="AUV80"/>
      <c r="AUW80"/>
      <c r="AUX80"/>
      <c r="AUY80"/>
      <c r="AUZ80"/>
      <c r="AVA80"/>
      <c r="AVB80"/>
      <c r="AVC80"/>
      <c r="AVD80"/>
      <c r="AVE80"/>
      <c r="AVF80"/>
      <c r="AVG80"/>
      <c r="AVH80"/>
      <c r="AVI80"/>
      <c r="AVJ80"/>
      <c r="AVK80"/>
      <c r="AVL80"/>
      <c r="AVM80"/>
      <c r="AVN80"/>
      <c r="AVO80"/>
      <c r="AVP80"/>
      <c r="AVQ80"/>
      <c r="AVR80"/>
      <c r="AVS80"/>
      <c r="AVT80"/>
      <c r="AVU80"/>
      <c r="AVV80"/>
      <c r="AVW80"/>
      <c r="AVX80"/>
      <c r="AVY80"/>
      <c r="AVZ80"/>
      <c r="AWA80"/>
      <c r="AWB80"/>
      <c r="AWC80"/>
      <c r="AWD80"/>
      <c r="AWE80"/>
      <c r="AWF80"/>
      <c r="AWG80"/>
      <c r="AWH80"/>
      <c r="AWI80"/>
      <c r="AWJ80"/>
      <c r="AWK80"/>
      <c r="AWL80"/>
      <c r="AWM80"/>
      <c r="AWN80"/>
      <c r="AWO80"/>
      <c r="AWP80"/>
      <c r="AWQ80"/>
      <c r="AWR80"/>
      <c r="AWS80"/>
      <c r="AWT80"/>
      <c r="AWU80"/>
      <c r="AWV80"/>
      <c r="AWW80"/>
      <c r="AWX80"/>
      <c r="AWY80"/>
      <c r="AWZ80"/>
      <c r="AXA80"/>
      <c r="AXB80"/>
      <c r="AXC80"/>
      <c r="AXD80"/>
      <c r="AXE80"/>
      <c r="AXF80"/>
      <c r="AXG80"/>
      <c r="AXH80"/>
      <c r="AXI80"/>
      <c r="AXJ80"/>
      <c r="AXK80"/>
      <c r="AXL80"/>
      <c r="AXM80"/>
      <c r="AXN80"/>
      <c r="AXO80"/>
      <c r="AXP80"/>
      <c r="AXQ80"/>
      <c r="AXR80"/>
      <c r="AXS80"/>
      <c r="AXT80"/>
      <c r="AXU80"/>
      <c r="AXV80"/>
      <c r="AXW80"/>
      <c r="AXX80"/>
      <c r="AXY80"/>
      <c r="AXZ80"/>
      <c r="AYA80"/>
      <c r="AYB80"/>
      <c r="AYC80"/>
      <c r="AYD80"/>
      <c r="AYE80"/>
      <c r="AYF80"/>
      <c r="AYG80"/>
      <c r="AYH80"/>
      <c r="AYI80"/>
      <c r="AYJ80"/>
      <c r="AYK80"/>
      <c r="AYL80"/>
      <c r="AYM80"/>
      <c r="AYN80"/>
      <c r="AYO80"/>
      <c r="AYP80"/>
      <c r="AYQ80"/>
      <c r="AYR80"/>
      <c r="AYS80"/>
      <c r="AYT80"/>
      <c r="AYU80"/>
      <c r="AYV80"/>
      <c r="AYW80"/>
      <c r="AYX80"/>
      <c r="AYY80"/>
      <c r="AYZ80"/>
      <c r="AZA80"/>
      <c r="AZB80"/>
      <c r="AZC80"/>
      <c r="AZD80"/>
      <c r="AZE80"/>
      <c r="AZF80"/>
      <c r="AZG80"/>
      <c r="AZH80"/>
      <c r="AZI80"/>
      <c r="AZJ80"/>
      <c r="AZK80"/>
      <c r="AZL80"/>
      <c r="AZM80"/>
      <c r="AZN80"/>
      <c r="AZO80"/>
      <c r="AZP80"/>
      <c r="AZQ80"/>
      <c r="AZR80"/>
      <c r="AZS80"/>
      <c r="AZT80"/>
      <c r="AZU80"/>
      <c r="AZV80"/>
      <c r="AZW80"/>
      <c r="AZX80"/>
      <c r="AZY80"/>
      <c r="AZZ80"/>
      <c r="BAA80"/>
      <c r="BAB80"/>
      <c r="BAC80"/>
      <c r="BAD80"/>
      <c r="BAE80"/>
      <c r="BAF80"/>
      <c r="BAG80"/>
      <c r="BAH80"/>
      <c r="BAI80"/>
      <c r="BAJ80"/>
      <c r="BAK80"/>
      <c r="BAL80"/>
      <c r="BAM80"/>
      <c r="BAN80"/>
      <c r="BAO80"/>
      <c r="BAP80"/>
      <c r="BAQ80"/>
      <c r="BAR80"/>
      <c r="BAS80"/>
      <c r="BAT80"/>
      <c r="BAU80"/>
      <c r="BAV80"/>
      <c r="BAW80"/>
      <c r="BAX80"/>
      <c r="BAY80"/>
      <c r="BAZ80"/>
      <c r="BBA80"/>
      <c r="BBB80"/>
      <c r="BBC80"/>
      <c r="BBD80"/>
      <c r="BBE80"/>
      <c r="BBF80"/>
      <c r="BBG80"/>
      <c r="BBH80"/>
      <c r="BBI80"/>
      <c r="BBJ80"/>
      <c r="BBK80"/>
      <c r="BBL80"/>
      <c r="BBM80"/>
      <c r="BBN80"/>
      <c r="BBO80"/>
      <c r="BBP80"/>
      <c r="BBQ80"/>
      <c r="BBR80"/>
      <c r="BBS80"/>
      <c r="BBT80"/>
      <c r="BBU80"/>
      <c r="BBV80"/>
      <c r="BBW80"/>
      <c r="BBX80"/>
      <c r="BBY80"/>
      <c r="BBZ80"/>
      <c r="BCA80"/>
      <c r="BCB80"/>
      <c r="BCC80"/>
      <c r="BCD80"/>
      <c r="BCE80"/>
      <c r="BCF80"/>
      <c r="BCG80"/>
      <c r="BCH80"/>
      <c r="BCI80"/>
      <c r="BCJ80"/>
      <c r="BCK80"/>
      <c r="BCL80"/>
      <c r="BCM80"/>
      <c r="BCN80"/>
      <c r="BCO80"/>
      <c r="BCP80"/>
      <c r="BCQ80"/>
      <c r="BCR80"/>
      <c r="BCS80"/>
      <c r="BCT80"/>
      <c r="BCU80"/>
      <c r="BCV80"/>
      <c r="BCW80"/>
      <c r="BCX80"/>
      <c r="BCY80"/>
      <c r="BCZ80"/>
      <c r="BDA80"/>
      <c r="BDB80"/>
      <c r="BDC80"/>
      <c r="BDD80"/>
      <c r="BDE80"/>
      <c r="BDF80"/>
      <c r="BDG80"/>
      <c r="BDH80"/>
      <c r="BDI80"/>
      <c r="BDJ80"/>
      <c r="BDK80"/>
      <c r="BDL80"/>
      <c r="BDM80"/>
      <c r="BDN80"/>
      <c r="BDO80"/>
      <c r="BDP80"/>
      <c r="BDQ80"/>
      <c r="BDR80"/>
      <c r="BDS80"/>
      <c r="BDT80"/>
      <c r="BDU80"/>
      <c r="BDV80"/>
      <c r="BDW80"/>
      <c r="BDX80"/>
      <c r="BDY80"/>
      <c r="BDZ80"/>
      <c r="BEA80"/>
      <c r="BEB80"/>
      <c r="BEC80"/>
      <c r="BED80"/>
      <c r="BEE80"/>
      <c r="BEF80"/>
      <c r="BEG80"/>
      <c r="BEH80"/>
      <c r="BEI80"/>
      <c r="BEJ80"/>
      <c r="BEK80"/>
      <c r="BEL80"/>
      <c r="BEM80"/>
      <c r="BEN80"/>
      <c r="BEO80"/>
      <c r="BEP80"/>
      <c r="BEQ80"/>
      <c r="BER80"/>
      <c r="BES80"/>
      <c r="BET80"/>
      <c r="BEU80"/>
      <c r="BEV80"/>
      <c r="BEW80"/>
      <c r="BEX80"/>
      <c r="BEY80"/>
      <c r="BEZ80"/>
      <c r="BFA80"/>
      <c r="BFB80"/>
      <c r="BFC80"/>
      <c r="BFD80"/>
      <c r="BFE80"/>
      <c r="BFF80"/>
      <c r="BFG80"/>
      <c r="BFH80"/>
      <c r="BFI80"/>
      <c r="BFJ80"/>
      <c r="BFK80"/>
      <c r="BFL80"/>
      <c r="BFM80"/>
      <c r="BFN80"/>
      <c r="BFO80"/>
      <c r="BFP80"/>
      <c r="BFQ80"/>
      <c r="BFR80"/>
      <c r="BFS80"/>
      <c r="BFT80"/>
      <c r="BFU80"/>
      <c r="BFV80"/>
      <c r="BFW80"/>
      <c r="BFX80"/>
      <c r="BFY80"/>
    </row>
    <row r="81" spans="1:1533" s="1" customFormat="1" ht="18.75" x14ac:dyDescent="0.3">
      <c r="A81" s="59"/>
      <c r="B81" s="59"/>
      <c r="C81" s="59"/>
      <c r="D81" s="59"/>
      <c r="E81" s="59"/>
      <c r="F81" s="59"/>
      <c r="G81" s="59"/>
      <c r="H81" s="59"/>
      <c r="I81" s="59"/>
      <c r="J81" s="84"/>
      <c r="K81" s="85"/>
      <c r="L81" s="86"/>
      <c r="M81" s="86"/>
      <c r="N81" s="85"/>
      <c r="O81" s="85"/>
      <c r="P81" s="86"/>
      <c r="Q81" s="87"/>
      <c r="R81" s="87"/>
      <c r="S81" s="87"/>
      <c r="T81" s="88"/>
      <c r="U81" s="88"/>
      <c r="V81" s="88"/>
      <c r="W81" s="88"/>
      <c r="X81" s="88"/>
      <c r="Y81" s="88"/>
      <c r="Z81" s="88"/>
      <c r="AA81" s="88"/>
      <c r="AB81" s="88"/>
      <c r="AC81" s="88"/>
      <c r="AD81" s="59"/>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c r="ZU81"/>
      <c r="ZV81"/>
      <c r="ZW81"/>
      <c r="ZX81"/>
      <c r="ZY81"/>
      <c r="ZZ81"/>
      <c r="AAA81"/>
      <c r="AAB81"/>
      <c r="AAC81"/>
      <c r="AAD81"/>
      <c r="AAE81"/>
      <c r="AAF81"/>
      <c r="AAG81"/>
      <c r="AAH81"/>
      <c r="AAI81"/>
      <c r="AAJ81"/>
      <c r="AAK81"/>
      <c r="AAL81"/>
      <c r="AAM81"/>
      <c r="AAN81"/>
      <c r="AAO81"/>
      <c r="AAP81"/>
      <c r="AAQ81"/>
      <c r="AAR81"/>
      <c r="AAS81"/>
      <c r="AAT81"/>
      <c r="AAU81"/>
      <c r="AAV81"/>
      <c r="AAW81"/>
      <c r="AAX81"/>
      <c r="AAY81"/>
      <c r="AAZ81"/>
      <c r="ABA81"/>
      <c r="ABB81"/>
      <c r="ABC81"/>
      <c r="ABD81"/>
      <c r="ABE81"/>
      <c r="ABF81"/>
      <c r="ABG81"/>
      <c r="ABH81"/>
      <c r="ABI81"/>
      <c r="ABJ81"/>
      <c r="ABK81"/>
      <c r="ABL81"/>
      <c r="ABM81"/>
      <c r="ABN81"/>
      <c r="ABO81"/>
      <c r="ABP81"/>
      <c r="ABQ81"/>
      <c r="ABR81"/>
      <c r="ABS81"/>
      <c r="ABT81"/>
      <c r="ABU81"/>
      <c r="ABV81"/>
      <c r="ABW81"/>
      <c r="ABX81"/>
      <c r="ABY81"/>
      <c r="ABZ81"/>
      <c r="ACA81"/>
      <c r="ACB81"/>
      <c r="ACC81"/>
      <c r="ACD81"/>
      <c r="ACE81"/>
      <c r="ACF81"/>
      <c r="ACG81"/>
      <c r="ACH81"/>
      <c r="ACI81"/>
      <c r="ACJ81"/>
      <c r="ACK81"/>
      <c r="ACL81"/>
      <c r="ACM81"/>
      <c r="ACN81"/>
      <c r="ACO81"/>
      <c r="ACP81"/>
      <c r="ACQ81"/>
      <c r="ACR81"/>
      <c r="ACS81"/>
      <c r="ACT81"/>
      <c r="ACU81"/>
      <c r="ACV81"/>
      <c r="ACW81"/>
      <c r="ACX81"/>
      <c r="ACY81"/>
      <c r="ACZ81"/>
      <c r="ADA81"/>
      <c r="ADB81"/>
      <c r="ADC81"/>
      <c r="ADD81"/>
      <c r="ADE81"/>
      <c r="ADF81"/>
      <c r="ADG81"/>
      <c r="ADH81"/>
      <c r="ADI81"/>
      <c r="ADJ81"/>
      <c r="ADK81"/>
      <c r="ADL81"/>
      <c r="ADM81"/>
      <c r="ADN81"/>
      <c r="ADO81"/>
      <c r="ADP81"/>
      <c r="ADQ81"/>
      <c r="ADR81"/>
      <c r="ADS81"/>
      <c r="ADT81"/>
      <c r="ADU81"/>
      <c r="ADV81"/>
      <c r="ADW81"/>
      <c r="ADX81"/>
      <c r="ADY81"/>
      <c r="ADZ81"/>
      <c r="AEA81"/>
      <c r="AEB81"/>
      <c r="AEC81"/>
      <c r="AED81"/>
      <c r="AEE81"/>
      <c r="AEF81"/>
      <c r="AEG81"/>
      <c r="AEH81"/>
      <c r="AEI81"/>
      <c r="AEJ81"/>
      <c r="AEK81"/>
      <c r="AEL81"/>
      <c r="AEM81"/>
      <c r="AEN81"/>
      <c r="AEO81"/>
      <c r="AEP81"/>
      <c r="AEQ81"/>
      <c r="AER81"/>
      <c r="AES81"/>
      <c r="AET81"/>
      <c r="AEU81"/>
      <c r="AEV81"/>
      <c r="AEW81"/>
      <c r="AEX81"/>
      <c r="AEY81"/>
      <c r="AEZ81"/>
      <c r="AFA81"/>
      <c r="AFB81"/>
      <c r="AFC81"/>
      <c r="AFD81"/>
      <c r="AFE81"/>
      <c r="AFF81"/>
      <c r="AFG81"/>
      <c r="AFH81"/>
      <c r="AFI81"/>
      <c r="AFJ81"/>
      <c r="AFK81"/>
      <c r="AFL81"/>
      <c r="AFM81"/>
      <c r="AFN81"/>
      <c r="AFO81"/>
      <c r="AFP81"/>
      <c r="AFQ81"/>
      <c r="AFR81"/>
      <c r="AFS81"/>
      <c r="AFT81"/>
      <c r="AFU81"/>
      <c r="AFV81"/>
      <c r="AFW81"/>
      <c r="AFX81"/>
      <c r="AFY81"/>
      <c r="AFZ81"/>
      <c r="AGA81"/>
      <c r="AGB81"/>
      <c r="AGC81"/>
      <c r="AGD81"/>
      <c r="AGE81"/>
      <c r="AGF81"/>
      <c r="AGG81"/>
      <c r="AGH81"/>
      <c r="AGI81"/>
      <c r="AGJ81"/>
      <c r="AGK81"/>
      <c r="AGL81"/>
      <c r="AGM81"/>
      <c r="AGN81"/>
      <c r="AGO81"/>
      <c r="AGP81"/>
      <c r="AGQ81"/>
      <c r="AGR81"/>
      <c r="AGS81"/>
      <c r="AGT81"/>
      <c r="AGU81"/>
      <c r="AGV81"/>
      <c r="AGW81"/>
      <c r="AGX81"/>
      <c r="AGY81"/>
      <c r="AGZ81"/>
      <c r="AHA81"/>
      <c r="AHB81"/>
      <c r="AHC81"/>
      <c r="AHD81"/>
      <c r="AHE81"/>
      <c r="AHF81"/>
      <c r="AHG81"/>
      <c r="AHH81"/>
      <c r="AHI81"/>
      <c r="AHJ81"/>
      <c r="AHK81"/>
      <c r="AHL81"/>
      <c r="AHM81"/>
      <c r="AHN81"/>
      <c r="AHO81"/>
      <c r="AHP81"/>
      <c r="AHQ81"/>
      <c r="AHR81"/>
      <c r="AHS81"/>
      <c r="AHT81"/>
      <c r="AHU81"/>
      <c r="AHV81"/>
      <c r="AHW81"/>
      <c r="AHX81"/>
      <c r="AHY81"/>
      <c r="AHZ81"/>
      <c r="AIA81"/>
      <c r="AIB81"/>
      <c r="AIC81"/>
      <c r="AID81"/>
      <c r="AIE81"/>
      <c r="AIF81"/>
      <c r="AIG81"/>
      <c r="AIH81"/>
      <c r="AII81"/>
      <c r="AIJ81"/>
      <c r="AIK81"/>
      <c r="AIL81"/>
      <c r="AIM81"/>
      <c r="AIN81"/>
      <c r="AIO81"/>
      <c r="AIP81"/>
      <c r="AIQ81"/>
      <c r="AIR81"/>
      <c r="AIS81"/>
      <c r="AIT81"/>
      <c r="AIU81"/>
      <c r="AIV81"/>
      <c r="AIW81"/>
      <c r="AIX81"/>
      <c r="AIY81"/>
      <c r="AIZ81"/>
      <c r="AJA81"/>
      <c r="AJB81"/>
      <c r="AJC81"/>
      <c r="AJD81"/>
      <c r="AJE81"/>
      <c r="AJF81"/>
      <c r="AJG81"/>
      <c r="AJH81"/>
      <c r="AJI81"/>
      <c r="AJJ81"/>
      <c r="AJK81"/>
      <c r="AJL81"/>
      <c r="AJM81"/>
      <c r="AJN81"/>
      <c r="AJO81"/>
      <c r="AJP81"/>
      <c r="AJQ81"/>
      <c r="AJR81"/>
      <c r="AJS81"/>
      <c r="AJT81"/>
      <c r="AJU81"/>
      <c r="AJV81"/>
      <c r="AJW81"/>
      <c r="AJX81"/>
      <c r="AJY81"/>
      <c r="AJZ81"/>
      <c r="AKA81"/>
      <c r="AKB81"/>
      <c r="AKC81"/>
      <c r="AKD81"/>
      <c r="AKE81"/>
      <c r="AKF81"/>
      <c r="AKG81"/>
      <c r="AKH81"/>
      <c r="AKI81"/>
      <c r="AKJ81"/>
      <c r="AKK81"/>
      <c r="AKL81"/>
      <c r="AKM81"/>
      <c r="AKN81"/>
      <c r="AKO81"/>
      <c r="AKP81"/>
      <c r="AKQ81"/>
      <c r="AKR81"/>
      <c r="AKS81"/>
      <c r="AKT81"/>
      <c r="AKU81"/>
      <c r="AKV81"/>
      <c r="AKW81"/>
      <c r="AKX81"/>
      <c r="AKY81"/>
      <c r="AKZ81"/>
      <c r="ALA81"/>
      <c r="ALB81"/>
      <c r="ALC81"/>
      <c r="ALD81"/>
      <c r="ALE81"/>
      <c r="ALF81"/>
      <c r="ALG81"/>
      <c r="ALH81"/>
      <c r="ALI81"/>
      <c r="ALJ81"/>
      <c r="ALK81"/>
      <c r="ALL81"/>
      <c r="ALM81"/>
      <c r="ALN81"/>
      <c r="ALO81"/>
      <c r="ALP81"/>
      <c r="ALQ81"/>
      <c r="ALR81"/>
      <c r="ALS81"/>
      <c r="ALT81"/>
      <c r="ALU81"/>
      <c r="ALV81"/>
      <c r="ALW81"/>
      <c r="ALX81"/>
      <c r="ALY81"/>
      <c r="ALZ81"/>
      <c r="AMA81"/>
      <c r="AMB81"/>
      <c r="AMC81"/>
      <c r="AMD81"/>
      <c r="AME81"/>
      <c r="AMF81"/>
      <c r="AMG81"/>
      <c r="AMH81"/>
      <c r="AMI81"/>
      <c r="AMJ81"/>
      <c r="AMK81"/>
      <c r="AML81"/>
      <c r="AMM81"/>
      <c r="AMN81"/>
      <c r="AMO81"/>
      <c r="AMP81"/>
      <c r="AMQ81"/>
      <c r="AMR81"/>
      <c r="AMS81"/>
      <c r="AMT81"/>
      <c r="AMU81"/>
      <c r="AMV81"/>
      <c r="AMW81"/>
      <c r="AMX81"/>
      <c r="AMY81"/>
      <c r="AMZ81"/>
      <c r="ANA81"/>
      <c r="ANB81"/>
      <c r="ANC81"/>
      <c r="AND81"/>
      <c r="ANE81"/>
      <c r="ANF81"/>
      <c r="ANG81"/>
      <c r="ANH81"/>
      <c r="ANI81"/>
      <c r="ANJ81"/>
      <c r="ANK81"/>
      <c r="ANL81"/>
      <c r="ANM81"/>
      <c r="ANN81"/>
      <c r="ANO81"/>
      <c r="ANP81"/>
      <c r="ANQ81"/>
      <c r="ANR81"/>
      <c r="ANS81"/>
      <c r="ANT81"/>
      <c r="ANU81"/>
      <c r="ANV81"/>
      <c r="ANW81"/>
      <c r="ANX81"/>
      <c r="ANY81"/>
      <c r="ANZ81"/>
      <c r="AOA81"/>
      <c r="AOB81"/>
      <c r="AOC81"/>
      <c r="AOD81"/>
      <c r="AOE81"/>
      <c r="AOF81"/>
      <c r="AOG81"/>
      <c r="AOH81"/>
      <c r="AOI81"/>
      <c r="AOJ81"/>
      <c r="AOK81"/>
      <c r="AOL81"/>
      <c r="AOM81"/>
      <c r="AON81"/>
      <c r="AOO81"/>
      <c r="AOP81"/>
      <c r="AOQ81"/>
      <c r="AOR81"/>
      <c r="AOS81"/>
      <c r="AOT81"/>
      <c r="AOU81"/>
      <c r="AOV81"/>
      <c r="AOW81"/>
      <c r="AOX81"/>
      <c r="AOY81"/>
      <c r="AOZ81"/>
      <c r="APA81"/>
      <c r="APB81"/>
      <c r="APC81"/>
      <c r="APD81"/>
      <c r="APE81"/>
      <c r="APF81"/>
      <c r="APG81"/>
      <c r="APH81"/>
      <c r="API81"/>
      <c r="APJ81"/>
      <c r="APK81"/>
      <c r="APL81"/>
      <c r="APM81"/>
      <c r="APN81"/>
      <c r="APO81"/>
      <c r="APP81"/>
      <c r="APQ81"/>
      <c r="APR81"/>
      <c r="APS81"/>
      <c r="APT81"/>
      <c r="APU81"/>
      <c r="APV81"/>
      <c r="APW81"/>
      <c r="APX81"/>
      <c r="APY81"/>
      <c r="APZ81"/>
      <c r="AQA81"/>
      <c r="AQB81"/>
      <c r="AQC81"/>
      <c r="AQD81"/>
      <c r="AQE81"/>
      <c r="AQF81"/>
      <c r="AQG81"/>
      <c r="AQH81"/>
      <c r="AQI81"/>
      <c r="AQJ81"/>
      <c r="AQK81"/>
      <c r="AQL81"/>
      <c r="AQM81"/>
      <c r="AQN81"/>
      <c r="AQO81"/>
      <c r="AQP81"/>
      <c r="AQQ81"/>
      <c r="AQR81"/>
      <c r="AQS81"/>
      <c r="AQT81"/>
      <c r="AQU81"/>
      <c r="AQV81"/>
      <c r="AQW81"/>
      <c r="AQX81"/>
      <c r="AQY81"/>
      <c r="AQZ81"/>
      <c r="ARA81"/>
      <c r="ARB81"/>
      <c r="ARC81"/>
      <c r="ARD81"/>
      <c r="ARE81"/>
      <c r="ARF81"/>
      <c r="ARG81"/>
      <c r="ARH81"/>
      <c r="ARI81"/>
      <c r="ARJ81"/>
      <c r="ARK81"/>
      <c r="ARL81"/>
      <c r="ARM81"/>
      <c r="ARN81"/>
      <c r="ARO81"/>
      <c r="ARP81"/>
      <c r="ARQ81"/>
      <c r="ARR81"/>
      <c r="ARS81"/>
      <c r="ART81"/>
      <c r="ARU81"/>
      <c r="ARV81"/>
      <c r="ARW81"/>
      <c r="ARX81"/>
      <c r="ARY81"/>
      <c r="ARZ81"/>
      <c r="ASA81"/>
      <c r="ASB81"/>
      <c r="ASC81"/>
      <c r="ASD81"/>
      <c r="ASE81"/>
      <c r="ASF81"/>
      <c r="ASG81"/>
      <c r="ASH81"/>
      <c r="ASI81"/>
      <c r="ASJ81"/>
      <c r="ASK81"/>
      <c r="ASL81"/>
      <c r="ASM81"/>
      <c r="ASN81"/>
      <c r="ASO81"/>
      <c r="ASP81"/>
      <c r="ASQ81"/>
      <c r="ASR81"/>
      <c r="ASS81"/>
      <c r="AST81"/>
      <c r="ASU81"/>
      <c r="ASV81"/>
      <c r="ASW81"/>
      <c r="ASX81"/>
      <c r="ASY81"/>
      <c r="ASZ81"/>
      <c r="ATA81"/>
      <c r="ATB81"/>
      <c r="ATC81"/>
      <c r="ATD81"/>
      <c r="ATE81"/>
      <c r="ATF81"/>
      <c r="ATG81"/>
      <c r="ATH81"/>
      <c r="ATI81"/>
      <c r="ATJ81"/>
      <c r="ATK81"/>
      <c r="ATL81"/>
      <c r="ATM81"/>
      <c r="ATN81"/>
      <c r="ATO81"/>
      <c r="ATP81"/>
      <c r="ATQ81"/>
      <c r="ATR81"/>
      <c r="ATS81"/>
      <c r="ATT81"/>
      <c r="ATU81"/>
      <c r="ATV81"/>
      <c r="ATW81"/>
      <c r="ATX81"/>
      <c r="ATY81"/>
      <c r="ATZ81"/>
      <c r="AUA81"/>
      <c r="AUB81"/>
      <c r="AUC81"/>
      <c r="AUD81"/>
      <c r="AUE81"/>
      <c r="AUF81"/>
      <c r="AUG81"/>
      <c r="AUH81"/>
      <c r="AUI81"/>
      <c r="AUJ81"/>
      <c r="AUK81"/>
      <c r="AUL81"/>
      <c r="AUM81"/>
      <c r="AUN81"/>
      <c r="AUO81"/>
      <c r="AUP81"/>
      <c r="AUQ81"/>
      <c r="AUR81"/>
      <c r="AUS81"/>
      <c r="AUT81"/>
      <c r="AUU81"/>
      <c r="AUV81"/>
      <c r="AUW81"/>
      <c r="AUX81"/>
      <c r="AUY81"/>
      <c r="AUZ81"/>
      <c r="AVA81"/>
      <c r="AVB81"/>
      <c r="AVC81"/>
      <c r="AVD81"/>
      <c r="AVE81"/>
      <c r="AVF81"/>
      <c r="AVG81"/>
      <c r="AVH81"/>
      <c r="AVI81"/>
      <c r="AVJ81"/>
      <c r="AVK81"/>
      <c r="AVL81"/>
      <c r="AVM81"/>
      <c r="AVN81"/>
      <c r="AVO81"/>
      <c r="AVP81"/>
      <c r="AVQ81"/>
      <c r="AVR81"/>
      <c r="AVS81"/>
      <c r="AVT81"/>
      <c r="AVU81"/>
      <c r="AVV81"/>
      <c r="AVW81"/>
      <c r="AVX81"/>
      <c r="AVY81"/>
      <c r="AVZ81"/>
      <c r="AWA81"/>
      <c r="AWB81"/>
      <c r="AWC81"/>
      <c r="AWD81"/>
      <c r="AWE81"/>
      <c r="AWF81"/>
      <c r="AWG81"/>
      <c r="AWH81"/>
      <c r="AWI81"/>
      <c r="AWJ81"/>
      <c r="AWK81"/>
      <c r="AWL81"/>
      <c r="AWM81"/>
      <c r="AWN81"/>
      <c r="AWO81"/>
      <c r="AWP81"/>
      <c r="AWQ81"/>
      <c r="AWR81"/>
      <c r="AWS81"/>
      <c r="AWT81"/>
      <c r="AWU81"/>
      <c r="AWV81"/>
      <c r="AWW81"/>
      <c r="AWX81"/>
      <c r="AWY81"/>
      <c r="AWZ81"/>
      <c r="AXA81"/>
      <c r="AXB81"/>
      <c r="AXC81"/>
      <c r="AXD81"/>
      <c r="AXE81"/>
      <c r="AXF81"/>
      <c r="AXG81"/>
      <c r="AXH81"/>
      <c r="AXI81"/>
      <c r="AXJ81"/>
      <c r="AXK81"/>
      <c r="AXL81"/>
      <c r="AXM81"/>
      <c r="AXN81"/>
      <c r="AXO81"/>
      <c r="AXP81"/>
      <c r="AXQ81"/>
      <c r="AXR81"/>
      <c r="AXS81"/>
      <c r="AXT81"/>
      <c r="AXU81"/>
      <c r="AXV81"/>
      <c r="AXW81"/>
      <c r="AXX81"/>
      <c r="AXY81"/>
      <c r="AXZ81"/>
      <c r="AYA81"/>
      <c r="AYB81"/>
      <c r="AYC81"/>
      <c r="AYD81"/>
      <c r="AYE81"/>
      <c r="AYF81"/>
      <c r="AYG81"/>
      <c r="AYH81"/>
      <c r="AYI81"/>
      <c r="AYJ81"/>
      <c r="AYK81"/>
      <c r="AYL81"/>
      <c r="AYM81"/>
      <c r="AYN81"/>
      <c r="AYO81"/>
      <c r="AYP81"/>
      <c r="AYQ81"/>
      <c r="AYR81"/>
      <c r="AYS81"/>
      <c r="AYT81"/>
      <c r="AYU81"/>
      <c r="AYV81"/>
      <c r="AYW81"/>
      <c r="AYX81"/>
      <c r="AYY81"/>
      <c r="AYZ81"/>
      <c r="AZA81"/>
      <c r="AZB81"/>
      <c r="AZC81"/>
      <c r="AZD81"/>
      <c r="AZE81"/>
      <c r="AZF81"/>
      <c r="AZG81"/>
      <c r="AZH81"/>
      <c r="AZI81"/>
      <c r="AZJ81"/>
      <c r="AZK81"/>
      <c r="AZL81"/>
      <c r="AZM81"/>
      <c r="AZN81"/>
      <c r="AZO81"/>
      <c r="AZP81"/>
      <c r="AZQ81"/>
      <c r="AZR81"/>
      <c r="AZS81"/>
      <c r="AZT81"/>
      <c r="AZU81"/>
      <c r="AZV81"/>
      <c r="AZW81"/>
      <c r="AZX81"/>
      <c r="AZY81"/>
      <c r="AZZ81"/>
      <c r="BAA81"/>
      <c r="BAB81"/>
      <c r="BAC81"/>
      <c r="BAD81"/>
      <c r="BAE81"/>
      <c r="BAF81"/>
      <c r="BAG81"/>
      <c r="BAH81"/>
      <c r="BAI81"/>
      <c r="BAJ81"/>
      <c r="BAK81"/>
      <c r="BAL81"/>
      <c r="BAM81"/>
      <c r="BAN81"/>
      <c r="BAO81"/>
      <c r="BAP81"/>
      <c r="BAQ81"/>
      <c r="BAR81"/>
      <c r="BAS81"/>
      <c r="BAT81"/>
      <c r="BAU81"/>
      <c r="BAV81"/>
      <c r="BAW81"/>
      <c r="BAX81"/>
      <c r="BAY81"/>
      <c r="BAZ81"/>
      <c r="BBA81"/>
      <c r="BBB81"/>
      <c r="BBC81"/>
      <c r="BBD81"/>
      <c r="BBE81"/>
      <c r="BBF81"/>
      <c r="BBG81"/>
      <c r="BBH81"/>
      <c r="BBI81"/>
      <c r="BBJ81"/>
      <c r="BBK81"/>
      <c r="BBL81"/>
      <c r="BBM81"/>
      <c r="BBN81"/>
      <c r="BBO81"/>
      <c r="BBP81"/>
      <c r="BBQ81"/>
      <c r="BBR81"/>
      <c r="BBS81"/>
      <c r="BBT81"/>
      <c r="BBU81"/>
      <c r="BBV81"/>
      <c r="BBW81"/>
      <c r="BBX81"/>
      <c r="BBY81"/>
      <c r="BBZ81"/>
      <c r="BCA81"/>
      <c r="BCB81"/>
      <c r="BCC81"/>
      <c r="BCD81"/>
      <c r="BCE81"/>
      <c r="BCF81"/>
      <c r="BCG81"/>
      <c r="BCH81"/>
      <c r="BCI81"/>
      <c r="BCJ81"/>
      <c r="BCK81"/>
      <c r="BCL81"/>
      <c r="BCM81"/>
      <c r="BCN81"/>
      <c r="BCO81"/>
      <c r="BCP81"/>
      <c r="BCQ81"/>
      <c r="BCR81"/>
      <c r="BCS81"/>
      <c r="BCT81"/>
      <c r="BCU81"/>
      <c r="BCV81"/>
      <c r="BCW81"/>
      <c r="BCX81"/>
      <c r="BCY81"/>
      <c r="BCZ81"/>
      <c r="BDA81"/>
      <c r="BDB81"/>
      <c r="BDC81"/>
      <c r="BDD81"/>
      <c r="BDE81"/>
      <c r="BDF81"/>
      <c r="BDG81"/>
      <c r="BDH81"/>
      <c r="BDI81"/>
      <c r="BDJ81"/>
      <c r="BDK81"/>
      <c r="BDL81"/>
      <c r="BDM81"/>
      <c r="BDN81"/>
      <c r="BDO81"/>
      <c r="BDP81"/>
      <c r="BDQ81"/>
      <c r="BDR81"/>
      <c r="BDS81"/>
      <c r="BDT81"/>
      <c r="BDU81"/>
      <c r="BDV81"/>
      <c r="BDW81"/>
      <c r="BDX81"/>
      <c r="BDY81"/>
      <c r="BDZ81"/>
      <c r="BEA81"/>
      <c r="BEB81"/>
      <c r="BEC81"/>
      <c r="BED81"/>
      <c r="BEE81"/>
      <c r="BEF81"/>
      <c r="BEG81"/>
      <c r="BEH81"/>
      <c r="BEI81"/>
      <c r="BEJ81"/>
      <c r="BEK81"/>
      <c r="BEL81"/>
      <c r="BEM81"/>
      <c r="BEN81"/>
      <c r="BEO81"/>
      <c r="BEP81"/>
      <c r="BEQ81"/>
      <c r="BER81"/>
      <c r="BES81"/>
      <c r="BET81"/>
      <c r="BEU81"/>
      <c r="BEV81"/>
      <c r="BEW81"/>
      <c r="BEX81"/>
      <c r="BEY81"/>
      <c r="BEZ81"/>
      <c r="BFA81"/>
      <c r="BFB81"/>
      <c r="BFC81"/>
      <c r="BFD81"/>
      <c r="BFE81"/>
      <c r="BFF81"/>
      <c r="BFG81"/>
      <c r="BFH81"/>
      <c r="BFI81"/>
      <c r="BFJ81"/>
      <c r="BFK81"/>
      <c r="BFL81"/>
      <c r="BFM81"/>
      <c r="BFN81"/>
      <c r="BFO81"/>
      <c r="BFP81"/>
      <c r="BFQ81"/>
      <c r="BFR81"/>
      <c r="BFS81"/>
      <c r="BFT81"/>
      <c r="BFU81"/>
      <c r="BFV81"/>
      <c r="BFW81"/>
      <c r="BFX81"/>
      <c r="BFY81"/>
    </row>
    <row r="82" spans="1:1533" s="1" customFormat="1" ht="18.75" x14ac:dyDescent="0.3">
      <c r="A82" s="59"/>
      <c r="B82" s="59"/>
      <c r="C82" s="59"/>
      <c r="D82" s="59"/>
      <c r="E82" s="59"/>
      <c r="F82" s="59"/>
      <c r="G82" s="59"/>
      <c r="H82" s="59"/>
      <c r="I82" s="59"/>
      <c r="J82" s="84"/>
      <c r="K82" s="85"/>
      <c r="L82" s="86"/>
      <c r="M82" s="86"/>
      <c r="N82" s="85"/>
      <c r="O82" s="85"/>
      <c r="P82" s="86"/>
      <c r="Q82" s="87"/>
      <c r="R82" s="87"/>
      <c r="S82" s="87"/>
      <c r="T82" s="88"/>
      <c r="U82" s="88"/>
      <c r="V82" s="88"/>
      <c r="W82" s="88"/>
      <c r="X82" s="88"/>
      <c r="Y82" s="88"/>
      <c r="Z82" s="88"/>
      <c r="AA82" s="88"/>
      <c r="AB82" s="88"/>
      <c r="AC82" s="88"/>
      <c r="AD82" s="59"/>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c r="ZU82"/>
      <c r="ZV82"/>
      <c r="ZW82"/>
      <c r="ZX82"/>
      <c r="ZY82"/>
      <c r="ZZ82"/>
      <c r="AAA82"/>
      <c r="AAB82"/>
      <c r="AAC82"/>
      <c r="AAD82"/>
      <c r="AAE82"/>
      <c r="AAF82"/>
      <c r="AAG82"/>
      <c r="AAH82"/>
      <c r="AAI82"/>
      <c r="AAJ82"/>
      <c r="AAK82"/>
      <c r="AAL82"/>
      <c r="AAM82"/>
      <c r="AAN82"/>
      <c r="AAO82"/>
      <c r="AAP82"/>
      <c r="AAQ82"/>
      <c r="AAR82"/>
      <c r="AAS82"/>
      <c r="AAT82"/>
      <c r="AAU82"/>
      <c r="AAV82"/>
      <c r="AAW82"/>
      <c r="AAX82"/>
      <c r="AAY82"/>
      <c r="AAZ82"/>
      <c r="ABA82"/>
      <c r="ABB82"/>
      <c r="ABC82"/>
      <c r="ABD82"/>
      <c r="ABE82"/>
      <c r="ABF82"/>
      <c r="ABG82"/>
      <c r="ABH82"/>
      <c r="ABI82"/>
      <c r="ABJ82"/>
      <c r="ABK82"/>
      <c r="ABL82"/>
      <c r="ABM82"/>
      <c r="ABN82"/>
      <c r="ABO82"/>
      <c r="ABP82"/>
      <c r="ABQ82"/>
      <c r="ABR82"/>
      <c r="ABS82"/>
      <c r="ABT82"/>
      <c r="ABU82"/>
      <c r="ABV82"/>
      <c r="ABW82"/>
      <c r="ABX82"/>
      <c r="ABY82"/>
      <c r="ABZ82"/>
      <c r="ACA82"/>
      <c r="ACB82"/>
      <c r="ACC82"/>
      <c r="ACD82"/>
      <c r="ACE82"/>
      <c r="ACF82"/>
      <c r="ACG82"/>
      <c r="ACH82"/>
      <c r="ACI82"/>
      <c r="ACJ82"/>
      <c r="ACK82"/>
      <c r="ACL82"/>
      <c r="ACM82"/>
      <c r="ACN82"/>
      <c r="ACO82"/>
      <c r="ACP82"/>
      <c r="ACQ82"/>
      <c r="ACR82"/>
      <c r="ACS82"/>
      <c r="ACT82"/>
      <c r="ACU82"/>
      <c r="ACV82"/>
      <c r="ACW82"/>
      <c r="ACX82"/>
      <c r="ACY82"/>
      <c r="ACZ82"/>
      <c r="ADA82"/>
      <c r="ADB82"/>
      <c r="ADC82"/>
      <c r="ADD82"/>
      <c r="ADE82"/>
      <c r="ADF82"/>
      <c r="ADG82"/>
      <c r="ADH82"/>
      <c r="ADI82"/>
      <c r="ADJ82"/>
      <c r="ADK82"/>
      <c r="ADL82"/>
      <c r="ADM82"/>
      <c r="ADN82"/>
      <c r="ADO82"/>
      <c r="ADP82"/>
      <c r="ADQ82"/>
      <c r="ADR82"/>
      <c r="ADS82"/>
      <c r="ADT82"/>
      <c r="ADU82"/>
      <c r="ADV82"/>
      <c r="ADW82"/>
      <c r="ADX82"/>
      <c r="ADY82"/>
      <c r="ADZ82"/>
      <c r="AEA82"/>
      <c r="AEB82"/>
      <c r="AEC82"/>
      <c r="AED82"/>
      <c r="AEE82"/>
      <c r="AEF82"/>
      <c r="AEG82"/>
      <c r="AEH82"/>
      <c r="AEI82"/>
      <c r="AEJ82"/>
      <c r="AEK82"/>
      <c r="AEL82"/>
      <c r="AEM82"/>
      <c r="AEN82"/>
      <c r="AEO82"/>
      <c r="AEP82"/>
      <c r="AEQ82"/>
      <c r="AER82"/>
      <c r="AES82"/>
      <c r="AET82"/>
      <c r="AEU82"/>
      <c r="AEV82"/>
      <c r="AEW82"/>
      <c r="AEX82"/>
      <c r="AEY82"/>
      <c r="AEZ82"/>
      <c r="AFA82"/>
      <c r="AFB82"/>
      <c r="AFC82"/>
      <c r="AFD82"/>
      <c r="AFE82"/>
      <c r="AFF82"/>
      <c r="AFG82"/>
      <c r="AFH82"/>
      <c r="AFI82"/>
      <c r="AFJ82"/>
      <c r="AFK82"/>
      <c r="AFL82"/>
      <c r="AFM82"/>
      <c r="AFN82"/>
      <c r="AFO82"/>
      <c r="AFP82"/>
      <c r="AFQ82"/>
      <c r="AFR82"/>
      <c r="AFS82"/>
      <c r="AFT82"/>
      <c r="AFU82"/>
      <c r="AFV82"/>
      <c r="AFW82"/>
      <c r="AFX82"/>
      <c r="AFY82"/>
      <c r="AFZ82"/>
      <c r="AGA82"/>
      <c r="AGB82"/>
      <c r="AGC82"/>
      <c r="AGD82"/>
      <c r="AGE82"/>
      <c r="AGF82"/>
      <c r="AGG82"/>
      <c r="AGH82"/>
      <c r="AGI82"/>
      <c r="AGJ82"/>
      <c r="AGK82"/>
      <c r="AGL82"/>
      <c r="AGM82"/>
      <c r="AGN82"/>
      <c r="AGO82"/>
      <c r="AGP82"/>
      <c r="AGQ82"/>
      <c r="AGR82"/>
      <c r="AGS82"/>
      <c r="AGT82"/>
      <c r="AGU82"/>
      <c r="AGV82"/>
      <c r="AGW82"/>
      <c r="AGX82"/>
      <c r="AGY82"/>
      <c r="AGZ82"/>
      <c r="AHA82"/>
      <c r="AHB82"/>
      <c r="AHC82"/>
      <c r="AHD82"/>
      <c r="AHE82"/>
      <c r="AHF82"/>
      <c r="AHG82"/>
      <c r="AHH82"/>
      <c r="AHI82"/>
      <c r="AHJ82"/>
      <c r="AHK82"/>
      <c r="AHL82"/>
      <c r="AHM82"/>
      <c r="AHN82"/>
      <c r="AHO82"/>
      <c r="AHP82"/>
      <c r="AHQ82"/>
      <c r="AHR82"/>
      <c r="AHS82"/>
      <c r="AHT82"/>
      <c r="AHU82"/>
      <c r="AHV82"/>
      <c r="AHW82"/>
      <c r="AHX82"/>
      <c r="AHY82"/>
      <c r="AHZ82"/>
      <c r="AIA82"/>
      <c r="AIB82"/>
      <c r="AIC82"/>
      <c r="AID82"/>
      <c r="AIE82"/>
      <c r="AIF82"/>
      <c r="AIG82"/>
      <c r="AIH82"/>
      <c r="AII82"/>
      <c r="AIJ82"/>
      <c r="AIK82"/>
      <c r="AIL82"/>
      <c r="AIM82"/>
      <c r="AIN82"/>
      <c r="AIO82"/>
      <c r="AIP82"/>
      <c r="AIQ82"/>
      <c r="AIR82"/>
      <c r="AIS82"/>
      <c r="AIT82"/>
      <c r="AIU82"/>
      <c r="AIV82"/>
      <c r="AIW82"/>
      <c r="AIX82"/>
      <c r="AIY82"/>
      <c r="AIZ82"/>
      <c r="AJA82"/>
      <c r="AJB82"/>
      <c r="AJC82"/>
      <c r="AJD82"/>
      <c r="AJE82"/>
      <c r="AJF82"/>
      <c r="AJG82"/>
      <c r="AJH82"/>
      <c r="AJI82"/>
      <c r="AJJ82"/>
      <c r="AJK82"/>
      <c r="AJL82"/>
      <c r="AJM82"/>
      <c r="AJN82"/>
      <c r="AJO82"/>
      <c r="AJP82"/>
      <c r="AJQ82"/>
      <c r="AJR82"/>
      <c r="AJS82"/>
      <c r="AJT82"/>
      <c r="AJU82"/>
      <c r="AJV82"/>
      <c r="AJW82"/>
      <c r="AJX82"/>
      <c r="AJY82"/>
      <c r="AJZ82"/>
      <c r="AKA82"/>
      <c r="AKB82"/>
      <c r="AKC82"/>
      <c r="AKD82"/>
      <c r="AKE82"/>
      <c r="AKF82"/>
      <c r="AKG82"/>
      <c r="AKH82"/>
      <c r="AKI82"/>
      <c r="AKJ82"/>
      <c r="AKK82"/>
      <c r="AKL82"/>
      <c r="AKM82"/>
      <c r="AKN82"/>
      <c r="AKO82"/>
      <c r="AKP82"/>
      <c r="AKQ82"/>
      <c r="AKR82"/>
      <c r="AKS82"/>
      <c r="AKT82"/>
      <c r="AKU82"/>
      <c r="AKV82"/>
      <c r="AKW82"/>
      <c r="AKX82"/>
      <c r="AKY82"/>
      <c r="AKZ82"/>
      <c r="ALA82"/>
      <c r="ALB82"/>
      <c r="ALC82"/>
      <c r="ALD82"/>
      <c r="ALE82"/>
      <c r="ALF82"/>
      <c r="ALG82"/>
      <c r="ALH82"/>
      <c r="ALI82"/>
      <c r="ALJ82"/>
      <c r="ALK82"/>
      <c r="ALL82"/>
      <c r="ALM82"/>
      <c r="ALN82"/>
      <c r="ALO82"/>
      <c r="ALP82"/>
      <c r="ALQ82"/>
      <c r="ALR82"/>
      <c r="ALS82"/>
      <c r="ALT82"/>
      <c r="ALU82"/>
      <c r="ALV82"/>
      <c r="ALW82"/>
      <c r="ALX82"/>
      <c r="ALY82"/>
      <c r="ALZ82"/>
      <c r="AMA82"/>
      <c r="AMB82"/>
      <c r="AMC82"/>
      <c r="AMD82"/>
      <c r="AME82"/>
      <c r="AMF82"/>
      <c r="AMG82"/>
      <c r="AMH82"/>
      <c r="AMI82"/>
      <c r="AMJ82"/>
      <c r="AMK82"/>
      <c r="AML82"/>
      <c r="AMM82"/>
      <c r="AMN82"/>
      <c r="AMO82"/>
      <c r="AMP82"/>
      <c r="AMQ82"/>
      <c r="AMR82"/>
      <c r="AMS82"/>
      <c r="AMT82"/>
      <c r="AMU82"/>
      <c r="AMV82"/>
      <c r="AMW82"/>
      <c r="AMX82"/>
      <c r="AMY82"/>
      <c r="AMZ82"/>
      <c r="ANA82"/>
      <c r="ANB82"/>
      <c r="ANC82"/>
      <c r="AND82"/>
      <c r="ANE82"/>
      <c r="ANF82"/>
      <c r="ANG82"/>
      <c r="ANH82"/>
      <c r="ANI82"/>
      <c r="ANJ82"/>
      <c r="ANK82"/>
      <c r="ANL82"/>
      <c r="ANM82"/>
      <c r="ANN82"/>
      <c r="ANO82"/>
      <c r="ANP82"/>
      <c r="ANQ82"/>
      <c r="ANR82"/>
      <c r="ANS82"/>
      <c r="ANT82"/>
      <c r="ANU82"/>
      <c r="ANV82"/>
      <c r="ANW82"/>
      <c r="ANX82"/>
      <c r="ANY82"/>
      <c r="ANZ82"/>
      <c r="AOA82"/>
      <c r="AOB82"/>
      <c r="AOC82"/>
      <c r="AOD82"/>
      <c r="AOE82"/>
      <c r="AOF82"/>
      <c r="AOG82"/>
      <c r="AOH82"/>
      <c r="AOI82"/>
      <c r="AOJ82"/>
      <c r="AOK82"/>
      <c r="AOL82"/>
      <c r="AOM82"/>
      <c r="AON82"/>
      <c r="AOO82"/>
      <c r="AOP82"/>
      <c r="AOQ82"/>
      <c r="AOR82"/>
      <c r="AOS82"/>
      <c r="AOT82"/>
      <c r="AOU82"/>
      <c r="AOV82"/>
      <c r="AOW82"/>
      <c r="AOX82"/>
      <c r="AOY82"/>
      <c r="AOZ82"/>
      <c r="APA82"/>
      <c r="APB82"/>
      <c r="APC82"/>
      <c r="APD82"/>
      <c r="APE82"/>
      <c r="APF82"/>
      <c r="APG82"/>
      <c r="APH82"/>
      <c r="API82"/>
      <c r="APJ82"/>
      <c r="APK82"/>
      <c r="APL82"/>
      <c r="APM82"/>
      <c r="APN82"/>
      <c r="APO82"/>
      <c r="APP82"/>
      <c r="APQ82"/>
      <c r="APR82"/>
      <c r="APS82"/>
      <c r="APT82"/>
      <c r="APU82"/>
      <c r="APV82"/>
      <c r="APW82"/>
      <c r="APX82"/>
      <c r="APY82"/>
      <c r="APZ82"/>
      <c r="AQA82"/>
      <c r="AQB82"/>
      <c r="AQC82"/>
      <c r="AQD82"/>
      <c r="AQE82"/>
      <c r="AQF82"/>
      <c r="AQG82"/>
      <c r="AQH82"/>
      <c r="AQI82"/>
      <c r="AQJ82"/>
      <c r="AQK82"/>
      <c r="AQL82"/>
      <c r="AQM82"/>
      <c r="AQN82"/>
      <c r="AQO82"/>
      <c r="AQP82"/>
      <c r="AQQ82"/>
      <c r="AQR82"/>
      <c r="AQS82"/>
      <c r="AQT82"/>
      <c r="AQU82"/>
      <c r="AQV82"/>
      <c r="AQW82"/>
      <c r="AQX82"/>
      <c r="AQY82"/>
      <c r="AQZ82"/>
      <c r="ARA82"/>
      <c r="ARB82"/>
      <c r="ARC82"/>
      <c r="ARD82"/>
      <c r="ARE82"/>
      <c r="ARF82"/>
      <c r="ARG82"/>
      <c r="ARH82"/>
      <c r="ARI82"/>
      <c r="ARJ82"/>
      <c r="ARK82"/>
      <c r="ARL82"/>
      <c r="ARM82"/>
      <c r="ARN82"/>
      <c r="ARO82"/>
      <c r="ARP82"/>
      <c r="ARQ82"/>
      <c r="ARR82"/>
      <c r="ARS82"/>
      <c r="ART82"/>
      <c r="ARU82"/>
      <c r="ARV82"/>
      <c r="ARW82"/>
      <c r="ARX82"/>
      <c r="ARY82"/>
      <c r="ARZ82"/>
      <c r="ASA82"/>
      <c r="ASB82"/>
      <c r="ASC82"/>
      <c r="ASD82"/>
      <c r="ASE82"/>
      <c r="ASF82"/>
      <c r="ASG82"/>
      <c r="ASH82"/>
      <c r="ASI82"/>
      <c r="ASJ82"/>
      <c r="ASK82"/>
      <c r="ASL82"/>
      <c r="ASM82"/>
      <c r="ASN82"/>
      <c r="ASO82"/>
      <c r="ASP82"/>
      <c r="ASQ82"/>
      <c r="ASR82"/>
      <c r="ASS82"/>
      <c r="AST82"/>
      <c r="ASU82"/>
      <c r="ASV82"/>
      <c r="ASW82"/>
      <c r="ASX82"/>
      <c r="ASY82"/>
      <c r="ASZ82"/>
      <c r="ATA82"/>
      <c r="ATB82"/>
      <c r="ATC82"/>
      <c r="ATD82"/>
      <c r="ATE82"/>
      <c r="ATF82"/>
      <c r="ATG82"/>
      <c r="ATH82"/>
      <c r="ATI82"/>
      <c r="ATJ82"/>
      <c r="ATK82"/>
      <c r="ATL82"/>
      <c r="ATM82"/>
      <c r="ATN82"/>
      <c r="ATO82"/>
      <c r="ATP82"/>
      <c r="ATQ82"/>
      <c r="ATR82"/>
      <c r="ATS82"/>
      <c r="ATT82"/>
      <c r="ATU82"/>
      <c r="ATV82"/>
      <c r="ATW82"/>
      <c r="ATX82"/>
      <c r="ATY82"/>
      <c r="ATZ82"/>
      <c r="AUA82"/>
      <c r="AUB82"/>
      <c r="AUC82"/>
      <c r="AUD82"/>
      <c r="AUE82"/>
      <c r="AUF82"/>
      <c r="AUG82"/>
      <c r="AUH82"/>
      <c r="AUI82"/>
      <c r="AUJ82"/>
      <c r="AUK82"/>
      <c r="AUL82"/>
      <c r="AUM82"/>
      <c r="AUN82"/>
      <c r="AUO82"/>
      <c r="AUP82"/>
      <c r="AUQ82"/>
      <c r="AUR82"/>
      <c r="AUS82"/>
      <c r="AUT82"/>
      <c r="AUU82"/>
      <c r="AUV82"/>
      <c r="AUW82"/>
      <c r="AUX82"/>
      <c r="AUY82"/>
      <c r="AUZ82"/>
      <c r="AVA82"/>
      <c r="AVB82"/>
      <c r="AVC82"/>
      <c r="AVD82"/>
      <c r="AVE82"/>
      <c r="AVF82"/>
      <c r="AVG82"/>
      <c r="AVH82"/>
      <c r="AVI82"/>
      <c r="AVJ82"/>
      <c r="AVK82"/>
      <c r="AVL82"/>
      <c r="AVM82"/>
      <c r="AVN82"/>
      <c r="AVO82"/>
      <c r="AVP82"/>
      <c r="AVQ82"/>
      <c r="AVR82"/>
      <c r="AVS82"/>
      <c r="AVT82"/>
      <c r="AVU82"/>
      <c r="AVV82"/>
      <c r="AVW82"/>
      <c r="AVX82"/>
      <c r="AVY82"/>
      <c r="AVZ82"/>
      <c r="AWA82"/>
      <c r="AWB82"/>
      <c r="AWC82"/>
      <c r="AWD82"/>
      <c r="AWE82"/>
      <c r="AWF82"/>
      <c r="AWG82"/>
      <c r="AWH82"/>
      <c r="AWI82"/>
      <c r="AWJ82"/>
      <c r="AWK82"/>
      <c r="AWL82"/>
      <c r="AWM82"/>
      <c r="AWN82"/>
      <c r="AWO82"/>
      <c r="AWP82"/>
      <c r="AWQ82"/>
      <c r="AWR82"/>
      <c r="AWS82"/>
      <c r="AWT82"/>
      <c r="AWU82"/>
      <c r="AWV82"/>
      <c r="AWW82"/>
      <c r="AWX82"/>
      <c r="AWY82"/>
      <c r="AWZ82"/>
      <c r="AXA82"/>
      <c r="AXB82"/>
      <c r="AXC82"/>
      <c r="AXD82"/>
      <c r="AXE82"/>
      <c r="AXF82"/>
      <c r="AXG82"/>
      <c r="AXH82"/>
      <c r="AXI82"/>
      <c r="AXJ82"/>
      <c r="AXK82"/>
      <c r="AXL82"/>
      <c r="AXM82"/>
      <c r="AXN82"/>
      <c r="AXO82"/>
      <c r="AXP82"/>
      <c r="AXQ82"/>
      <c r="AXR82"/>
      <c r="AXS82"/>
      <c r="AXT82"/>
      <c r="AXU82"/>
      <c r="AXV82"/>
      <c r="AXW82"/>
      <c r="AXX82"/>
      <c r="AXY82"/>
      <c r="AXZ82"/>
      <c r="AYA82"/>
      <c r="AYB82"/>
      <c r="AYC82"/>
      <c r="AYD82"/>
      <c r="AYE82"/>
      <c r="AYF82"/>
      <c r="AYG82"/>
      <c r="AYH82"/>
      <c r="AYI82"/>
      <c r="AYJ82"/>
      <c r="AYK82"/>
      <c r="AYL82"/>
      <c r="AYM82"/>
      <c r="AYN82"/>
      <c r="AYO82"/>
      <c r="AYP82"/>
      <c r="AYQ82"/>
      <c r="AYR82"/>
      <c r="AYS82"/>
      <c r="AYT82"/>
      <c r="AYU82"/>
      <c r="AYV82"/>
      <c r="AYW82"/>
      <c r="AYX82"/>
      <c r="AYY82"/>
      <c r="AYZ82"/>
      <c r="AZA82"/>
      <c r="AZB82"/>
      <c r="AZC82"/>
      <c r="AZD82"/>
      <c r="AZE82"/>
      <c r="AZF82"/>
      <c r="AZG82"/>
      <c r="AZH82"/>
      <c r="AZI82"/>
      <c r="AZJ82"/>
      <c r="AZK82"/>
      <c r="AZL82"/>
      <c r="AZM82"/>
      <c r="AZN82"/>
      <c r="AZO82"/>
      <c r="AZP82"/>
      <c r="AZQ82"/>
      <c r="AZR82"/>
      <c r="AZS82"/>
      <c r="AZT82"/>
      <c r="AZU82"/>
      <c r="AZV82"/>
      <c r="AZW82"/>
      <c r="AZX82"/>
      <c r="AZY82"/>
      <c r="AZZ82"/>
      <c r="BAA82"/>
      <c r="BAB82"/>
      <c r="BAC82"/>
      <c r="BAD82"/>
      <c r="BAE82"/>
      <c r="BAF82"/>
      <c r="BAG82"/>
      <c r="BAH82"/>
      <c r="BAI82"/>
      <c r="BAJ82"/>
      <c r="BAK82"/>
      <c r="BAL82"/>
      <c r="BAM82"/>
      <c r="BAN82"/>
      <c r="BAO82"/>
      <c r="BAP82"/>
      <c r="BAQ82"/>
      <c r="BAR82"/>
      <c r="BAS82"/>
      <c r="BAT82"/>
      <c r="BAU82"/>
      <c r="BAV82"/>
      <c r="BAW82"/>
      <c r="BAX82"/>
      <c r="BAY82"/>
      <c r="BAZ82"/>
      <c r="BBA82"/>
      <c r="BBB82"/>
      <c r="BBC82"/>
      <c r="BBD82"/>
      <c r="BBE82"/>
      <c r="BBF82"/>
      <c r="BBG82"/>
      <c r="BBH82"/>
      <c r="BBI82"/>
      <c r="BBJ82"/>
      <c r="BBK82"/>
      <c r="BBL82"/>
      <c r="BBM82"/>
      <c r="BBN82"/>
      <c r="BBO82"/>
      <c r="BBP82"/>
      <c r="BBQ82"/>
      <c r="BBR82"/>
      <c r="BBS82"/>
      <c r="BBT82"/>
      <c r="BBU82"/>
      <c r="BBV82"/>
      <c r="BBW82"/>
      <c r="BBX82"/>
      <c r="BBY82"/>
      <c r="BBZ82"/>
      <c r="BCA82"/>
      <c r="BCB82"/>
      <c r="BCC82"/>
      <c r="BCD82"/>
      <c r="BCE82"/>
      <c r="BCF82"/>
      <c r="BCG82"/>
      <c r="BCH82"/>
      <c r="BCI82"/>
      <c r="BCJ82"/>
      <c r="BCK82"/>
      <c r="BCL82"/>
      <c r="BCM82"/>
      <c r="BCN82"/>
      <c r="BCO82"/>
      <c r="BCP82"/>
      <c r="BCQ82"/>
      <c r="BCR82"/>
      <c r="BCS82"/>
      <c r="BCT82"/>
      <c r="BCU82"/>
      <c r="BCV82"/>
      <c r="BCW82"/>
      <c r="BCX82"/>
      <c r="BCY82"/>
      <c r="BCZ82"/>
      <c r="BDA82"/>
      <c r="BDB82"/>
      <c r="BDC82"/>
      <c r="BDD82"/>
      <c r="BDE82"/>
      <c r="BDF82"/>
      <c r="BDG82"/>
      <c r="BDH82"/>
      <c r="BDI82"/>
      <c r="BDJ82"/>
      <c r="BDK82"/>
      <c r="BDL82"/>
      <c r="BDM82"/>
      <c r="BDN82"/>
      <c r="BDO82"/>
      <c r="BDP82"/>
      <c r="BDQ82"/>
      <c r="BDR82"/>
      <c r="BDS82"/>
      <c r="BDT82"/>
      <c r="BDU82"/>
      <c r="BDV82"/>
      <c r="BDW82"/>
      <c r="BDX82"/>
      <c r="BDY82"/>
      <c r="BDZ82"/>
      <c r="BEA82"/>
      <c r="BEB82"/>
      <c r="BEC82"/>
      <c r="BED82"/>
      <c r="BEE82"/>
      <c r="BEF82"/>
      <c r="BEG82"/>
      <c r="BEH82"/>
      <c r="BEI82"/>
      <c r="BEJ82"/>
      <c r="BEK82"/>
      <c r="BEL82"/>
      <c r="BEM82"/>
      <c r="BEN82"/>
      <c r="BEO82"/>
      <c r="BEP82"/>
      <c r="BEQ82"/>
      <c r="BER82"/>
      <c r="BES82"/>
      <c r="BET82"/>
      <c r="BEU82"/>
      <c r="BEV82"/>
      <c r="BEW82"/>
      <c r="BEX82"/>
      <c r="BEY82"/>
      <c r="BEZ82"/>
      <c r="BFA82"/>
      <c r="BFB82"/>
      <c r="BFC82"/>
      <c r="BFD82"/>
      <c r="BFE82"/>
      <c r="BFF82"/>
      <c r="BFG82"/>
      <c r="BFH82"/>
      <c r="BFI82"/>
      <c r="BFJ82"/>
      <c r="BFK82"/>
      <c r="BFL82"/>
      <c r="BFM82"/>
      <c r="BFN82"/>
      <c r="BFO82"/>
      <c r="BFP82"/>
      <c r="BFQ82"/>
      <c r="BFR82"/>
      <c r="BFS82"/>
      <c r="BFT82"/>
      <c r="BFU82"/>
      <c r="BFV82"/>
      <c r="BFW82"/>
      <c r="BFX82"/>
      <c r="BFY82"/>
    </row>
    <row r="83" spans="1:1533" s="1" customFormat="1" ht="18.75" x14ac:dyDescent="0.3">
      <c r="A83" s="59"/>
      <c r="B83" s="59"/>
      <c r="C83" s="59"/>
      <c r="D83" s="59"/>
      <c r="E83" s="59"/>
      <c r="F83" s="59"/>
      <c r="G83" s="59"/>
      <c r="H83" s="59"/>
      <c r="I83" s="59"/>
      <c r="J83" s="84"/>
      <c r="K83" s="85"/>
      <c r="L83" s="86"/>
      <c r="M83" s="86"/>
      <c r="N83" s="85"/>
      <c r="O83" s="85"/>
      <c r="P83" s="86"/>
      <c r="Q83" s="87"/>
      <c r="R83" s="87"/>
      <c r="S83" s="87"/>
      <c r="T83" s="88"/>
      <c r="U83" s="88"/>
      <c r="V83" s="88"/>
      <c r="W83" s="88"/>
      <c r="X83" s="88"/>
      <c r="Y83" s="88"/>
      <c r="Z83" s="88"/>
      <c r="AA83" s="88"/>
      <c r="AB83" s="88"/>
      <c r="AC83" s="88"/>
      <c r="AD83" s="59"/>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c r="ZU83"/>
      <c r="ZV83"/>
      <c r="ZW83"/>
      <c r="ZX83"/>
      <c r="ZY83"/>
      <c r="ZZ83"/>
      <c r="AAA83"/>
      <c r="AAB83"/>
      <c r="AAC83"/>
      <c r="AAD83"/>
      <c r="AAE83"/>
      <c r="AAF83"/>
      <c r="AAG83"/>
      <c r="AAH83"/>
      <c r="AAI83"/>
      <c r="AAJ83"/>
      <c r="AAK83"/>
      <c r="AAL83"/>
      <c r="AAM83"/>
      <c r="AAN83"/>
      <c r="AAO83"/>
      <c r="AAP83"/>
      <c r="AAQ83"/>
      <c r="AAR83"/>
      <c r="AAS83"/>
      <c r="AAT83"/>
      <c r="AAU83"/>
      <c r="AAV83"/>
      <c r="AAW83"/>
      <c r="AAX83"/>
      <c r="AAY83"/>
      <c r="AAZ83"/>
      <c r="ABA83"/>
      <c r="ABB83"/>
      <c r="ABC83"/>
      <c r="ABD83"/>
      <c r="ABE83"/>
      <c r="ABF83"/>
      <c r="ABG83"/>
      <c r="ABH83"/>
      <c r="ABI83"/>
      <c r="ABJ83"/>
      <c r="ABK83"/>
      <c r="ABL83"/>
      <c r="ABM83"/>
      <c r="ABN83"/>
      <c r="ABO83"/>
      <c r="ABP83"/>
      <c r="ABQ83"/>
      <c r="ABR83"/>
      <c r="ABS83"/>
      <c r="ABT83"/>
      <c r="ABU83"/>
      <c r="ABV83"/>
      <c r="ABW83"/>
      <c r="ABX83"/>
      <c r="ABY83"/>
      <c r="ABZ83"/>
      <c r="ACA83"/>
      <c r="ACB83"/>
      <c r="ACC83"/>
      <c r="ACD83"/>
      <c r="ACE83"/>
      <c r="ACF83"/>
      <c r="ACG83"/>
      <c r="ACH83"/>
      <c r="ACI83"/>
      <c r="ACJ83"/>
      <c r="ACK83"/>
      <c r="ACL83"/>
      <c r="ACM83"/>
      <c r="ACN83"/>
      <c r="ACO83"/>
      <c r="ACP83"/>
      <c r="ACQ83"/>
      <c r="ACR83"/>
      <c r="ACS83"/>
      <c r="ACT83"/>
      <c r="ACU83"/>
      <c r="ACV83"/>
      <c r="ACW83"/>
      <c r="ACX83"/>
      <c r="ACY83"/>
      <c r="ACZ83"/>
      <c r="ADA83"/>
      <c r="ADB83"/>
      <c r="ADC83"/>
      <c r="ADD83"/>
      <c r="ADE83"/>
      <c r="ADF83"/>
      <c r="ADG83"/>
      <c r="ADH83"/>
      <c r="ADI83"/>
      <c r="ADJ83"/>
      <c r="ADK83"/>
      <c r="ADL83"/>
      <c r="ADM83"/>
      <c r="ADN83"/>
      <c r="ADO83"/>
      <c r="ADP83"/>
      <c r="ADQ83"/>
      <c r="ADR83"/>
      <c r="ADS83"/>
      <c r="ADT83"/>
      <c r="ADU83"/>
      <c r="ADV83"/>
      <c r="ADW83"/>
      <c r="ADX83"/>
      <c r="ADY83"/>
      <c r="ADZ83"/>
      <c r="AEA83"/>
      <c r="AEB83"/>
      <c r="AEC83"/>
      <c r="AED83"/>
      <c r="AEE83"/>
      <c r="AEF83"/>
      <c r="AEG83"/>
      <c r="AEH83"/>
      <c r="AEI83"/>
      <c r="AEJ83"/>
      <c r="AEK83"/>
      <c r="AEL83"/>
      <c r="AEM83"/>
      <c r="AEN83"/>
      <c r="AEO83"/>
      <c r="AEP83"/>
      <c r="AEQ83"/>
      <c r="AER83"/>
      <c r="AES83"/>
      <c r="AET83"/>
      <c r="AEU83"/>
      <c r="AEV83"/>
      <c r="AEW83"/>
      <c r="AEX83"/>
      <c r="AEY83"/>
      <c r="AEZ83"/>
      <c r="AFA83"/>
      <c r="AFB83"/>
      <c r="AFC83"/>
      <c r="AFD83"/>
      <c r="AFE83"/>
      <c r="AFF83"/>
      <c r="AFG83"/>
      <c r="AFH83"/>
      <c r="AFI83"/>
      <c r="AFJ83"/>
      <c r="AFK83"/>
      <c r="AFL83"/>
      <c r="AFM83"/>
      <c r="AFN83"/>
      <c r="AFO83"/>
      <c r="AFP83"/>
      <c r="AFQ83"/>
      <c r="AFR83"/>
      <c r="AFS83"/>
      <c r="AFT83"/>
      <c r="AFU83"/>
      <c r="AFV83"/>
      <c r="AFW83"/>
      <c r="AFX83"/>
      <c r="AFY83"/>
      <c r="AFZ83"/>
      <c r="AGA83"/>
      <c r="AGB83"/>
      <c r="AGC83"/>
      <c r="AGD83"/>
      <c r="AGE83"/>
      <c r="AGF83"/>
      <c r="AGG83"/>
      <c r="AGH83"/>
      <c r="AGI83"/>
      <c r="AGJ83"/>
      <c r="AGK83"/>
      <c r="AGL83"/>
      <c r="AGM83"/>
      <c r="AGN83"/>
      <c r="AGO83"/>
      <c r="AGP83"/>
      <c r="AGQ83"/>
      <c r="AGR83"/>
      <c r="AGS83"/>
      <c r="AGT83"/>
      <c r="AGU83"/>
      <c r="AGV83"/>
      <c r="AGW83"/>
      <c r="AGX83"/>
      <c r="AGY83"/>
      <c r="AGZ83"/>
      <c r="AHA83"/>
      <c r="AHB83"/>
      <c r="AHC83"/>
      <c r="AHD83"/>
      <c r="AHE83"/>
      <c r="AHF83"/>
      <c r="AHG83"/>
      <c r="AHH83"/>
      <c r="AHI83"/>
      <c r="AHJ83"/>
      <c r="AHK83"/>
      <c r="AHL83"/>
      <c r="AHM83"/>
      <c r="AHN83"/>
      <c r="AHO83"/>
      <c r="AHP83"/>
      <c r="AHQ83"/>
      <c r="AHR83"/>
      <c r="AHS83"/>
      <c r="AHT83"/>
      <c r="AHU83"/>
      <c r="AHV83"/>
      <c r="AHW83"/>
      <c r="AHX83"/>
      <c r="AHY83"/>
      <c r="AHZ83"/>
      <c r="AIA83"/>
      <c r="AIB83"/>
      <c r="AIC83"/>
      <c r="AID83"/>
      <c r="AIE83"/>
      <c r="AIF83"/>
      <c r="AIG83"/>
      <c r="AIH83"/>
      <c r="AII83"/>
      <c r="AIJ83"/>
      <c r="AIK83"/>
      <c r="AIL83"/>
      <c r="AIM83"/>
      <c r="AIN83"/>
      <c r="AIO83"/>
      <c r="AIP83"/>
      <c r="AIQ83"/>
      <c r="AIR83"/>
      <c r="AIS83"/>
      <c r="AIT83"/>
      <c r="AIU83"/>
      <c r="AIV83"/>
      <c r="AIW83"/>
      <c r="AIX83"/>
      <c r="AIY83"/>
      <c r="AIZ83"/>
      <c r="AJA83"/>
      <c r="AJB83"/>
      <c r="AJC83"/>
      <c r="AJD83"/>
      <c r="AJE83"/>
      <c r="AJF83"/>
      <c r="AJG83"/>
      <c r="AJH83"/>
      <c r="AJI83"/>
      <c r="AJJ83"/>
      <c r="AJK83"/>
      <c r="AJL83"/>
      <c r="AJM83"/>
      <c r="AJN83"/>
      <c r="AJO83"/>
      <c r="AJP83"/>
      <c r="AJQ83"/>
      <c r="AJR83"/>
      <c r="AJS83"/>
      <c r="AJT83"/>
      <c r="AJU83"/>
      <c r="AJV83"/>
      <c r="AJW83"/>
      <c r="AJX83"/>
      <c r="AJY83"/>
      <c r="AJZ83"/>
      <c r="AKA83"/>
      <c r="AKB83"/>
      <c r="AKC83"/>
      <c r="AKD83"/>
      <c r="AKE83"/>
      <c r="AKF83"/>
      <c r="AKG83"/>
      <c r="AKH83"/>
      <c r="AKI83"/>
      <c r="AKJ83"/>
      <c r="AKK83"/>
      <c r="AKL83"/>
      <c r="AKM83"/>
      <c r="AKN83"/>
      <c r="AKO83"/>
      <c r="AKP83"/>
      <c r="AKQ83"/>
      <c r="AKR83"/>
      <c r="AKS83"/>
      <c r="AKT83"/>
      <c r="AKU83"/>
      <c r="AKV83"/>
      <c r="AKW83"/>
      <c r="AKX83"/>
      <c r="AKY83"/>
      <c r="AKZ83"/>
      <c r="ALA83"/>
      <c r="ALB83"/>
      <c r="ALC83"/>
      <c r="ALD83"/>
      <c r="ALE83"/>
      <c r="ALF83"/>
      <c r="ALG83"/>
      <c r="ALH83"/>
      <c r="ALI83"/>
      <c r="ALJ83"/>
      <c r="ALK83"/>
      <c r="ALL83"/>
      <c r="ALM83"/>
      <c r="ALN83"/>
      <c r="ALO83"/>
      <c r="ALP83"/>
      <c r="ALQ83"/>
      <c r="ALR83"/>
      <c r="ALS83"/>
      <c r="ALT83"/>
      <c r="ALU83"/>
      <c r="ALV83"/>
      <c r="ALW83"/>
      <c r="ALX83"/>
      <c r="ALY83"/>
      <c r="ALZ83"/>
      <c r="AMA83"/>
      <c r="AMB83"/>
      <c r="AMC83"/>
      <c r="AMD83"/>
      <c r="AME83"/>
      <c r="AMF83"/>
      <c r="AMG83"/>
      <c r="AMH83"/>
      <c r="AMI83"/>
      <c r="AMJ83"/>
      <c r="AMK83"/>
      <c r="AML83"/>
      <c r="AMM83"/>
      <c r="AMN83"/>
      <c r="AMO83"/>
      <c r="AMP83"/>
      <c r="AMQ83"/>
      <c r="AMR83"/>
      <c r="AMS83"/>
      <c r="AMT83"/>
      <c r="AMU83"/>
      <c r="AMV83"/>
      <c r="AMW83"/>
      <c r="AMX83"/>
      <c r="AMY83"/>
      <c r="AMZ83"/>
      <c r="ANA83"/>
      <c r="ANB83"/>
      <c r="ANC83"/>
      <c r="AND83"/>
      <c r="ANE83"/>
      <c r="ANF83"/>
      <c r="ANG83"/>
      <c r="ANH83"/>
      <c r="ANI83"/>
      <c r="ANJ83"/>
      <c r="ANK83"/>
      <c r="ANL83"/>
      <c r="ANM83"/>
      <c r="ANN83"/>
      <c r="ANO83"/>
      <c r="ANP83"/>
      <c r="ANQ83"/>
      <c r="ANR83"/>
      <c r="ANS83"/>
      <c r="ANT83"/>
      <c r="ANU83"/>
      <c r="ANV83"/>
      <c r="ANW83"/>
      <c r="ANX83"/>
      <c r="ANY83"/>
      <c r="ANZ83"/>
      <c r="AOA83"/>
      <c r="AOB83"/>
      <c r="AOC83"/>
      <c r="AOD83"/>
      <c r="AOE83"/>
      <c r="AOF83"/>
      <c r="AOG83"/>
      <c r="AOH83"/>
      <c r="AOI83"/>
      <c r="AOJ83"/>
      <c r="AOK83"/>
      <c r="AOL83"/>
      <c r="AOM83"/>
      <c r="AON83"/>
      <c r="AOO83"/>
      <c r="AOP83"/>
      <c r="AOQ83"/>
      <c r="AOR83"/>
      <c r="AOS83"/>
      <c r="AOT83"/>
      <c r="AOU83"/>
      <c r="AOV83"/>
      <c r="AOW83"/>
      <c r="AOX83"/>
      <c r="AOY83"/>
      <c r="AOZ83"/>
      <c r="APA83"/>
      <c r="APB83"/>
      <c r="APC83"/>
      <c r="APD83"/>
      <c r="APE83"/>
      <c r="APF83"/>
      <c r="APG83"/>
      <c r="APH83"/>
      <c r="API83"/>
      <c r="APJ83"/>
      <c r="APK83"/>
      <c r="APL83"/>
      <c r="APM83"/>
      <c r="APN83"/>
      <c r="APO83"/>
      <c r="APP83"/>
      <c r="APQ83"/>
      <c r="APR83"/>
      <c r="APS83"/>
      <c r="APT83"/>
      <c r="APU83"/>
      <c r="APV83"/>
      <c r="APW83"/>
      <c r="APX83"/>
      <c r="APY83"/>
      <c r="APZ83"/>
      <c r="AQA83"/>
      <c r="AQB83"/>
      <c r="AQC83"/>
      <c r="AQD83"/>
      <c r="AQE83"/>
      <c r="AQF83"/>
      <c r="AQG83"/>
      <c r="AQH83"/>
      <c r="AQI83"/>
      <c r="AQJ83"/>
      <c r="AQK83"/>
      <c r="AQL83"/>
      <c r="AQM83"/>
      <c r="AQN83"/>
      <c r="AQO83"/>
      <c r="AQP83"/>
      <c r="AQQ83"/>
      <c r="AQR83"/>
      <c r="AQS83"/>
      <c r="AQT83"/>
      <c r="AQU83"/>
      <c r="AQV83"/>
      <c r="AQW83"/>
      <c r="AQX83"/>
      <c r="AQY83"/>
      <c r="AQZ83"/>
      <c r="ARA83"/>
      <c r="ARB83"/>
      <c r="ARC83"/>
      <c r="ARD83"/>
      <c r="ARE83"/>
      <c r="ARF83"/>
      <c r="ARG83"/>
      <c r="ARH83"/>
      <c r="ARI83"/>
      <c r="ARJ83"/>
      <c r="ARK83"/>
      <c r="ARL83"/>
      <c r="ARM83"/>
      <c r="ARN83"/>
      <c r="ARO83"/>
      <c r="ARP83"/>
      <c r="ARQ83"/>
      <c r="ARR83"/>
      <c r="ARS83"/>
      <c r="ART83"/>
      <c r="ARU83"/>
      <c r="ARV83"/>
      <c r="ARW83"/>
      <c r="ARX83"/>
      <c r="ARY83"/>
      <c r="ARZ83"/>
      <c r="ASA83"/>
      <c r="ASB83"/>
      <c r="ASC83"/>
      <c r="ASD83"/>
      <c r="ASE83"/>
      <c r="ASF83"/>
      <c r="ASG83"/>
      <c r="ASH83"/>
      <c r="ASI83"/>
      <c r="ASJ83"/>
      <c r="ASK83"/>
      <c r="ASL83"/>
      <c r="ASM83"/>
      <c r="ASN83"/>
      <c r="ASO83"/>
      <c r="ASP83"/>
      <c r="ASQ83"/>
      <c r="ASR83"/>
      <c r="ASS83"/>
      <c r="AST83"/>
      <c r="ASU83"/>
      <c r="ASV83"/>
      <c r="ASW83"/>
      <c r="ASX83"/>
      <c r="ASY83"/>
      <c r="ASZ83"/>
      <c r="ATA83"/>
      <c r="ATB83"/>
      <c r="ATC83"/>
      <c r="ATD83"/>
      <c r="ATE83"/>
      <c r="ATF83"/>
      <c r="ATG83"/>
      <c r="ATH83"/>
      <c r="ATI83"/>
      <c r="ATJ83"/>
      <c r="ATK83"/>
      <c r="ATL83"/>
      <c r="ATM83"/>
      <c r="ATN83"/>
      <c r="ATO83"/>
      <c r="ATP83"/>
      <c r="ATQ83"/>
      <c r="ATR83"/>
      <c r="ATS83"/>
      <c r="ATT83"/>
      <c r="ATU83"/>
      <c r="ATV83"/>
      <c r="ATW83"/>
      <c r="ATX83"/>
      <c r="ATY83"/>
      <c r="ATZ83"/>
      <c r="AUA83"/>
      <c r="AUB83"/>
      <c r="AUC83"/>
      <c r="AUD83"/>
      <c r="AUE83"/>
      <c r="AUF83"/>
      <c r="AUG83"/>
      <c r="AUH83"/>
      <c r="AUI83"/>
      <c r="AUJ83"/>
      <c r="AUK83"/>
      <c r="AUL83"/>
      <c r="AUM83"/>
      <c r="AUN83"/>
      <c r="AUO83"/>
      <c r="AUP83"/>
      <c r="AUQ83"/>
      <c r="AUR83"/>
      <c r="AUS83"/>
      <c r="AUT83"/>
      <c r="AUU83"/>
      <c r="AUV83"/>
      <c r="AUW83"/>
      <c r="AUX83"/>
      <c r="AUY83"/>
      <c r="AUZ83"/>
      <c r="AVA83"/>
      <c r="AVB83"/>
      <c r="AVC83"/>
      <c r="AVD83"/>
      <c r="AVE83"/>
      <c r="AVF83"/>
      <c r="AVG83"/>
      <c r="AVH83"/>
      <c r="AVI83"/>
      <c r="AVJ83"/>
      <c r="AVK83"/>
      <c r="AVL83"/>
      <c r="AVM83"/>
      <c r="AVN83"/>
      <c r="AVO83"/>
      <c r="AVP83"/>
      <c r="AVQ83"/>
      <c r="AVR83"/>
      <c r="AVS83"/>
      <c r="AVT83"/>
      <c r="AVU83"/>
      <c r="AVV83"/>
      <c r="AVW83"/>
      <c r="AVX83"/>
      <c r="AVY83"/>
      <c r="AVZ83"/>
      <c r="AWA83"/>
      <c r="AWB83"/>
      <c r="AWC83"/>
      <c r="AWD83"/>
      <c r="AWE83"/>
      <c r="AWF83"/>
      <c r="AWG83"/>
      <c r="AWH83"/>
      <c r="AWI83"/>
      <c r="AWJ83"/>
      <c r="AWK83"/>
      <c r="AWL83"/>
      <c r="AWM83"/>
      <c r="AWN83"/>
      <c r="AWO83"/>
      <c r="AWP83"/>
      <c r="AWQ83"/>
      <c r="AWR83"/>
      <c r="AWS83"/>
      <c r="AWT83"/>
      <c r="AWU83"/>
      <c r="AWV83"/>
      <c r="AWW83"/>
      <c r="AWX83"/>
      <c r="AWY83"/>
      <c r="AWZ83"/>
      <c r="AXA83"/>
      <c r="AXB83"/>
      <c r="AXC83"/>
      <c r="AXD83"/>
      <c r="AXE83"/>
      <c r="AXF83"/>
      <c r="AXG83"/>
      <c r="AXH83"/>
      <c r="AXI83"/>
      <c r="AXJ83"/>
      <c r="AXK83"/>
      <c r="AXL83"/>
      <c r="AXM83"/>
      <c r="AXN83"/>
      <c r="AXO83"/>
      <c r="AXP83"/>
      <c r="AXQ83"/>
      <c r="AXR83"/>
      <c r="AXS83"/>
      <c r="AXT83"/>
      <c r="AXU83"/>
      <c r="AXV83"/>
      <c r="AXW83"/>
      <c r="AXX83"/>
      <c r="AXY83"/>
      <c r="AXZ83"/>
      <c r="AYA83"/>
      <c r="AYB83"/>
      <c r="AYC83"/>
      <c r="AYD83"/>
      <c r="AYE83"/>
      <c r="AYF83"/>
      <c r="AYG83"/>
      <c r="AYH83"/>
      <c r="AYI83"/>
      <c r="AYJ83"/>
      <c r="AYK83"/>
      <c r="AYL83"/>
      <c r="AYM83"/>
      <c r="AYN83"/>
      <c r="AYO83"/>
      <c r="AYP83"/>
      <c r="AYQ83"/>
      <c r="AYR83"/>
      <c r="AYS83"/>
      <c r="AYT83"/>
      <c r="AYU83"/>
      <c r="AYV83"/>
      <c r="AYW83"/>
      <c r="AYX83"/>
      <c r="AYY83"/>
      <c r="AYZ83"/>
      <c r="AZA83"/>
      <c r="AZB83"/>
      <c r="AZC83"/>
      <c r="AZD83"/>
      <c r="AZE83"/>
      <c r="AZF83"/>
      <c r="AZG83"/>
      <c r="AZH83"/>
      <c r="AZI83"/>
      <c r="AZJ83"/>
      <c r="AZK83"/>
      <c r="AZL83"/>
      <c r="AZM83"/>
      <c r="AZN83"/>
      <c r="AZO83"/>
      <c r="AZP83"/>
      <c r="AZQ83"/>
      <c r="AZR83"/>
      <c r="AZS83"/>
      <c r="AZT83"/>
      <c r="AZU83"/>
      <c r="AZV83"/>
      <c r="AZW83"/>
      <c r="AZX83"/>
      <c r="AZY83"/>
      <c r="AZZ83"/>
      <c r="BAA83"/>
      <c r="BAB83"/>
      <c r="BAC83"/>
      <c r="BAD83"/>
      <c r="BAE83"/>
      <c r="BAF83"/>
      <c r="BAG83"/>
      <c r="BAH83"/>
      <c r="BAI83"/>
      <c r="BAJ83"/>
      <c r="BAK83"/>
      <c r="BAL83"/>
      <c r="BAM83"/>
      <c r="BAN83"/>
      <c r="BAO83"/>
      <c r="BAP83"/>
      <c r="BAQ83"/>
      <c r="BAR83"/>
      <c r="BAS83"/>
      <c r="BAT83"/>
      <c r="BAU83"/>
      <c r="BAV83"/>
      <c r="BAW83"/>
      <c r="BAX83"/>
      <c r="BAY83"/>
      <c r="BAZ83"/>
      <c r="BBA83"/>
      <c r="BBB83"/>
      <c r="BBC83"/>
      <c r="BBD83"/>
      <c r="BBE83"/>
      <c r="BBF83"/>
      <c r="BBG83"/>
      <c r="BBH83"/>
      <c r="BBI83"/>
      <c r="BBJ83"/>
      <c r="BBK83"/>
      <c r="BBL83"/>
      <c r="BBM83"/>
      <c r="BBN83"/>
      <c r="BBO83"/>
      <c r="BBP83"/>
      <c r="BBQ83"/>
      <c r="BBR83"/>
      <c r="BBS83"/>
      <c r="BBT83"/>
      <c r="BBU83"/>
      <c r="BBV83"/>
      <c r="BBW83"/>
      <c r="BBX83"/>
      <c r="BBY83"/>
      <c r="BBZ83"/>
      <c r="BCA83"/>
      <c r="BCB83"/>
      <c r="BCC83"/>
      <c r="BCD83"/>
      <c r="BCE83"/>
      <c r="BCF83"/>
      <c r="BCG83"/>
      <c r="BCH83"/>
      <c r="BCI83"/>
      <c r="BCJ83"/>
      <c r="BCK83"/>
      <c r="BCL83"/>
      <c r="BCM83"/>
      <c r="BCN83"/>
      <c r="BCO83"/>
      <c r="BCP83"/>
      <c r="BCQ83"/>
      <c r="BCR83"/>
      <c r="BCS83"/>
      <c r="BCT83"/>
      <c r="BCU83"/>
      <c r="BCV83"/>
      <c r="BCW83"/>
      <c r="BCX83"/>
      <c r="BCY83"/>
      <c r="BCZ83"/>
      <c r="BDA83"/>
      <c r="BDB83"/>
      <c r="BDC83"/>
      <c r="BDD83"/>
      <c r="BDE83"/>
      <c r="BDF83"/>
      <c r="BDG83"/>
      <c r="BDH83"/>
      <c r="BDI83"/>
      <c r="BDJ83"/>
      <c r="BDK83"/>
      <c r="BDL83"/>
      <c r="BDM83"/>
      <c r="BDN83"/>
      <c r="BDO83"/>
      <c r="BDP83"/>
      <c r="BDQ83"/>
      <c r="BDR83"/>
      <c r="BDS83"/>
      <c r="BDT83"/>
      <c r="BDU83"/>
      <c r="BDV83"/>
      <c r="BDW83"/>
      <c r="BDX83"/>
      <c r="BDY83"/>
      <c r="BDZ83"/>
      <c r="BEA83"/>
      <c r="BEB83"/>
      <c r="BEC83"/>
      <c r="BED83"/>
      <c r="BEE83"/>
      <c r="BEF83"/>
      <c r="BEG83"/>
      <c r="BEH83"/>
      <c r="BEI83"/>
      <c r="BEJ83"/>
      <c r="BEK83"/>
      <c r="BEL83"/>
      <c r="BEM83"/>
      <c r="BEN83"/>
      <c r="BEO83"/>
      <c r="BEP83"/>
      <c r="BEQ83"/>
      <c r="BER83"/>
      <c r="BES83"/>
      <c r="BET83"/>
      <c r="BEU83"/>
      <c r="BEV83"/>
      <c r="BEW83"/>
      <c r="BEX83"/>
      <c r="BEY83"/>
      <c r="BEZ83"/>
      <c r="BFA83"/>
      <c r="BFB83"/>
      <c r="BFC83"/>
      <c r="BFD83"/>
      <c r="BFE83"/>
      <c r="BFF83"/>
      <c r="BFG83"/>
      <c r="BFH83"/>
      <c r="BFI83"/>
      <c r="BFJ83"/>
      <c r="BFK83"/>
      <c r="BFL83"/>
      <c r="BFM83"/>
      <c r="BFN83"/>
      <c r="BFO83"/>
      <c r="BFP83"/>
      <c r="BFQ83"/>
      <c r="BFR83"/>
      <c r="BFS83"/>
      <c r="BFT83"/>
      <c r="BFU83"/>
      <c r="BFV83"/>
      <c r="BFW83"/>
      <c r="BFX83"/>
      <c r="BFY83"/>
    </row>
    <row r="84" spans="1:1533" s="1" customFormat="1" ht="18.75" x14ac:dyDescent="0.3">
      <c r="A84" s="59"/>
      <c r="B84" s="59"/>
      <c r="C84" s="59"/>
      <c r="D84" s="59"/>
      <c r="E84" s="59"/>
      <c r="F84" s="59"/>
      <c r="G84" s="59"/>
      <c r="H84" s="59"/>
      <c r="I84" s="59"/>
      <c r="J84" s="84"/>
      <c r="K84" s="85"/>
      <c r="L84" s="86"/>
      <c r="M84" s="86"/>
      <c r="N84" s="85"/>
      <c r="O84" s="85"/>
      <c r="P84" s="86"/>
      <c r="Q84" s="87"/>
      <c r="R84" s="87"/>
      <c r="S84" s="87"/>
      <c r="T84" s="88"/>
      <c r="U84" s="88"/>
      <c r="V84" s="88"/>
      <c r="W84" s="88"/>
      <c r="X84" s="88"/>
      <c r="Y84" s="88"/>
      <c r="Z84" s="88"/>
      <c r="AA84" s="88"/>
      <c r="AB84" s="88"/>
      <c r="AC84" s="88"/>
      <c r="AD84" s="59"/>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c r="LP84"/>
      <c r="LQ84"/>
      <c r="LR84"/>
      <c r="LS84"/>
      <c r="LT84"/>
      <c r="LU84"/>
      <c r="LV84"/>
      <c r="LW84"/>
      <c r="LX84"/>
      <c r="LY84"/>
      <c r="LZ84"/>
      <c r="MA84"/>
      <c r="MB84"/>
      <c r="MC84"/>
      <c r="MD84"/>
      <c r="ME84"/>
      <c r="MF84"/>
      <c r="MG84"/>
      <c r="MH84"/>
      <c r="MI84"/>
      <c r="MJ84"/>
      <c r="MK84"/>
      <c r="ML84"/>
      <c r="MM84"/>
      <c r="MN84"/>
      <c r="MO84"/>
      <c r="MP84"/>
      <c r="MQ84"/>
      <c r="MR84"/>
      <c r="MS84"/>
      <c r="MT84"/>
      <c r="MU84"/>
      <c r="MV84"/>
      <c r="MW84"/>
      <c r="MX84"/>
      <c r="MY84"/>
      <c r="MZ84"/>
      <c r="NA84"/>
      <c r="NB84"/>
      <c r="NC84"/>
      <c r="ND84"/>
      <c r="NE84"/>
      <c r="NF84"/>
      <c r="NG84"/>
      <c r="NH84"/>
      <c r="NI84"/>
      <c r="NJ84"/>
      <c r="NK84"/>
      <c r="NL84"/>
      <c r="NM84"/>
      <c r="NN84"/>
      <c r="NO84"/>
      <c r="NP84"/>
      <c r="NQ84"/>
      <c r="NR84"/>
      <c r="NS84"/>
      <c r="NT84"/>
      <c r="NU84"/>
      <c r="NV84"/>
      <c r="NW84"/>
      <c r="NX84"/>
      <c r="NY84"/>
      <c r="NZ84"/>
      <c r="OA84"/>
      <c r="OB84"/>
      <c r="OC84"/>
      <c r="OD84"/>
      <c r="OE84"/>
      <c r="OF84"/>
      <c r="OG84"/>
      <c r="OH84"/>
      <c r="OI84"/>
      <c r="OJ84"/>
      <c r="OK84"/>
      <c r="OL84"/>
      <c r="OM84"/>
      <c r="ON84"/>
      <c r="OO84"/>
      <c r="OP84"/>
      <c r="OQ84"/>
      <c r="OR84"/>
      <c r="OS84"/>
      <c r="OT84"/>
      <c r="OU84"/>
      <c r="OV84"/>
      <c r="OW84"/>
      <c r="OX84"/>
      <c r="OY84"/>
      <c r="OZ84"/>
      <c r="PA84"/>
      <c r="PB84"/>
      <c r="PC84"/>
      <c r="PD84"/>
      <c r="PE84"/>
      <c r="PF84"/>
      <c r="PG84"/>
      <c r="PH84"/>
      <c r="PI84"/>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c r="ZU84"/>
      <c r="ZV84"/>
      <c r="ZW84"/>
      <c r="ZX84"/>
      <c r="ZY84"/>
      <c r="ZZ84"/>
      <c r="AAA84"/>
      <c r="AAB84"/>
      <c r="AAC84"/>
      <c r="AAD84"/>
      <c r="AAE84"/>
      <c r="AAF84"/>
      <c r="AAG84"/>
      <c r="AAH84"/>
      <c r="AAI84"/>
      <c r="AAJ84"/>
      <c r="AAK84"/>
      <c r="AAL84"/>
      <c r="AAM84"/>
      <c r="AAN84"/>
      <c r="AAO84"/>
      <c r="AAP84"/>
      <c r="AAQ84"/>
      <c r="AAR84"/>
      <c r="AAS84"/>
      <c r="AAT84"/>
      <c r="AAU84"/>
      <c r="AAV84"/>
      <c r="AAW84"/>
      <c r="AAX84"/>
      <c r="AAY84"/>
      <c r="AAZ84"/>
      <c r="ABA84"/>
      <c r="ABB84"/>
      <c r="ABC84"/>
      <c r="ABD84"/>
      <c r="ABE84"/>
      <c r="ABF84"/>
      <c r="ABG84"/>
      <c r="ABH84"/>
      <c r="ABI84"/>
      <c r="ABJ84"/>
      <c r="ABK84"/>
      <c r="ABL84"/>
      <c r="ABM84"/>
      <c r="ABN84"/>
      <c r="ABO84"/>
      <c r="ABP84"/>
      <c r="ABQ84"/>
      <c r="ABR84"/>
      <c r="ABS84"/>
      <c r="ABT84"/>
      <c r="ABU84"/>
      <c r="ABV84"/>
      <c r="ABW84"/>
      <c r="ABX84"/>
      <c r="ABY84"/>
      <c r="ABZ84"/>
      <c r="ACA84"/>
      <c r="ACB84"/>
      <c r="ACC84"/>
      <c r="ACD84"/>
      <c r="ACE84"/>
      <c r="ACF84"/>
      <c r="ACG84"/>
      <c r="ACH84"/>
      <c r="ACI84"/>
      <c r="ACJ84"/>
      <c r="ACK84"/>
      <c r="ACL84"/>
      <c r="ACM84"/>
      <c r="ACN84"/>
      <c r="ACO84"/>
      <c r="ACP84"/>
      <c r="ACQ84"/>
      <c r="ACR84"/>
      <c r="ACS84"/>
      <c r="ACT84"/>
      <c r="ACU84"/>
      <c r="ACV84"/>
      <c r="ACW84"/>
      <c r="ACX84"/>
      <c r="ACY84"/>
      <c r="ACZ84"/>
      <c r="ADA84"/>
      <c r="ADB84"/>
      <c r="ADC84"/>
      <c r="ADD84"/>
      <c r="ADE84"/>
      <c r="ADF84"/>
      <c r="ADG84"/>
      <c r="ADH84"/>
      <c r="ADI84"/>
      <c r="ADJ84"/>
      <c r="ADK84"/>
      <c r="ADL84"/>
      <c r="ADM84"/>
      <c r="ADN84"/>
      <c r="ADO84"/>
      <c r="ADP84"/>
      <c r="ADQ84"/>
      <c r="ADR84"/>
      <c r="ADS84"/>
      <c r="ADT84"/>
      <c r="ADU84"/>
      <c r="ADV84"/>
      <c r="ADW84"/>
      <c r="ADX84"/>
      <c r="ADY84"/>
      <c r="ADZ84"/>
      <c r="AEA84"/>
      <c r="AEB84"/>
      <c r="AEC84"/>
      <c r="AED84"/>
      <c r="AEE84"/>
      <c r="AEF84"/>
      <c r="AEG84"/>
      <c r="AEH84"/>
      <c r="AEI84"/>
      <c r="AEJ84"/>
      <c r="AEK84"/>
      <c r="AEL84"/>
      <c r="AEM84"/>
      <c r="AEN84"/>
      <c r="AEO84"/>
      <c r="AEP84"/>
      <c r="AEQ84"/>
      <c r="AER84"/>
      <c r="AES84"/>
      <c r="AET84"/>
      <c r="AEU84"/>
      <c r="AEV84"/>
      <c r="AEW84"/>
      <c r="AEX84"/>
      <c r="AEY84"/>
      <c r="AEZ84"/>
      <c r="AFA84"/>
      <c r="AFB84"/>
      <c r="AFC84"/>
      <c r="AFD84"/>
      <c r="AFE84"/>
      <c r="AFF84"/>
      <c r="AFG84"/>
      <c r="AFH84"/>
      <c r="AFI84"/>
      <c r="AFJ84"/>
      <c r="AFK84"/>
      <c r="AFL84"/>
      <c r="AFM84"/>
      <c r="AFN84"/>
      <c r="AFO84"/>
      <c r="AFP84"/>
      <c r="AFQ84"/>
      <c r="AFR84"/>
      <c r="AFS84"/>
      <c r="AFT84"/>
      <c r="AFU84"/>
      <c r="AFV84"/>
      <c r="AFW84"/>
      <c r="AFX84"/>
      <c r="AFY84"/>
      <c r="AFZ84"/>
      <c r="AGA84"/>
      <c r="AGB84"/>
      <c r="AGC84"/>
      <c r="AGD84"/>
      <c r="AGE84"/>
      <c r="AGF84"/>
      <c r="AGG84"/>
      <c r="AGH84"/>
      <c r="AGI84"/>
      <c r="AGJ84"/>
      <c r="AGK84"/>
      <c r="AGL84"/>
      <c r="AGM84"/>
      <c r="AGN84"/>
      <c r="AGO84"/>
      <c r="AGP84"/>
      <c r="AGQ84"/>
      <c r="AGR84"/>
      <c r="AGS84"/>
      <c r="AGT84"/>
      <c r="AGU84"/>
      <c r="AGV84"/>
      <c r="AGW84"/>
      <c r="AGX84"/>
      <c r="AGY84"/>
      <c r="AGZ84"/>
      <c r="AHA84"/>
      <c r="AHB84"/>
      <c r="AHC84"/>
      <c r="AHD84"/>
      <c r="AHE84"/>
      <c r="AHF84"/>
      <c r="AHG84"/>
      <c r="AHH84"/>
      <c r="AHI84"/>
      <c r="AHJ84"/>
      <c r="AHK84"/>
      <c r="AHL84"/>
      <c r="AHM84"/>
      <c r="AHN84"/>
      <c r="AHO84"/>
      <c r="AHP84"/>
      <c r="AHQ84"/>
      <c r="AHR84"/>
      <c r="AHS84"/>
      <c r="AHT84"/>
      <c r="AHU84"/>
      <c r="AHV84"/>
      <c r="AHW84"/>
      <c r="AHX84"/>
      <c r="AHY84"/>
      <c r="AHZ84"/>
      <c r="AIA84"/>
      <c r="AIB84"/>
      <c r="AIC84"/>
      <c r="AID84"/>
      <c r="AIE84"/>
      <c r="AIF84"/>
      <c r="AIG84"/>
      <c r="AIH84"/>
      <c r="AII84"/>
      <c r="AIJ84"/>
      <c r="AIK84"/>
      <c r="AIL84"/>
      <c r="AIM84"/>
      <c r="AIN84"/>
      <c r="AIO84"/>
      <c r="AIP84"/>
      <c r="AIQ84"/>
      <c r="AIR84"/>
      <c r="AIS84"/>
      <c r="AIT84"/>
      <c r="AIU84"/>
      <c r="AIV84"/>
      <c r="AIW84"/>
      <c r="AIX84"/>
      <c r="AIY84"/>
      <c r="AIZ84"/>
      <c r="AJA84"/>
      <c r="AJB84"/>
      <c r="AJC84"/>
      <c r="AJD84"/>
      <c r="AJE84"/>
      <c r="AJF84"/>
      <c r="AJG84"/>
      <c r="AJH84"/>
      <c r="AJI84"/>
      <c r="AJJ84"/>
      <c r="AJK84"/>
      <c r="AJL84"/>
      <c r="AJM84"/>
      <c r="AJN84"/>
      <c r="AJO84"/>
      <c r="AJP84"/>
      <c r="AJQ84"/>
      <c r="AJR84"/>
      <c r="AJS84"/>
      <c r="AJT84"/>
      <c r="AJU84"/>
      <c r="AJV84"/>
      <c r="AJW84"/>
      <c r="AJX84"/>
      <c r="AJY84"/>
      <c r="AJZ84"/>
      <c r="AKA84"/>
      <c r="AKB84"/>
      <c r="AKC84"/>
      <c r="AKD84"/>
      <c r="AKE84"/>
      <c r="AKF84"/>
      <c r="AKG84"/>
      <c r="AKH84"/>
      <c r="AKI84"/>
      <c r="AKJ84"/>
      <c r="AKK84"/>
      <c r="AKL84"/>
      <c r="AKM84"/>
      <c r="AKN84"/>
      <c r="AKO84"/>
      <c r="AKP84"/>
      <c r="AKQ84"/>
      <c r="AKR84"/>
      <c r="AKS84"/>
      <c r="AKT84"/>
      <c r="AKU84"/>
      <c r="AKV84"/>
      <c r="AKW84"/>
      <c r="AKX84"/>
      <c r="AKY84"/>
      <c r="AKZ84"/>
      <c r="ALA84"/>
      <c r="ALB84"/>
      <c r="ALC84"/>
      <c r="ALD84"/>
      <c r="ALE84"/>
      <c r="ALF84"/>
      <c r="ALG84"/>
      <c r="ALH84"/>
      <c r="ALI84"/>
      <c r="ALJ84"/>
      <c r="ALK84"/>
      <c r="ALL84"/>
      <c r="ALM84"/>
      <c r="ALN84"/>
      <c r="ALO84"/>
      <c r="ALP84"/>
      <c r="ALQ84"/>
      <c r="ALR84"/>
      <c r="ALS84"/>
      <c r="ALT84"/>
      <c r="ALU84"/>
      <c r="ALV84"/>
      <c r="ALW84"/>
      <c r="ALX84"/>
      <c r="ALY84"/>
      <c r="ALZ84"/>
      <c r="AMA84"/>
      <c r="AMB84"/>
      <c r="AMC84"/>
      <c r="AMD84"/>
      <c r="AME84"/>
      <c r="AMF84"/>
      <c r="AMG84"/>
      <c r="AMH84"/>
      <c r="AMI84"/>
      <c r="AMJ84"/>
      <c r="AMK84"/>
      <c r="AML84"/>
      <c r="AMM84"/>
      <c r="AMN84"/>
      <c r="AMO84"/>
      <c r="AMP84"/>
      <c r="AMQ84"/>
      <c r="AMR84"/>
      <c r="AMS84"/>
      <c r="AMT84"/>
      <c r="AMU84"/>
      <c r="AMV84"/>
      <c r="AMW84"/>
      <c r="AMX84"/>
      <c r="AMY84"/>
      <c r="AMZ84"/>
      <c r="ANA84"/>
      <c r="ANB84"/>
      <c r="ANC84"/>
      <c r="AND84"/>
      <c r="ANE84"/>
      <c r="ANF84"/>
      <c r="ANG84"/>
      <c r="ANH84"/>
      <c r="ANI84"/>
      <c r="ANJ84"/>
      <c r="ANK84"/>
      <c r="ANL84"/>
      <c r="ANM84"/>
      <c r="ANN84"/>
      <c r="ANO84"/>
      <c r="ANP84"/>
      <c r="ANQ84"/>
      <c r="ANR84"/>
      <c r="ANS84"/>
      <c r="ANT84"/>
      <c r="ANU84"/>
      <c r="ANV84"/>
      <c r="ANW84"/>
      <c r="ANX84"/>
      <c r="ANY84"/>
      <c r="ANZ84"/>
      <c r="AOA84"/>
      <c r="AOB84"/>
      <c r="AOC84"/>
      <c r="AOD84"/>
      <c r="AOE84"/>
      <c r="AOF84"/>
      <c r="AOG84"/>
      <c r="AOH84"/>
      <c r="AOI84"/>
      <c r="AOJ84"/>
      <c r="AOK84"/>
      <c r="AOL84"/>
      <c r="AOM84"/>
      <c r="AON84"/>
      <c r="AOO84"/>
      <c r="AOP84"/>
      <c r="AOQ84"/>
      <c r="AOR84"/>
      <c r="AOS84"/>
      <c r="AOT84"/>
      <c r="AOU84"/>
      <c r="AOV84"/>
      <c r="AOW84"/>
      <c r="AOX84"/>
      <c r="AOY84"/>
      <c r="AOZ84"/>
      <c r="APA84"/>
      <c r="APB84"/>
      <c r="APC84"/>
      <c r="APD84"/>
      <c r="APE84"/>
      <c r="APF84"/>
      <c r="APG84"/>
      <c r="APH84"/>
      <c r="API84"/>
      <c r="APJ84"/>
      <c r="APK84"/>
      <c r="APL84"/>
      <c r="APM84"/>
      <c r="APN84"/>
      <c r="APO84"/>
      <c r="APP84"/>
      <c r="APQ84"/>
      <c r="APR84"/>
      <c r="APS84"/>
      <c r="APT84"/>
      <c r="APU84"/>
      <c r="APV84"/>
      <c r="APW84"/>
      <c r="APX84"/>
      <c r="APY84"/>
      <c r="APZ84"/>
      <c r="AQA84"/>
      <c r="AQB84"/>
      <c r="AQC84"/>
      <c r="AQD84"/>
      <c r="AQE84"/>
      <c r="AQF84"/>
      <c r="AQG84"/>
      <c r="AQH84"/>
      <c r="AQI84"/>
      <c r="AQJ84"/>
      <c r="AQK84"/>
      <c r="AQL84"/>
      <c r="AQM84"/>
      <c r="AQN84"/>
      <c r="AQO84"/>
      <c r="AQP84"/>
      <c r="AQQ84"/>
      <c r="AQR84"/>
      <c r="AQS84"/>
      <c r="AQT84"/>
      <c r="AQU84"/>
      <c r="AQV84"/>
      <c r="AQW84"/>
      <c r="AQX84"/>
      <c r="AQY84"/>
      <c r="AQZ84"/>
      <c r="ARA84"/>
      <c r="ARB84"/>
      <c r="ARC84"/>
      <c r="ARD84"/>
      <c r="ARE84"/>
      <c r="ARF84"/>
      <c r="ARG84"/>
      <c r="ARH84"/>
      <c r="ARI84"/>
      <c r="ARJ84"/>
      <c r="ARK84"/>
      <c r="ARL84"/>
      <c r="ARM84"/>
      <c r="ARN84"/>
      <c r="ARO84"/>
      <c r="ARP84"/>
      <c r="ARQ84"/>
      <c r="ARR84"/>
      <c r="ARS84"/>
      <c r="ART84"/>
      <c r="ARU84"/>
      <c r="ARV84"/>
      <c r="ARW84"/>
      <c r="ARX84"/>
      <c r="ARY84"/>
      <c r="ARZ84"/>
      <c r="ASA84"/>
      <c r="ASB84"/>
      <c r="ASC84"/>
      <c r="ASD84"/>
      <c r="ASE84"/>
      <c r="ASF84"/>
      <c r="ASG84"/>
      <c r="ASH84"/>
      <c r="ASI84"/>
      <c r="ASJ84"/>
      <c r="ASK84"/>
      <c r="ASL84"/>
      <c r="ASM84"/>
      <c r="ASN84"/>
      <c r="ASO84"/>
      <c r="ASP84"/>
      <c r="ASQ84"/>
      <c r="ASR84"/>
      <c r="ASS84"/>
      <c r="AST84"/>
      <c r="ASU84"/>
      <c r="ASV84"/>
      <c r="ASW84"/>
      <c r="ASX84"/>
      <c r="ASY84"/>
      <c r="ASZ84"/>
      <c r="ATA84"/>
      <c r="ATB84"/>
      <c r="ATC84"/>
      <c r="ATD84"/>
      <c r="ATE84"/>
      <c r="ATF84"/>
      <c r="ATG84"/>
      <c r="ATH84"/>
      <c r="ATI84"/>
      <c r="ATJ84"/>
      <c r="ATK84"/>
      <c r="ATL84"/>
      <c r="ATM84"/>
      <c r="ATN84"/>
      <c r="ATO84"/>
      <c r="ATP84"/>
      <c r="ATQ84"/>
      <c r="ATR84"/>
      <c r="ATS84"/>
      <c r="ATT84"/>
      <c r="ATU84"/>
      <c r="ATV84"/>
      <c r="ATW84"/>
      <c r="ATX84"/>
      <c r="ATY84"/>
      <c r="ATZ84"/>
      <c r="AUA84"/>
      <c r="AUB84"/>
      <c r="AUC84"/>
      <c r="AUD84"/>
      <c r="AUE84"/>
      <c r="AUF84"/>
      <c r="AUG84"/>
      <c r="AUH84"/>
      <c r="AUI84"/>
      <c r="AUJ84"/>
      <c r="AUK84"/>
      <c r="AUL84"/>
      <c r="AUM84"/>
      <c r="AUN84"/>
      <c r="AUO84"/>
      <c r="AUP84"/>
      <c r="AUQ84"/>
      <c r="AUR84"/>
      <c r="AUS84"/>
      <c r="AUT84"/>
      <c r="AUU84"/>
      <c r="AUV84"/>
      <c r="AUW84"/>
      <c r="AUX84"/>
      <c r="AUY84"/>
      <c r="AUZ84"/>
      <c r="AVA84"/>
      <c r="AVB84"/>
      <c r="AVC84"/>
      <c r="AVD84"/>
      <c r="AVE84"/>
      <c r="AVF84"/>
      <c r="AVG84"/>
      <c r="AVH84"/>
      <c r="AVI84"/>
      <c r="AVJ84"/>
      <c r="AVK84"/>
      <c r="AVL84"/>
      <c r="AVM84"/>
      <c r="AVN84"/>
      <c r="AVO84"/>
      <c r="AVP84"/>
      <c r="AVQ84"/>
      <c r="AVR84"/>
      <c r="AVS84"/>
      <c r="AVT84"/>
      <c r="AVU84"/>
      <c r="AVV84"/>
      <c r="AVW84"/>
      <c r="AVX84"/>
      <c r="AVY84"/>
      <c r="AVZ84"/>
      <c r="AWA84"/>
      <c r="AWB84"/>
      <c r="AWC84"/>
      <c r="AWD84"/>
      <c r="AWE84"/>
      <c r="AWF84"/>
      <c r="AWG84"/>
      <c r="AWH84"/>
      <c r="AWI84"/>
      <c r="AWJ84"/>
      <c r="AWK84"/>
      <c r="AWL84"/>
      <c r="AWM84"/>
      <c r="AWN84"/>
      <c r="AWO84"/>
      <c r="AWP84"/>
      <c r="AWQ84"/>
      <c r="AWR84"/>
      <c r="AWS84"/>
      <c r="AWT84"/>
      <c r="AWU84"/>
      <c r="AWV84"/>
      <c r="AWW84"/>
      <c r="AWX84"/>
      <c r="AWY84"/>
      <c r="AWZ84"/>
      <c r="AXA84"/>
      <c r="AXB84"/>
      <c r="AXC84"/>
      <c r="AXD84"/>
      <c r="AXE84"/>
      <c r="AXF84"/>
      <c r="AXG84"/>
      <c r="AXH84"/>
      <c r="AXI84"/>
      <c r="AXJ84"/>
      <c r="AXK84"/>
      <c r="AXL84"/>
      <c r="AXM84"/>
      <c r="AXN84"/>
      <c r="AXO84"/>
      <c r="AXP84"/>
      <c r="AXQ84"/>
      <c r="AXR84"/>
      <c r="AXS84"/>
      <c r="AXT84"/>
      <c r="AXU84"/>
      <c r="AXV84"/>
      <c r="AXW84"/>
      <c r="AXX84"/>
      <c r="AXY84"/>
      <c r="AXZ84"/>
      <c r="AYA84"/>
      <c r="AYB84"/>
      <c r="AYC84"/>
      <c r="AYD84"/>
      <c r="AYE84"/>
      <c r="AYF84"/>
      <c r="AYG84"/>
      <c r="AYH84"/>
      <c r="AYI84"/>
      <c r="AYJ84"/>
      <c r="AYK84"/>
      <c r="AYL84"/>
      <c r="AYM84"/>
      <c r="AYN84"/>
      <c r="AYO84"/>
      <c r="AYP84"/>
      <c r="AYQ84"/>
      <c r="AYR84"/>
      <c r="AYS84"/>
      <c r="AYT84"/>
      <c r="AYU84"/>
      <c r="AYV84"/>
      <c r="AYW84"/>
      <c r="AYX84"/>
      <c r="AYY84"/>
      <c r="AYZ84"/>
      <c r="AZA84"/>
      <c r="AZB84"/>
      <c r="AZC84"/>
      <c r="AZD84"/>
      <c r="AZE84"/>
      <c r="AZF84"/>
      <c r="AZG84"/>
      <c r="AZH84"/>
      <c r="AZI84"/>
      <c r="AZJ84"/>
      <c r="AZK84"/>
      <c r="AZL84"/>
      <c r="AZM84"/>
      <c r="AZN84"/>
      <c r="AZO84"/>
      <c r="AZP84"/>
      <c r="AZQ84"/>
      <c r="AZR84"/>
      <c r="AZS84"/>
      <c r="AZT84"/>
      <c r="AZU84"/>
      <c r="AZV84"/>
      <c r="AZW84"/>
      <c r="AZX84"/>
      <c r="AZY84"/>
      <c r="AZZ84"/>
      <c r="BAA84"/>
      <c r="BAB84"/>
      <c r="BAC84"/>
      <c r="BAD84"/>
      <c r="BAE84"/>
      <c r="BAF84"/>
      <c r="BAG84"/>
      <c r="BAH84"/>
      <c r="BAI84"/>
      <c r="BAJ84"/>
      <c r="BAK84"/>
      <c r="BAL84"/>
      <c r="BAM84"/>
      <c r="BAN84"/>
      <c r="BAO84"/>
      <c r="BAP84"/>
      <c r="BAQ84"/>
      <c r="BAR84"/>
      <c r="BAS84"/>
      <c r="BAT84"/>
      <c r="BAU84"/>
      <c r="BAV84"/>
      <c r="BAW84"/>
      <c r="BAX84"/>
      <c r="BAY84"/>
      <c r="BAZ84"/>
      <c r="BBA84"/>
      <c r="BBB84"/>
      <c r="BBC84"/>
      <c r="BBD84"/>
      <c r="BBE84"/>
      <c r="BBF84"/>
      <c r="BBG84"/>
      <c r="BBH84"/>
      <c r="BBI84"/>
      <c r="BBJ84"/>
      <c r="BBK84"/>
      <c r="BBL84"/>
      <c r="BBM84"/>
      <c r="BBN84"/>
      <c r="BBO84"/>
      <c r="BBP84"/>
      <c r="BBQ84"/>
      <c r="BBR84"/>
      <c r="BBS84"/>
      <c r="BBT84"/>
      <c r="BBU84"/>
      <c r="BBV84"/>
      <c r="BBW84"/>
      <c r="BBX84"/>
      <c r="BBY84"/>
      <c r="BBZ84"/>
      <c r="BCA84"/>
      <c r="BCB84"/>
      <c r="BCC84"/>
      <c r="BCD84"/>
      <c r="BCE84"/>
      <c r="BCF84"/>
      <c r="BCG84"/>
      <c r="BCH84"/>
      <c r="BCI84"/>
      <c r="BCJ84"/>
      <c r="BCK84"/>
      <c r="BCL84"/>
      <c r="BCM84"/>
      <c r="BCN84"/>
      <c r="BCO84"/>
      <c r="BCP84"/>
      <c r="BCQ84"/>
      <c r="BCR84"/>
      <c r="BCS84"/>
      <c r="BCT84"/>
      <c r="BCU84"/>
      <c r="BCV84"/>
      <c r="BCW84"/>
      <c r="BCX84"/>
      <c r="BCY84"/>
      <c r="BCZ84"/>
      <c r="BDA84"/>
      <c r="BDB84"/>
      <c r="BDC84"/>
      <c r="BDD84"/>
      <c r="BDE84"/>
      <c r="BDF84"/>
      <c r="BDG84"/>
      <c r="BDH84"/>
      <c r="BDI84"/>
      <c r="BDJ84"/>
      <c r="BDK84"/>
      <c r="BDL84"/>
      <c r="BDM84"/>
      <c r="BDN84"/>
      <c r="BDO84"/>
      <c r="BDP84"/>
      <c r="BDQ84"/>
      <c r="BDR84"/>
      <c r="BDS84"/>
      <c r="BDT84"/>
      <c r="BDU84"/>
      <c r="BDV84"/>
      <c r="BDW84"/>
      <c r="BDX84"/>
      <c r="BDY84"/>
      <c r="BDZ84"/>
      <c r="BEA84"/>
      <c r="BEB84"/>
      <c r="BEC84"/>
      <c r="BED84"/>
      <c r="BEE84"/>
      <c r="BEF84"/>
      <c r="BEG84"/>
      <c r="BEH84"/>
      <c r="BEI84"/>
      <c r="BEJ84"/>
      <c r="BEK84"/>
      <c r="BEL84"/>
      <c r="BEM84"/>
      <c r="BEN84"/>
      <c r="BEO84"/>
      <c r="BEP84"/>
      <c r="BEQ84"/>
      <c r="BER84"/>
      <c r="BES84"/>
      <c r="BET84"/>
      <c r="BEU84"/>
      <c r="BEV84"/>
      <c r="BEW84"/>
      <c r="BEX84"/>
      <c r="BEY84"/>
      <c r="BEZ84"/>
      <c r="BFA84"/>
      <c r="BFB84"/>
      <c r="BFC84"/>
      <c r="BFD84"/>
      <c r="BFE84"/>
      <c r="BFF84"/>
      <c r="BFG84"/>
      <c r="BFH84"/>
      <c r="BFI84"/>
      <c r="BFJ84"/>
      <c r="BFK84"/>
      <c r="BFL84"/>
      <c r="BFM84"/>
      <c r="BFN84"/>
      <c r="BFO84"/>
      <c r="BFP84"/>
      <c r="BFQ84"/>
      <c r="BFR84"/>
      <c r="BFS84"/>
      <c r="BFT84"/>
      <c r="BFU84"/>
      <c r="BFV84"/>
      <c r="BFW84"/>
      <c r="BFX84"/>
      <c r="BFY84"/>
    </row>
    <row r="85" spans="1:1533" s="1" customFormat="1" ht="18.75" x14ac:dyDescent="0.3">
      <c r="A85" s="59"/>
      <c r="B85" s="59"/>
      <c r="C85" s="59"/>
      <c r="D85" s="59"/>
      <c r="E85" s="59"/>
      <c r="F85" s="59"/>
      <c r="G85" s="59"/>
      <c r="H85" s="59"/>
      <c r="I85" s="59"/>
      <c r="J85" s="84"/>
      <c r="K85" s="85"/>
      <c r="L85" s="86"/>
      <c r="M85" s="86"/>
      <c r="N85" s="85"/>
      <c r="O85" s="85"/>
      <c r="P85" s="86"/>
      <c r="Q85" s="87"/>
      <c r="R85" s="87"/>
      <c r="S85" s="87"/>
      <c r="T85" s="88"/>
      <c r="U85" s="88"/>
      <c r="V85" s="88"/>
      <c r="W85" s="88"/>
      <c r="X85" s="88"/>
      <c r="Y85" s="88"/>
      <c r="Z85" s="88"/>
      <c r="AA85" s="88"/>
      <c r="AB85" s="88"/>
      <c r="AC85" s="88"/>
      <c r="AD85" s="59"/>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c r="LP85"/>
      <c r="LQ85"/>
      <c r="LR85"/>
      <c r="LS85"/>
      <c r="LT85"/>
      <c r="LU85"/>
      <c r="LV85"/>
      <c r="LW85"/>
      <c r="LX85"/>
      <c r="LY85"/>
      <c r="LZ85"/>
      <c r="MA85"/>
      <c r="MB85"/>
      <c r="MC85"/>
      <c r="MD85"/>
      <c r="ME85"/>
      <c r="MF85"/>
      <c r="MG85"/>
      <c r="MH85"/>
      <c r="MI85"/>
      <c r="MJ85"/>
      <c r="MK85"/>
      <c r="ML85"/>
      <c r="MM85"/>
      <c r="MN85"/>
      <c r="MO85"/>
      <c r="MP85"/>
      <c r="MQ85"/>
      <c r="MR85"/>
      <c r="MS85"/>
      <c r="MT85"/>
      <c r="MU85"/>
      <c r="MV85"/>
      <c r="MW85"/>
      <c r="MX85"/>
      <c r="MY85"/>
      <c r="MZ85"/>
      <c r="NA85"/>
      <c r="NB85"/>
      <c r="NC85"/>
      <c r="ND85"/>
      <c r="NE85"/>
      <c r="NF85"/>
      <c r="NG85"/>
      <c r="NH85"/>
      <c r="NI85"/>
      <c r="NJ85"/>
      <c r="NK85"/>
      <c r="NL85"/>
      <c r="NM85"/>
      <c r="NN85"/>
      <c r="NO85"/>
      <c r="NP85"/>
      <c r="NQ85"/>
      <c r="NR85"/>
      <c r="NS85"/>
      <c r="NT85"/>
      <c r="NU85"/>
      <c r="NV85"/>
      <c r="NW85"/>
      <c r="NX85"/>
      <c r="NY85"/>
      <c r="NZ85"/>
      <c r="OA85"/>
      <c r="OB85"/>
      <c r="OC85"/>
      <c r="OD85"/>
      <c r="OE85"/>
      <c r="OF85"/>
      <c r="OG85"/>
      <c r="OH85"/>
      <c r="OI85"/>
      <c r="OJ85"/>
      <c r="OK85"/>
      <c r="OL85"/>
      <c r="OM85"/>
      <c r="ON85"/>
      <c r="OO85"/>
      <c r="OP85"/>
      <c r="OQ85"/>
      <c r="OR85"/>
      <c r="OS85"/>
      <c r="OT85"/>
      <c r="OU85"/>
      <c r="OV85"/>
      <c r="OW85"/>
      <c r="OX85"/>
      <c r="OY85"/>
      <c r="OZ85"/>
      <c r="PA85"/>
      <c r="PB85"/>
      <c r="PC85"/>
      <c r="PD85"/>
      <c r="PE85"/>
      <c r="PF85"/>
      <c r="PG85"/>
      <c r="PH85"/>
      <c r="PI85"/>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c r="ZU85"/>
      <c r="ZV85"/>
      <c r="ZW85"/>
      <c r="ZX85"/>
      <c r="ZY85"/>
      <c r="ZZ85"/>
      <c r="AAA85"/>
      <c r="AAB85"/>
      <c r="AAC85"/>
      <c r="AAD85"/>
      <c r="AAE85"/>
      <c r="AAF85"/>
      <c r="AAG85"/>
      <c r="AAH85"/>
      <c r="AAI85"/>
      <c r="AAJ85"/>
      <c r="AAK85"/>
      <c r="AAL85"/>
      <c r="AAM85"/>
      <c r="AAN85"/>
      <c r="AAO85"/>
      <c r="AAP85"/>
      <c r="AAQ85"/>
      <c r="AAR85"/>
      <c r="AAS85"/>
      <c r="AAT85"/>
      <c r="AAU85"/>
      <c r="AAV85"/>
      <c r="AAW85"/>
      <c r="AAX85"/>
      <c r="AAY85"/>
      <c r="AAZ85"/>
      <c r="ABA85"/>
      <c r="ABB85"/>
      <c r="ABC85"/>
      <c r="ABD85"/>
      <c r="ABE85"/>
      <c r="ABF85"/>
      <c r="ABG85"/>
      <c r="ABH85"/>
      <c r="ABI85"/>
      <c r="ABJ85"/>
      <c r="ABK85"/>
      <c r="ABL85"/>
      <c r="ABM85"/>
      <c r="ABN85"/>
      <c r="ABO85"/>
      <c r="ABP85"/>
      <c r="ABQ85"/>
      <c r="ABR85"/>
      <c r="ABS85"/>
      <c r="ABT85"/>
      <c r="ABU85"/>
      <c r="ABV85"/>
      <c r="ABW85"/>
      <c r="ABX85"/>
      <c r="ABY85"/>
      <c r="ABZ85"/>
      <c r="ACA85"/>
      <c r="ACB85"/>
      <c r="ACC85"/>
      <c r="ACD85"/>
      <c r="ACE85"/>
      <c r="ACF85"/>
      <c r="ACG85"/>
      <c r="ACH85"/>
      <c r="ACI85"/>
      <c r="ACJ85"/>
      <c r="ACK85"/>
      <c r="ACL85"/>
      <c r="ACM85"/>
      <c r="ACN85"/>
      <c r="ACO85"/>
      <c r="ACP85"/>
      <c r="ACQ85"/>
      <c r="ACR85"/>
      <c r="ACS85"/>
      <c r="ACT85"/>
      <c r="ACU85"/>
      <c r="ACV85"/>
      <c r="ACW85"/>
      <c r="ACX85"/>
      <c r="ACY85"/>
      <c r="ACZ85"/>
      <c r="ADA85"/>
      <c r="ADB85"/>
      <c r="ADC85"/>
      <c r="ADD85"/>
      <c r="ADE85"/>
      <c r="ADF85"/>
      <c r="ADG85"/>
      <c r="ADH85"/>
      <c r="ADI85"/>
      <c r="ADJ85"/>
      <c r="ADK85"/>
      <c r="ADL85"/>
      <c r="ADM85"/>
      <c r="ADN85"/>
      <c r="ADO85"/>
      <c r="ADP85"/>
      <c r="ADQ85"/>
      <c r="ADR85"/>
      <c r="ADS85"/>
      <c r="ADT85"/>
      <c r="ADU85"/>
      <c r="ADV85"/>
      <c r="ADW85"/>
      <c r="ADX85"/>
      <c r="ADY85"/>
      <c r="ADZ85"/>
      <c r="AEA85"/>
      <c r="AEB85"/>
      <c r="AEC85"/>
      <c r="AED85"/>
      <c r="AEE85"/>
      <c r="AEF85"/>
      <c r="AEG85"/>
      <c r="AEH85"/>
      <c r="AEI85"/>
      <c r="AEJ85"/>
      <c r="AEK85"/>
      <c r="AEL85"/>
      <c r="AEM85"/>
      <c r="AEN85"/>
      <c r="AEO85"/>
      <c r="AEP85"/>
      <c r="AEQ85"/>
      <c r="AER85"/>
      <c r="AES85"/>
      <c r="AET85"/>
      <c r="AEU85"/>
      <c r="AEV85"/>
      <c r="AEW85"/>
      <c r="AEX85"/>
      <c r="AEY85"/>
      <c r="AEZ85"/>
      <c r="AFA85"/>
      <c r="AFB85"/>
      <c r="AFC85"/>
      <c r="AFD85"/>
      <c r="AFE85"/>
      <c r="AFF85"/>
      <c r="AFG85"/>
      <c r="AFH85"/>
      <c r="AFI85"/>
      <c r="AFJ85"/>
      <c r="AFK85"/>
      <c r="AFL85"/>
      <c r="AFM85"/>
      <c r="AFN85"/>
      <c r="AFO85"/>
      <c r="AFP85"/>
      <c r="AFQ85"/>
      <c r="AFR85"/>
      <c r="AFS85"/>
      <c r="AFT85"/>
      <c r="AFU85"/>
      <c r="AFV85"/>
      <c r="AFW85"/>
      <c r="AFX85"/>
      <c r="AFY85"/>
      <c r="AFZ85"/>
      <c r="AGA85"/>
      <c r="AGB85"/>
      <c r="AGC85"/>
      <c r="AGD85"/>
      <c r="AGE85"/>
      <c r="AGF85"/>
      <c r="AGG85"/>
      <c r="AGH85"/>
      <c r="AGI85"/>
      <c r="AGJ85"/>
      <c r="AGK85"/>
      <c r="AGL85"/>
      <c r="AGM85"/>
      <c r="AGN85"/>
      <c r="AGO85"/>
      <c r="AGP85"/>
      <c r="AGQ85"/>
      <c r="AGR85"/>
      <c r="AGS85"/>
      <c r="AGT85"/>
      <c r="AGU85"/>
      <c r="AGV85"/>
      <c r="AGW85"/>
      <c r="AGX85"/>
      <c r="AGY85"/>
      <c r="AGZ85"/>
      <c r="AHA85"/>
      <c r="AHB85"/>
      <c r="AHC85"/>
      <c r="AHD85"/>
      <c r="AHE85"/>
      <c r="AHF85"/>
      <c r="AHG85"/>
      <c r="AHH85"/>
      <c r="AHI85"/>
      <c r="AHJ85"/>
      <c r="AHK85"/>
      <c r="AHL85"/>
      <c r="AHM85"/>
      <c r="AHN85"/>
      <c r="AHO85"/>
      <c r="AHP85"/>
      <c r="AHQ85"/>
      <c r="AHR85"/>
      <c r="AHS85"/>
      <c r="AHT85"/>
      <c r="AHU85"/>
      <c r="AHV85"/>
      <c r="AHW85"/>
      <c r="AHX85"/>
      <c r="AHY85"/>
      <c r="AHZ85"/>
      <c r="AIA85"/>
      <c r="AIB85"/>
      <c r="AIC85"/>
      <c r="AID85"/>
      <c r="AIE85"/>
      <c r="AIF85"/>
      <c r="AIG85"/>
      <c r="AIH85"/>
      <c r="AII85"/>
      <c r="AIJ85"/>
      <c r="AIK85"/>
      <c r="AIL85"/>
      <c r="AIM85"/>
      <c r="AIN85"/>
      <c r="AIO85"/>
      <c r="AIP85"/>
      <c r="AIQ85"/>
      <c r="AIR85"/>
      <c r="AIS85"/>
      <c r="AIT85"/>
      <c r="AIU85"/>
      <c r="AIV85"/>
      <c r="AIW85"/>
      <c r="AIX85"/>
      <c r="AIY85"/>
      <c r="AIZ85"/>
      <c r="AJA85"/>
      <c r="AJB85"/>
      <c r="AJC85"/>
      <c r="AJD85"/>
      <c r="AJE85"/>
      <c r="AJF85"/>
      <c r="AJG85"/>
      <c r="AJH85"/>
      <c r="AJI85"/>
      <c r="AJJ85"/>
      <c r="AJK85"/>
      <c r="AJL85"/>
      <c r="AJM85"/>
      <c r="AJN85"/>
      <c r="AJO85"/>
      <c r="AJP85"/>
      <c r="AJQ85"/>
      <c r="AJR85"/>
      <c r="AJS85"/>
      <c r="AJT85"/>
      <c r="AJU85"/>
      <c r="AJV85"/>
      <c r="AJW85"/>
      <c r="AJX85"/>
      <c r="AJY85"/>
      <c r="AJZ85"/>
      <c r="AKA85"/>
      <c r="AKB85"/>
      <c r="AKC85"/>
      <c r="AKD85"/>
      <c r="AKE85"/>
      <c r="AKF85"/>
      <c r="AKG85"/>
      <c r="AKH85"/>
      <c r="AKI85"/>
      <c r="AKJ85"/>
      <c r="AKK85"/>
      <c r="AKL85"/>
      <c r="AKM85"/>
      <c r="AKN85"/>
      <c r="AKO85"/>
      <c r="AKP85"/>
      <c r="AKQ85"/>
      <c r="AKR85"/>
      <c r="AKS85"/>
      <c r="AKT85"/>
      <c r="AKU85"/>
      <c r="AKV85"/>
      <c r="AKW85"/>
      <c r="AKX85"/>
      <c r="AKY85"/>
      <c r="AKZ85"/>
      <c r="ALA85"/>
      <c r="ALB85"/>
      <c r="ALC85"/>
      <c r="ALD85"/>
      <c r="ALE85"/>
      <c r="ALF85"/>
      <c r="ALG85"/>
      <c r="ALH85"/>
      <c r="ALI85"/>
      <c r="ALJ85"/>
      <c r="ALK85"/>
      <c r="ALL85"/>
      <c r="ALM85"/>
      <c r="ALN85"/>
      <c r="ALO85"/>
      <c r="ALP85"/>
      <c r="ALQ85"/>
      <c r="ALR85"/>
      <c r="ALS85"/>
      <c r="ALT85"/>
      <c r="ALU85"/>
      <c r="ALV85"/>
      <c r="ALW85"/>
      <c r="ALX85"/>
      <c r="ALY85"/>
      <c r="ALZ85"/>
      <c r="AMA85"/>
      <c r="AMB85"/>
      <c r="AMC85"/>
      <c r="AMD85"/>
      <c r="AME85"/>
      <c r="AMF85"/>
      <c r="AMG85"/>
      <c r="AMH85"/>
      <c r="AMI85"/>
      <c r="AMJ85"/>
      <c r="AMK85"/>
      <c r="AML85"/>
      <c r="AMM85"/>
      <c r="AMN85"/>
      <c r="AMO85"/>
      <c r="AMP85"/>
      <c r="AMQ85"/>
      <c r="AMR85"/>
      <c r="AMS85"/>
      <c r="AMT85"/>
      <c r="AMU85"/>
      <c r="AMV85"/>
      <c r="AMW85"/>
      <c r="AMX85"/>
      <c r="AMY85"/>
      <c r="AMZ85"/>
      <c r="ANA85"/>
      <c r="ANB85"/>
      <c r="ANC85"/>
      <c r="AND85"/>
      <c r="ANE85"/>
      <c r="ANF85"/>
      <c r="ANG85"/>
      <c r="ANH85"/>
      <c r="ANI85"/>
      <c r="ANJ85"/>
      <c r="ANK85"/>
      <c r="ANL85"/>
      <c r="ANM85"/>
      <c r="ANN85"/>
      <c r="ANO85"/>
      <c r="ANP85"/>
      <c r="ANQ85"/>
      <c r="ANR85"/>
      <c r="ANS85"/>
      <c r="ANT85"/>
      <c r="ANU85"/>
      <c r="ANV85"/>
      <c r="ANW85"/>
      <c r="ANX85"/>
      <c r="ANY85"/>
      <c r="ANZ85"/>
      <c r="AOA85"/>
      <c r="AOB85"/>
      <c r="AOC85"/>
      <c r="AOD85"/>
      <c r="AOE85"/>
      <c r="AOF85"/>
      <c r="AOG85"/>
      <c r="AOH85"/>
      <c r="AOI85"/>
      <c r="AOJ85"/>
      <c r="AOK85"/>
      <c r="AOL85"/>
      <c r="AOM85"/>
      <c r="AON85"/>
      <c r="AOO85"/>
      <c r="AOP85"/>
      <c r="AOQ85"/>
      <c r="AOR85"/>
      <c r="AOS85"/>
      <c r="AOT85"/>
      <c r="AOU85"/>
      <c r="AOV85"/>
      <c r="AOW85"/>
      <c r="AOX85"/>
      <c r="AOY85"/>
      <c r="AOZ85"/>
      <c r="APA85"/>
      <c r="APB85"/>
      <c r="APC85"/>
      <c r="APD85"/>
      <c r="APE85"/>
      <c r="APF85"/>
      <c r="APG85"/>
      <c r="APH85"/>
      <c r="API85"/>
      <c r="APJ85"/>
      <c r="APK85"/>
      <c r="APL85"/>
      <c r="APM85"/>
      <c r="APN85"/>
      <c r="APO85"/>
      <c r="APP85"/>
      <c r="APQ85"/>
      <c r="APR85"/>
      <c r="APS85"/>
      <c r="APT85"/>
      <c r="APU85"/>
      <c r="APV85"/>
      <c r="APW85"/>
      <c r="APX85"/>
      <c r="APY85"/>
      <c r="APZ85"/>
      <c r="AQA85"/>
      <c r="AQB85"/>
      <c r="AQC85"/>
      <c r="AQD85"/>
      <c r="AQE85"/>
      <c r="AQF85"/>
      <c r="AQG85"/>
      <c r="AQH85"/>
      <c r="AQI85"/>
      <c r="AQJ85"/>
      <c r="AQK85"/>
      <c r="AQL85"/>
      <c r="AQM85"/>
      <c r="AQN85"/>
      <c r="AQO85"/>
      <c r="AQP85"/>
      <c r="AQQ85"/>
      <c r="AQR85"/>
      <c r="AQS85"/>
      <c r="AQT85"/>
      <c r="AQU85"/>
      <c r="AQV85"/>
      <c r="AQW85"/>
      <c r="AQX85"/>
      <c r="AQY85"/>
      <c r="AQZ85"/>
      <c r="ARA85"/>
      <c r="ARB85"/>
      <c r="ARC85"/>
      <c r="ARD85"/>
      <c r="ARE85"/>
      <c r="ARF85"/>
      <c r="ARG85"/>
      <c r="ARH85"/>
      <c r="ARI85"/>
      <c r="ARJ85"/>
      <c r="ARK85"/>
      <c r="ARL85"/>
      <c r="ARM85"/>
      <c r="ARN85"/>
      <c r="ARO85"/>
      <c r="ARP85"/>
      <c r="ARQ85"/>
      <c r="ARR85"/>
      <c r="ARS85"/>
      <c r="ART85"/>
      <c r="ARU85"/>
      <c r="ARV85"/>
      <c r="ARW85"/>
      <c r="ARX85"/>
      <c r="ARY85"/>
      <c r="ARZ85"/>
      <c r="ASA85"/>
      <c r="ASB85"/>
      <c r="ASC85"/>
      <c r="ASD85"/>
      <c r="ASE85"/>
      <c r="ASF85"/>
      <c r="ASG85"/>
      <c r="ASH85"/>
      <c r="ASI85"/>
      <c r="ASJ85"/>
      <c r="ASK85"/>
      <c r="ASL85"/>
      <c r="ASM85"/>
      <c r="ASN85"/>
      <c r="ASO85"/>
      <c r="ASP85"/>
      <c r="ASQ85"/>
      <c r="ASR85"/>
      <c r="ASS85"/>
      <c r="AST85"/>
      <c r="ASU85"/>
      <c r="ASV85"/>
      <c r="ASW85"/>
      <c r="ASX85"/>
      <c r="ASY85"/>
      <c r="ASZ85"/>
      <c r="ATA85"/>
      <c r="ATB85"/>
      <c r="ATC85"/>
      <c r="ATD85"/>
      <c r="ATE85"/>
      <c r="ATF85"/>
      <c r="ATG85"/>
      <c r="ATH85"/>
      <c r="ATI85"/>
      <c r="ATJ85"/>
      <c r="ATK85"/>
      <c r="ATL85"/>
      <c r="ATM85"/>
      <c r="ATN85"/>
      <c r="ATO85"/>
      <c r="ATP85"/>
      <c r="ATQ85"/>
      <c r="ATR85"/>
      <c r="ATS85"/>
      <c r="ATT85"/>
      <c r="ATU85"/>
      <c r="ATV85"/>
      <c r="ATW85"/>
      <c r="ATX85"/>
      <c r="ATY85"/>
      <c r="ATZ85"/>
      <c r="AUA85"/>
      <c r="AUB85"/>
      <c r="AUC85"/>
      <c r="AUD85"/>
      <c r="AUE85"/>
      <c r="AUF85"/>
      <c r="AUG85"/>
      <c r="AUH85"/>
      <c r="AUI85"/>
      <c r="AUJ85"/>
      <c r="AUK85"/>
      <c r="AUL85"/>
      <c r="AUM85"/>
      <c r="AUN85"/>
      <c r="AUO85"/>
      <c r="AUP85"/>
      <c r="AUQ85"/>
      <c r="AUR85"/>
      <c r="AUS85"/>
      <c r="AUT85"/>
      <c r="AUU85"/>
      <c r="AUV85"/>
      <c r="AUW85"/>
      <c r="AUX85"/>
      <c r="AUY85"/>
      <c r="AUZ85"/>
      <c r="AVA85"/>
      <c r="AVB85"/>
      <c r="AVC85"/>
      <c r="AVD85"/>
      <c r="AVE85"/>
      <c r="AVF85"/>
      <c r="AVG85"/>
      <c r="AVH85"/>
      <c r="AVI85"/>
      <c r="AVJ85"/>
      <c r="AVK85"/>
      <c r="AVL85"/>
      <c r="AVM85"/>
      <c r="AVN85"/>
      <c r="AVO85"/>
      <c r="AVP85"/>
      <c r="AVQ85"/>
      <c r="AVR85"/>
      <c r="AVS85"/>
      <c r="AVT85"/>
      <c r="AVU85"/>
      <c r="AVV85"/>
      <c r="AVW85"/>
      <c r="AVX85"/>
      <c r="AVY85"/>
      <c r="AVZ85"/>
      <c r="AWA85"/>
      <c r="AWB85"/>
      <c r="AWC85"/>
      <c r="AWD85"/>
      <c r="AWE85"/>
      <c r="AWF85"/>
      <c r="AWG85"/>
      <c r="AWH85"/>
      <c r="AWI85"/>
      <c r="AWJ85"/>
      <c r="AWK85"/>
      <c r="AWL85"/>
      <c r="AWM85"/>
      <c r="AWN85"/>
      <c r="AWO85"/>
      <c r="AWP85"/>
      <c r="AWQ85"/>
      <c r="AWR85"/>
      <c r="AWS85"/>
      <c r="AWT85"/>
      <c r="AWU85"/>
      <c r="AWV85"/>
      <c r="AWW85"/>
      <c r="AWX85"/>
      <c r="AWY85"/>
      <c r="AWZ85"/>
      <c r="AXA85"/>
      <c r="AXB85"/>
      <c r="AXC85"/>
      <c r="AXD85"/>
      <c r="AXE85"/>
      <c r="AXF85"/>
      <c r="AXG85"/>
      <c r="AXH85"/>
      <c r="AXI85"/>
      <c r="AXJ85"/>
      <c r="AXK85"/>
      <c r="AXL85"/>
      <c r="AXM85"/>
      <c r="AXN85"/>
      <c r="AXO85"/>
      <c r="AXP85"/>
      <c r="AXQ85"/>
      <c r="AXR85"/>
      <c r="AXS85"/>
      <c r="AXT85"/>
      <c r="AXU85"/>
      <c r="AXV85"/>
      <c r="AXW85"/>
      <c r="AXX85"/>
      <c r="AXY85"/>
      <c r="AXZ85"/>
      <c r="AYA85"/>
      <c r="AYB85"/>
      <c r="AYC85"/>
      <c r="AYD85"/>
      <c r="AYE85"/>
      <c r="AYF85"/>
      <c r="AYG85"/>
      <c r="AYH85"/>
      <c r="AYI85"/>
      <c r="AYJ85"/>
      <c r="AYK85"/>
      <c r="AYL85"/>
      <c r="AYM85"/>
      <c r="AYN85"/>
      <c r="AYO85"/>
      <c r="AYP85"/>
      <c r="AYQ85"/>
      <c r="AYR85"/>
      <c r="AYS85"/>
      <c r="AYT85"/>
      <c r="AYU85"/>
      <c r="AYV85"/>
      <c r="AYW85"/>
      <c r="AYX85"/>
      <c r="AYY85"/>
      <c r="AYZ85"/>
      <c r="AZA85"/>
      <c r="AZB85"/>
      <c r="AZC85"/>
      <c r="AZD85"/>
      <c r="AZE85"/>
      <c r="AZF85"/>
      <c r="AZG85"/>
      <c r="AZH85"/>
      <c r="AZI85"/>
      <c r="AZJ85"/>
      <c r="AZK85"/>
      <c r="AZL85"/>
      <c r="AZM85"/>
      <c r="AZN85"/>
      <c r="AZO85"/>
      <c r="AZP85"/>
      <c r="AZQ85"/>
      <c r="AZR85"/>
      <c r="AZS85"/>
      <c r="AZT85"/>
      <c r="AZU85"/>
      <c r="AZV85"/>
      <c r="AZW85"/>
      <c r="AZX85"/>
      <c r="AZY85"/>
      <c r="AZZ85"/>
      <c r="BAA85"/>
      <c r="BAB85"/>
      <c r="BAC85"/>
      <c r="BAD85"/>
      <c r="BAE85"/>
      <c r="BAF85"/>
      <c r="BAG85"/>
      <c r="BAH85"/>
      <c r="BAI85"/>
      <c r="BAJ85"/>
      <c r="BAK85"/>
      <c r="BAL85"/>
      <c r="BAM85"/>
      <c r="BAN85"/>
      <c r="BAO85"/>
      <c r="BAP85"/>
      <c r="BAQ85"/>
      <c r="BAR85"/>
      <c r="BAS85"/>
      <c r="BAT85"/>
      <c r="BAU85"/>
      <c r="BAV85"/>
      <c r="BAW85"/>
      <c r="BAX85"/>
      <c r="BAY85"/>
      <c r="BAZ85"/>
      <c r="BBA85"/>
      <c r="BBB85"/>
      <c r="BBC85"/>
      <c r="BBD85"/>
      <c r="BBE85"/>
      <c r="BBF85"/>
      <c r="BBG85"/>
      <c r="BBH85"/>
      <c r="BBI85"/>
      <c r="BBJ85"/>
      <c r="BBK85"/>
      <c r="BBL85"/>
      <c r="BBM85"/>
      <c r="BBN85"/>
      <c r="BBO85"/>
      <c r="BBP85"/>
      <c r="BBQ85"/>
      <c r="BBR85"/>
      <c r="BBS85"/>
      <c r="BBT85"/>
      <c r="BBU85"/>
      <c r="BBV85"/>
      <c r="BBW85"/>
      <c r="BBX85"/>
      <c r="BBY85"/>
      <c r="BBZ85"/>
      <c r="BCA85"/>
      <c r="BCB85"/>
      <c r="BCC85"/>
      <c r="BCD85"/>
      <c r="BCE85"/>
      <c r="BCF85"/>
      <c r="BCG85"/>
      <c r="BCH85"/>
      <c r="BCI85"/>
      <c r="BCJ85"/>
      <c r="BCK85"/>
      <c r="BCL85"/>
      <c r="BCM85"/>
      <c r="BCN85"/>
      <c r="BCO85"/>
      <c r="BCP85"/>
      <c r="BCQ85"/>
      <c r="BCR85"/>
      <c r="BCS85"/>
      <c r="BCT85"/>
      <c r="BCU85"/>
      <c r="BCV85"/>
      <c r="BCW85"/>
      <c r="BCX85"/>
      <c r="BCY85"/>
      <c r="BCZ85"/>
      <c r="BDA85"/>
      <c r="BDB85"/>
      <c r="BDC85"/>
      <c r="BDD85"/>
      <c r="BDE85"/>
      <c r="BDF85"/>
      <c r="BDG85"/>
      <c r="BDH85"/>
      <c r="BDI85"/>
      <c r="BDJ85"/>
      <c r="BDK85"/>
      <c r="BDL85"/>
      <c r="BDM85"/>
      <c r="BDN85"/>
      <c r="BDO85"/>
      <c r="BDP85"/>
      <c r="BDQ85"/>
      <c r="BDR85"/>
      <c r="BDS85"/>
      <c r="BDT85"/>
      <c r="BDU85"/>
      <c r="BDV85"/>
      <c r="BDW85"/>
      <c r="BDX85"/>
      <c r="BDY85"/>
      <c r="BDZ85"/>
      <c r="BEA85"/>
      <c r="BEB85"/>
      <c r="BEC85"/>
      <c r="BED85"/>
      <c r="BEE85"/>
      <c r="BEF85"/>
      <c r="BEG85"/>
      <c r="BEH85"/>
      <c r="BEI85"/>
      <c r="BEJ85"/>
      <c r="BEK85"/>
      <c r="BEL85"/>
      <c r="BEM85"/>
      <c r="BEN85"/>
      <c r="BEO85"/>
      <c r="BEP85"/>
      <c r="BEQ85"/>
      <c r="BER85"/>
      <c r="BES85"/>
      <c r="BET85"/>
      <c r="BEU85"/>
      <c r="BEV85"/>
      <c r="BEW85"/>
      <c r="BEX85"/>
      <c r="BEY85"/>
      <c r="BEZ85"/>
      <c r="BFA85"/>
      <c r="BFB85"/>
      <c r="BFC85"/>
      <c r="BFD85"/>
      <c r="BFE85"/>
      <c r="BFF85"/>
      <c r="BFG85"/>
      <c r="BFH85"/>
      <c r="BFI85"/>
      <c r="BFJ85"/>
      <c r="BFK85"/>
      <c r="BFL85"/>
      <c r="BFM85"/>
      <c r="BFN85"/>
      <c r="BFO85"/>
      <c r="BFP85"/>
      <c r="BFQ85"/>
      <c r="BFR85"/>
      <c r="BFS85"/>
      <c r="BFT85"/>
      <c r="BFU85"/>
      <c r="BFV85"/>
      <c r="BFW85"/>
      <c r="BFX85"/>
      <c r="BFY85"/>
    </row>
    <row r="86" spans="1:1533" s="1" customFormat="1" ht="18.75" x14ac:dyDescent="0.3">
      <c r="A86" s="59"/>
      <c r="B86" s="59"/>
      <c r="C86" s="59"/>
      <c r="D86" s="59"/>
      <c r="E86" s="59"/>
      <c r="F86" s="59"/>
      <c r="G86" s="59"/>
      <c r="H86" s="59"/>
      <c r="I86" s="59"/>
      <c r="J86" s="84"/>
      <c r="K86" s="85"/>
      <c r="L86" s="86"/>
      <c r="M86" s="86"/>
      <c r="N86" s="85"/>
      <c r="O86" s="85"/>
      <c r="P86" s="86"/>
      <c r="Q86" s="87"/>
      <c r="R86" s="87"/>
      <c r="S86" s="87"/>
      <c r="T86" s="88"/>
      <c r="U86" s="88"/>
      <c r="V86" s="88"/>
      <c r="W86" s="88"/>
      <c r="X86" s="88"/>
      <c r="Y86" s="88"/>
      <c r="Z86" s="88"/>
      <c r="AA86" s="88"/>
      <c r="AB86" s="88"/>
      <c r="AC86" s="88"/>
      <c r="AD86" s="59"/>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c r="LP86"/>
      <c r="LQ86"/>
      <c r="LR86"/>
      <c r="LS86"/>
      <c r="LT86"/>
      <c r="LU86"/>
      <c r="LV86"/>
      <c r="LW86"/>
      <c r="LX86"/>
      <c r="LY86"/>
      <c r="LZ86"/>
      <c r="MA86"/>
      <c r="MB86"/>
      <c r="MC86"/>
      <c r="MD86"/>
      <c r="ME86"/>
      <c r="MF86"/>
      <c r="MG86"/>
      <c r="MH86"/>
      <c r="MI86"/>
      <c r="MJ86"/>
      <c r="MK86"/>
      <c r="ML86"/>
      <c r="MM86"/>
      <c r="MN86"/>
      <c r="MO86"/>
      <c r="MP86"/>
      <c r="MQ86"/>
      <c r="MR86"/>
      <c r="MS86"/>
      <c r="MT86"/>
      <c r="MU86"/>
      <c r="MV86"/>
      <c r="MW86"/>
      <c r="MX86"/>
      <c r="MY86"/>
      <c r="MZ86"/>
      <c r="NA86"/>
      <c r="NB86"/>
      <c r="NC86"/>
      <c r="ND86"/>
      <c r="NE86"/>
      <c r="NF86"/>
      <c r="NG86"/>
      <c r="NH86"/>
      <c r="NI86"/>
      <c r="NJ86"/>
      <c r="NK86"/>
      <c r="NL86"/>
      <c r="NM86"/>
      <c r="NN86"/>
      <c r="NO86"/>
      <c r="NP86"/>
      <c r="NQ86"/>
      <c r="NR86"/>
      <c r="NS86"/>
      <c r="NT86"/>
      <c r="NU86"/>
      <c r="NV86"/>
      <c r="NW86"/>
      <c r="NX86"/>
      <c r="NY86"/>
      <c r="NZ86"/>
      <c r="OA86"/>
      <c r="OB86"/>
      <c r="OC86"/>
      <c r="OD86"/>
      <c r="OE86"/>
      <c r="OF86"/>
      <c r="OG86"/>
      <c r="OH86"/>
      <c r="OI86"/>
      <c r="OJ86"/>
      <c r="OK86"/>
      <c r="OL86"/>
      <c r="OM86"/>
      <c r="ON86"/>
      <c r="OO86"/>
      <c r="OP86"/>
      <c r="OQ86"/>
      <c r="OR86"/>
      <c r="OS86"/>
      <c r="OT86"/>
      <c r="OU86"/>
      <c r="OV86"/>
      <c r="OW86"/>
      <c r="OX86"/>
      <c r="OY86"/>
      <c r="OZ86"/>
      <c r="PA86"/>
      <c r="PB86"/>
      <c r="PC86"/>
      <c r="PD86"/>
      <c r="PE86"/>
      <c r="PF86"/>
      <c r="PG86"/>
      <c r="PH86"/>
      <c r="PI86"/>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c r="ZU86"/>
      <c r="ZV86"/>
      <c r="ZW86"/>
      <c r="ZX86"/>
      <c r="ZY86"/>
      <c r="ZZ86"/>
      <c r="AAA86"/>
      <c r="AAB86"/>
      <c r="AAC86"/>
      <c r="AAD86"/>
      <c r="AAE86"/>
      <c r="AAF86"/>
      <c r="AAG86"/>
      <c r="AAH86"/>
      <c r="AAI86"/>
      <c r="AAJ86"/>
      <c r="AAK86"/>
      <c r="AAL86"/>
      <c r="AAM86"/>
      <c r="AAN86"/>
      <c r="AAO86"/>
      <c r="AAP86"/>
      <c r="AAQ86"/>
      <c r="AAR86"/>
      <c r="AAS86"/>
      <c r="AAT86"/>
      <c r="AAU86"/>
      <c r="AAV86"/>
      <c r="AAW86"/>
      <c r="AAX86"/>
      <c r="AAY86"/>
      <c r="AAZ86"/>
      <c r="ABA86"/>
      <c r="ABB86"/>
      <c r="ABC86"/>
      <c r="ABD86"/>
      <c r="ABE86"/>
      <c r="ABF86"/>
      <c r="ABG86"/>
      <c r="ABH86"/>
      <c r="ABI86"/>
      <c r="ABJ86"/>
      <c r="ABK86"/>
      <c r="ABL86"/>
      <c r="ABM86"/>
      <c r="ABN86"/>
      <c r="ABO86"/>
      <c r="ABP86"/>
      <c r="ABQ86"/>
      <c r="ABR86"/>
      <c r="ABS86"/>
      <c r="ABT86"/>
      <c r="ABU86"/>
      <c r="ABV86"/>
      <c r="ABW86"/>
      <c r="ABX86"/>
      <c r="ABY86"/>
      <c r="ABZ86"/>
      <c r="ACA86"/>
      <c r="ACB86"/>
      <c r="ACC86"/>
      <c r="ACD86"/>
      <c r="ACE86"/>
      <c r="ACF86"/>
      <c r="ACG86"/>
      <c r="ACH86"/>
      <c r="ACI86"/>
      <c r="ACJ86"/>
      <c r="ACK86"/>
      <c r="ACL86"/>
      <c r="ACM86"/>
      <c r="ACN86"/>
      <c r="ACO86"/>
      <c r="ACP86"/>
      <c r="ACQ86"/>
      <c r="ACR86"/>
      <c r="ACS86"/>
      <c r="ACT86"/>
      <c r="ACU86"/>
      <c r="ACV86"/>
      <c r="ACW86"/>
      <c r="ACX86"/>
      <c r="ACY86"/>
      <c r="ACZ86"/>
      <c r="ADA86"/>
      <c r="ADB86"/>
      <c r="ADC86"/>
      <c r="ADD86"/>
      <c r="ADE86"/>
      <c r="ADF86"/>
      <c r="ADG86"/>
      <c r="ADH86"/>
      <c r="ADI86"/>
      <c r="ADJ86"/>
      <c r="ADK86"/>
      <c r="ADL86"/>
      <c r="ADM86"/>
      <c r="ADN86"/>
      <c r="ADO86"/>
      <c r="ADP86"/>
      <c r="ADQ86"/>
      <c r="ADR86"/>
      <c r="ADS86"/>
      <c r="ADT86"/>
      <c r="ADU86"/>
      <c r="ADV86"/>
      <c r="ADW86"/>
      <c r="ADX86"/>
      <c r="ADY86"/>
      <c r="ADZ86"/>
      <c r="AEA86"/>
      <c r="AEB86"/>
      <c r="AEC86"/>
      <c r="AED86"/>
      <c r="AEE86"/>
      <c r="AEF86"/>
      <c r="AEG86"/>
      <c r="AEH86"/>
      <c r="AEI86"/>
      <c r="AEJ86"/>
      <c r="AEK86"/>
      <c r="AEL86"/>
      <c r="AEM86"/>
      <c r="AEN86"/>
      <c r="AEO86"/>
      <c r="AEP86"/>
      <c r="AEQ86"/>
      <c r="AER86"/>
      <c r="AES86"/>
      <c r="AET86"/>
      <c r="AEU86"/>
      <c r="AEV86"/>
      <c r="AEW86"/>
      <c r="AEX86"/>
      <c r="AEY86"/>
      <c r="AEZ86"/>
      <c r="AFA86"/>
      <c r="AFB86"/>
      <c r="AFC86"/>
      <c r="AFD86"/>
      <c r="AFE86"/>
      <c r="AFF86"/>
      <c r="AFG86"/>
      <c r="AFH86"/>
      <c r="AFI86"/>
      <c r="AFJ86"/>
      <c r="AFK86"/>
      <c r="AFL86"/>
      <c r="AFM86"/>
      <c r="AFN86"/>
      <c r="AFO86"/>
      <c r="AFP86"/>
      <c r="AFQ86"/>
      <c r="AFR86"/>
      <c r="AFS86"/>
      <c r="AFT86"/>
      <c r="AFU86"/>
      <c r="AFV86"/>
      <c r="AFW86"/>
      <c r="AFX86"/>
      <c r="AFY86"/>
      <c r="AFZ86"/>
      <c r="AGA86"/>
      <c r="AGB86"/>
      <c r="AGC86"/>
      <c r="AGD86"/>
      <c r="AGE86"/>
      <c r="AGF86"/>
      <c r="AGG86"/>
      <c r="AGH86"/>
      <c r="AGI86"/>
      <c r="AGJ86"/>
      <c r="AGK86"/>
      <c r="AGL86"/>
      <c r="AGM86"/>
      <c r="AGN86"/>
      <c r="AGO86"/>
      <c r="AGP86"/>
      <c r="AGQ86"/>
      <c r="AGR86"/>
      <c r="AGS86"/>
      <c r="AGT86"/>
      <c r="AGU86"/>
      <c r="AGV86"/>
      <c r="AGW86"/>
      <c r="AGX86"/>
      <c r="AGY86"/>
      <c r="AGZ86"/>
      <c r="AHA86"/>
      <c r="AHB86"/>
      <c r="AHC86"/>
      <c r="AHD86"/>
      <c r="AHE86"/>
      <c r="AHF86"/>
      <c r="AHG86"/>
      <c r="AHH86"/>
      <c r="AHI86"/>
      <c r="AHJ86"/>
      <c r="AHK86"/>
      <c r="AHL86"/>
      <c r="AHM86"/>
      <c r="AHN86"/>
      <c r="AHO86"/>
      <c r="AHP86"/>
      <c r="AHQ86"/>
      <c r="AHR86"/>
      <c r="AHS86"/>
      <c r="AHT86"/>
      <c r="AHU86"/>
      <c r="AHV86"/>
      <c r="AHW86"/>
      <c r="AHX86"/>
      <c r="AHY86"/>
      <c r="AHZ86"/>
      <c r="AIA86"/>
      <c r="AIB86"/>
      <c r="AIC86"/>
      <c r="AID86"/>
      <c r="AIE86"/>
      <c r="AIF86"/>
      <c r="AIG86"/>
      <c r="AIH86"/>
      <c r="AII86"/>
      <c r="AIJ86"/>
      <c r="AIK86"/>
      <c r="AIL86"/>
      <c r="AIM86"/>
      <c r="AIN86"/>
      <c r="AIO86"/>
      <c r="AIP86"/>
      <c r="AIQ86"/>
      <c r="AIR86"/>
      <c r="AIS86"/>
      <c r="AIT86"/>
      <c r="AIU86"/>
      <c r="AIV86"/>
      <c r="AIW86"/>
      <c r="AIX86"/>
      <c r="AIY86"/>
      <c r="AIZ86"/>
      <c r="AJA86"/>
      <c r="AJB86"/>
      <c r="AJC86"/>
      <c r="AJD86"/>
      <c r="AJE86"/>
      <c r="AJF86"/>
      <c r="AJG86"/>
      <c r="AJH86"/>
      <c r="AJI86"/>
      <c r="AJJ86"/>
      <c r="AJK86"/>
      <c r="AJL86"/>
      <c r="AJM86"/>
      <c r="AJN86"/>
      <c r="AJO86"/>
      <c r="AJP86"/>
      <c r="AJQ86"/>
      <c r="AJR86"/>
      <c r="AJS86"/>
      <c r="AJT86"/>
      <c r="AJU86"/>
      <c r="AJV86"/>
      <c r="AJW86"/>
      <c r="AJX86"/>
      <c r="AJY86"/>
      <c r="AJZ86"/>
      <c r="AKA86"/>
      <c r="AKB86"/>
      <c r="AKC86"/>
      <c r="AKD86"/>
      <c r="AKE86"/>
      <c r="AKF86"/>
      <c r="AKG86"/>
      <c r="AKH86"/>
      <c r="AKI86"/>
      <c r="AKJ86"/>
      <c r="AKK86"/>
      <c r="AKL86"/>
      <c r="AKM86"/>
      <c r="AKN86"/>
      <c r="AKO86"/>
      <c r="AKP86"/>
      <c r="AKQ86"/>
      <c r="AKR86"/>
      <c r="AKS86"/>
      <c r="AKT86"/>
      <c r="AKU86"/>
      <c r="AKV86"/>
      <c r="AKW86"/>
      <c r="AKX86"/>
      <c r="AKY86"/>
      <c r="AKZ86"/>
      <c r="ALA86"/>
      <c r="ALB86"/>
      <c r="ALC86"/>
      <c r="ALD86"/>
      <c r="ALE86"/>
      <c r="ALF86"/>
      <c r="ALG86"/>
      <c r="ALH86"/>
      <c r="ALI86"/>
      <c r="ALJ86"/>
      <c r="ALK86"/>
      <c r="ALL86"/>
      <c r="ALM86"/>
      <c r="ALN86"/>
      <c r="ALO86"/>
      <c r="ALP86"/>
      <c r="ALQ86"/>
      <c r="ALR86"/>
      <c r="ALS86"/>
      <c r="ALT86"/>
      <c r="ALU86"/>
      <c r="ALV86"/>
      <c r="ALW86"/>
      <c r="ALX86"/>
      <c r="ALY86"/>
      <c r="ALZ86"/>
      <c r="AMA86"/>
      <c r="AMB86"/>
      <c r="AMC86"/>
      <c r="AMD86"/>
      <c r="AME86"/>
      <c r="AMF86"/>
      <c r="AMG86"/>
      <c r="AMH86"/>
      <c r="AMI86"/>
      <c r="AMJ86"/>
      <c r="AMK86"/>
      <c r="AML86"/>
      <c r="AMM86"/>
      <c r="AMN86"/>
      <c r="AMO86"/>
      <c r="AMP86"/>
      <c r="AMQ86"/>
      <c r="AMR86"/>
      <c r="AMS86"/>
      <c r="AMT86"/>
      <c r="AMU86"/>
      <c r="AMV86"/>
      <c r="AMW86"/>
      <c r="AMX86"/>
      <c r="AMY86"/>
      <c r="AMZ86"/>
      <c r="ANA86"/>
      <c r="ANB86"/>
      <c r="ANC86"/>
      <c r="AND86"/>
      <c r="ANE86"/>
      <c r="ANF86"/>
      <c r="ANG86"/>
      <c r="ANH86"/>
      <c r="ANI86"/>
      <c r="ANJ86"/>
      <c r="ANK86"/>
      <c r="ANL86"/>
      <c r="ANM86"/>
      <c r="ANN86"/>
      <c r="ANO86"/>
      <c r="ANP86"/>
      <c r="ANQ86"/>
      <c r="ANR86"/>
      <c r="ANS86"/>
      <c r="ANT86"/>
      <c r="ANU86"/>
      <c r="ANV86"/>
      <c r="ANW86"/>
      <c r="ANX86"/>
      <c r="ANY86"/>
      <c r="ANZ86"/>
      <c r="AOA86"/>
      <c r="AOB86"/>
      <c r="AOC86"/>
      <c r="AOD86"/>
      <c r="AOE86"/>
      <c r="AOF86"/>
      <c r="AOG86"/>
      <c r="AOH86"/>
      <c r="AOI86"/>
      <c r="AOJ86"/>
      <c r="AOK86"/>
      <c r="AOL86"/>
      <c r="AOM86"/>
      <c r="AON86"/>
      <c r="AOO86"/>
      <c r="AOP86"/>
      <c r="AOQ86"/>
      <c r="AOR86"/>
      <c r="AOS86"/>
      <c r="AOT86"/>
      <c r="AOU86"/>
      <c r="AOV86"/>
      <c r="AOW86"/>
      <c r="AOX86"/>
      <c r="AOY86"/>
      <c r="AOZ86"/>
      <c r="APA86"/>
      <c r="APB86"/>
      <c r="APC86"/>
      <c r="APD86"/>
      <c r="APE86"/>
      <c r="APF86"/>
      <c r="APG86"/>
      <c r="APH86"/>
      <c r="API86"/>
      <c r="APJ86"/>
      <c r="APK86"/>
      <c r="APL86"/>
      <c r="APM86"/>
      <c r="APN86"/>
      <c r="APO86"/>
      <c r="APP86"/>
      <c r="APQ86"/>
      <c r="APR86"/>
      <c r="APS86"/>
      <c r="APT86"/>
      <c r="APU86"/>
      <c r="APV86"/>
      <c r="APW86"/>
      <c r="APX86"/>
      <c r="APY86"/>
      <c r="APZ86"/>
      <c r="AQA86"/>
      <c r="AQB86"/>
      <c r="AQC86"/>
      <c r="AQD86"/>
      <c r="AQE86"/>
      <c r="AQF86"/>
      <c r="AQG86"/>
      <c r="AQH86"/>
      <c r="AQI86"/>
      <c r="AQJ86"/>
      <c r="AQK86"/>
      <c r="AQL86"/>
      <c r="AQM86"/>
      <c r="AQN86"/>
      <c r="AQO86"/>
      <c r="AQP86"/>
      <c r="AQQ86"/>
      <c r="AQR86"/>
      <c r="AQS86"/>
      <c r="AQT86"/>
      <c r="AQU86"/>
      <c r="AQV86"/>
      <c r="AQW86"/>
      <c r="AQX86"/>
      <c r="AQY86"/>
      <c r="AQZ86"/>
      <c r="ARA86"/>
      <c r="ARB86"/>
      <c r="ARC86"/>
      <c r="ARD86"/>
      <c r="ARE86"/>
      <c r="ARF86"/>
      <c r="ARG86"/>
      <c r="ARH86"/>
      <c r="ARI86"/>
      <c r="ARJ86"/>
      <c r="ARK86"/>
      <c r="ARL86"/>
      <c r="ARM86"/>
      <c r="ARN86"/>
      <c r="ARO86"/>
      <c r="ARP86"/>
      <c r="ARQ86"/>
      <c r="ARR86"/>
      <c r="ARS86"/>
      <c r="ART86"/>
      <c r="ARU86"/>
      <c r="ARV86"/>
      <c r="ARW86"/>
      <c r="ARX86"/>
      <c r="ARY86"/>
      <c r="ARZ86"/>
      <c r="ASA86"/>
      <c r="ASB86"/>
      <c r="ASC86"/>
      <c r="ASD86"/>
      <c r="ASE86"/>
      <c r="ASF86"/>
      <c r="ASG86"/>
      <c r="ASH86"/>
      <c r="ASI86"/>
      <c r="ASJ86"/>
      <c r="ASK86"/>
      <c r="ASL86"/>
      <c r="ASM86"/>
      <c r="ASN86"/>
      <c r="ASO86"/>
      <c r="ASP86"/>
      <c r="ASQ86"/>
      <c r="ASR86"/>
      <c r="ASS86"/>
      <c r="AST86"/>
      <c r="ASU86"/>
      <c r="ASV86"/>
      <c r="ASW86"/>
      <c r="ASX86"/>
      <c r="ASY86"/>
      <c r="ASZ86"/>
      <c r="ATA86"/>
      <c r="ATB86"/>
      <c r="ATC86"/>
      <c r="ATD86"/>
      <c r="ATE86"/>
      <c r="ATF86"/>
      <c r="ATG86"/>
      <c r="ATH86"/>
      <c r="ATI86"/>
      <c r="ATJ86"/>
      <c r="ATK86"/>
      <c r="ATL86"/>
      <c r="ATM86"/>
      <c r="ATN86"/>
      <c r="ATO86"/>
      <c r="ATP86"/>
      <c r="ATQ86"/>
      <c r="ATR86"/>
      <c r="ATS86"/>
      <c r="ATT86"/>
      <c r="ATU86"/>
      <c r="ATV86"/>
      <c r="ATW86"/>
      <c r="ATX86"/>
      <c r="ATY86"/>
      <c r="ATZ86"/>
      <c r="AUA86"/>
      <c r="AUB86"/>
      <c r="AUC86"/>
      <c r="AUD86"/>
      <c r="AUE86"/>
      <c r="AUF86"/>
      <c r="AUG86"/>
      <c r="AUH86"/>
      <c r="AUI86"/>
      <c r="AUJ86"/>
      <c r="AUK86"/>
      <c r="AUL86"/>
      <c r="AUM86"/>
      <c r="AUN86"/>
      <c r="AUO86"/>
      <c r="AUP86"/>
      <c r="AUQ86"/>
      <c r="AUR86"/>
      <c r="AUS86"/>
      <c r="AUT86"/>
      <c r="AUU86"/>
      <c r="AUV86"/>
      <c r="AUW86"/>
      <c r="AUX86"/>
      <c r="AUY86"/>
      <c r="AUZ86"/>
      <c r="AVA86"/>
      <c r="AVB86"/>
      <c r="AVC86"/>
      <c r="AVD86"/>
      <c r="AVE86"/>
      <c r="AVF86"/>
      <c r="AVG86"/>
      <c r="AVH86"/>
      <c r="AVI86"/>
      <c r="AVJ86"/>
      <c r="AVK86"/>
      <c r="AVL86"/>
      <c r="AVM86"/>
      <c r="AVN86"/>
      <c r="AVO86"/>
      <c r="AVP86"/>
      <c r="AVQ86"/>
      <c r="AVR86"/>
      <c r="AVS86"/>
      <c r="AVT86"/>
      <c r="AVU86"/>
      <c r="AVV86"/>
      <c r="AVW86"/>
      <c r="AVX86"/>
      <c r="AVY86"/>
      <c r="AVZ86"/>
      <c r="AWA86"/>
      <c r="AWB86"/>
      <c r="AWC86"/>
      <c r="AWD86"/>
      <c r="AWE86"/>
      <c r="AWF86"/>
      <c r="AWG86"/>
      <c r="AWH86"/>
      <c r="AWI86"/>
      <c r="AWJ86"/>
      <c r="AWK86"/>
      <c r="AWL86"/>
      <c r="AWM86"/>
      <c r="AWN86"/>
      <c r="AWO86"/>
      <c r="AWP86"/>
      <c r="AWQ86"/>
      <c r="AWR86"/>
      <c r="AWS86"/>
      <c r="AWT86"/>
      <c r="AWU86"/>
      <c r="AWV86"/>
      <c r="AWW86"/>
      <c r="AWX86"/>
      <c r="AWY86"/>
      <c r="AWZ86"/>
      <c r="AXA86"/>
      <c r="AXB86"/>
      <c r="AXC86"/>
      <c r="AXD86"/>
      <c r="AXE86"/>
      <c r="AXF86"/>
      <c r="AXG86"/>
      <c r="AXH86"/>
      <c r="AXI86"/>
      <c r="AXJ86"/>
      <c r="AXK86"/>
      <c r="AXL86"/>
      <c r="AXM86"/>
      <c r="AXN86"/>
      <c r="AXO86"/>
      <c r="AXP86"/>
      <c r="AXQ86"/>
      <c r="AXR86"/>
      <c r="AXS86"/>
      <c r="AXT86"/>
      <c r="AXU86"/>
      <c r="AXV86"/>
      <c r="AXW86"/>
      <c r="AXX86"/>
      <c r="AXY86"/>
      <c r="AXZ86"/>
      <c r="AYA86"/>
      <c r="AYB86"/>
      <c r="AYC86"/>
      <c r="AYD86"/>
      <c r="AYE86"/>
      <c r="AYF86"/>
      <c r="AYG86"/>
      <c r="AYH86"/>
      <c r="AYI86"/>
      <c r="AYJ86"/>
      <c r="AYK86"/>
      <c r="AYL86"/>
      <c r="AYM86"/>
      <c r="AYN86"/>
      <c r="AYO86"/>
      <c r="AYP86"/>
      <c r="AYQ86"/>
      <c r="AYR86"/>
      <c r="AYS86"/>
      <c r="AYT86"/>
      <c r="AYU86"/>
      <c r="AYV86"/>
      <c r="AYW86"/>
      <c r="AYX86"/>
      <c r="AYY86"/>
      <c r="AYZ86"/>
      <c r="AZA86"/>
      <c r="AZB86"/>
      <c r="AZC86"/>
      <c r="AZD86"/>
      <c r="AZE86"/>
      <c r="AZF86"/>
      <c r="AZG86"/>
      <c r="AZH86"/>
      <c r="AZI86"/>
      <c r="AZJ86"/>
      <c r="AZK86"/>
      <c r="AZL86"/>
      <c r="AZM86"/>
      <c r="AZN86"/>
      <c r="AZO86"/>
      <c r="AZP86"/>
      <c r="AZQ86"/>
      <c r="AZR86"/>
      <c r="AZS86"/>
      <c r="AZT86"/>
      <c r="AZU86"/>
      <c r="AZV86"/>
      <c r="AZW86"/>
      <c r="AZX86"/>
      <c r="AZY86"/>
      <c r="AZZ86"/>
      <c r="BAA86"/>
      <c r="BAB86"/>
      <c r="BAC86"/>
      <c r="BAD86"/>
      <c r="BAE86"/>
      <c r="BAF86"/>
      <c r="BAG86"/>
      <c r="BAH86"/>
      <c r="BAI86"/>
      <c r="BAJ86"/>
      <c r="BAK86"/>
      <c r="BAL86"/>
      <c r="BAM86"/>
      <c r="BAN86"/>
      <c r="BAO86"/>
      <c r="BAP86"/>
      <c r="BAQ86"/>
      <c r="BAR86"/>
      <c r="BAS86"/>
      <c r="BAT86"/>
      <c r="BAU86"/>
      <c r="BAV86"/>
      <c r="BAW86"/>
      <c r="BAX86"/>
      <c r="BAY86"/>
      <c r="BAZ86"/>
      <c r="BBA86"/>
      <c r="BBB86"/>
      <c r="BBC86"/>
      <c r="BBD86"/>
      <c r="BBE86"/>
      <c r="BBF86"/>
      <c r="BBG86"/>
      <c r="BBH86"/>
      <c r="BBI86"/>
      <c r="BBJ86"/>
      <c r="BBK86"/>
      <c r="BBL86"/>
      <c r="BBM86"/>
      <c r="BBN86"/>
      <c r="BBO86"/>
      <c r="BBP86"/>
      <c r="BBQ86"/>
      <c r="BBR86"/>
      <c r="BBS86"/>
      <c r="BBT86"/>
      <c r="BBU86"/>
      <c r="BBV86"/>
      <c r="BBW86"/>
      <c r="BBX86"/>
      <c r="BBY86"/>
      <c r="BBZ86"/>
      <c r="BCA86"/>
      <c r="BCB86"/>
      <c r="BCC86"/>
      <c r="BCD86"/>
      <c r="BCE86"/>
      <c r="BCF86"/>
      <c r="BCG86"/>
      <c r="BCH86"/>
      <c r="BCI86"/>
      <c r="BCJ86"/>
      <c r="BCK86"/>
      <c r="BCL86"/>
      <c r="BCM86"/>
      <c r="BCN86"/>
      <c r="BCO86"/>
      <c r="BCP86"/>
      <c r="BCQ86"/>
      <c r="BCR86"/>
      <c r="BCS86"/>
      <c r="BCT86"/>
      <c r="BCU86"/>
      <c r="BCV86"/>
      <c r="BCW86"/>
      <c r="BCX86"/>
      <c r="BCY86"/>
      <c r="BCZ86"/>
      <c r="BDA86"/>
      <c r="BDB86"/>
      <c r="BDC86"/>
      <c r="BDD86"/>
      <c r="BDE86"/>
      <c r="BDF86"/>
      <c r="BDG86"/>
      <c r="BDH86"/>
      <c r="BDI86"/>
      <c r="BDJ86"/>
      <c r="BDK86"/>
      <c r="BDL86"/>
      <c r="BDM86"/>
      <c r="BDN86"/>
      <c r="BDO86"/>
      <c r="BDP86"/>
      <c r="BDQ86"/>
      <c r="BDR86"/>
      <c r="BDS86"/>
      <c r="BDT86"/>
      <c r="BDU86"/>
      <c r="BDV86"/>
      <c r="BDW86"/>
      <c r="BDX86"/>
      <c r="BDY86"/>
      <c r="BDZ86"/>
      <c r="BEA86"/>
      <c r="BEB86"/>
      <c r="BEC86"/>
      <c r="BED86"/>
      <c r="BEE86"/>
      <c r="BEF86"/>
      <c r="BEG86"/>
      <c r="BEH86"/>
      <c r="BEI86"/>
      <c r="BEJ86"/>
      <c r="BEK86"/>
      <c r="BEL86"/>
      <c r="BEM86"/>
      <c r="BEN86"/>
      <c r="BEO86"/>
      <c r="BEP86"/>
      <c r="BEQ86"/>
      <c r="BER86"/>
      <c r="BES86"/>
      <c r="BET86"/>
      <c r="BEU86"/>
      <c r="BEV86"/>
      <c r="BEW86"/>
      <c r="BEX86"/>
      <c r="BEY86"/>
      <c r="BEZ86"/>
      <c r="BFA86"/>
      <c r="BFB86"/>
      <c r="BFC86"/>
      <c r="BFD86"/>
      <c r="BFE86"/>
      <c r="BFF86"/>
      <c r="BFG86"/>
      <c r="BFH86"/>
      <c r="BFI86"/>
      <c r="BFJ86"/>
      <c r="BFK86"/>
      <c r="BFL86"/>
      <c r="BFM86"/>
      <c r="BFN86"/>
      <c r="BFO86"/>
      <c r="BFP86"/>
      <c r="BFQ86"/>
      <c r="BFR86"/>
      <c r="BFS86"/>
      <c r="BFT86"/>
      <c r="BFU86"/>
      <c r="BFV86"/>
      <c r="BFW86"/>
      <c r="BFX86"/>
      <c r="BFY86"/>
    </row>
    <row r="87" spans="1:1533" s="1" customFormat="1" ht="18.75" x14ac:dyDescent="0.3">
      <c r="A87" s="59"/>
      <c r="B87" s="59"/>
      <c r="C87" s="59"/>
      <c r="D87" s="59"/>
      <c r="E87" s="59"/>
      <c r="F87" s="59"/>
      <c r="G87" s="59"/>
      <c r="H87" s="59"/>
      <c r="I87" s="59"/>
      <c r="J87" s="84"/>
      <c r="K87" s="85"/>
      <c r="L87" s="86"/>
      <c r="M87" s="86"/>
      <c r="N87" s="85"/>
      <c r="O87" s="85"/>
      <c r="P87" s="86"/>
      <c r="Q87" s="87"/>
      <c r="R87" s="87"/>
      <c r="S87" s="87"/>
      <c r="T87" s="88"/>
      <c r="U87" s="88"/>
      <c r="V87" s="88"/>
      <c r="W87" s="88"/>
      <c r="X87" s="88"/>
      <c r="Y87" s="88"/>
      <c r="Z87" s="88"/>
      <c r="AA87" s="88"/>
      <c r="AB87" s="88"/>
      <c r="AC87" s="88"/>
      <c r="AD87" s="59"/>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c r="LP87"/>
      <c r="LQ87"/>
      <c r="LR87"/>
      <c r="LS87"/>
      <c r="LT87"/>
      <c r="LU87"/>
      <c r="LV87"/>
      <c r="LW87"/>
      <c r="LX87"/>
      <c r="LY87"/>
      <c r="LZ87"/>
      <c r="MA87"/>
      <c r="MB87"/>
      <c r="MC87"/>
      <c r="MD87"/>
      <c r="ME87"/>
      <c r="MF87"/>
      <c r="MG87"/>
      <c r="MH87"/>
      <c r="MI87"/>
      <c r="MJ87"/>
      <c r="MK87"/>
      <c r="ML87"/>
      <c r="MM87"/>
      <c r="MN87"/>
      <c r="MO87"/>
      <c r="MP87"/>
      <c r="MQ87"/>
      <c r="MR87"/>
      <c r="MS87"/>
      <c r="MT87"/>
      <c r="MU87"/>
      <c r="MV87"/>
      <c r="MW87"/>
      <c r="MX87"/>
      <c r="MY87"/>
      <c r="MZ87"/>
      <c r="NA87"/>
      <c r="NB87"/>
      <c r="NC87"/>
      <c r="ND87"/>
      <c r="NE87"/>
      <c r="NF87"/>
      <c r="NG87"/>
      <c r="NH87"/>
      <c r="NI87"/>
      <c r="NJ87"/>
      <c r="NK87"/>
      <c r="NL87"/>
      <c r="NM87"/>
      <c r="NN87"/>
      <c r="NO87"/>
      <c r="NP87"/>
      <c r="NQ87"/>
      <c r="NR87"/>
      <c r="NS87"/>
      <c r="NT87"/>
      <c r="NU87"/>
      <c r="NV87"/>
      <c r="NW87"/>
      <c r="NX87"/>
      <c r="NY87"/>
      <c r="NZ87"/>
      <c r="OA87"/>
      <c r="OB87"/>
      <c r="OC87"/>
      <c r="OD87"/>
      <c r="OE87"/>
      <c r="OF87"/>
      <c r="OG87"/>
      <c r="OH87"/>
      <c r="OI87"/>
      <c r="OJ87"/>
      <c r="OK87"/>
      <c r="OL87"/>
      <c r="OM87"/>
      <c r="ON87"/>
      <c r="OO87"/>
      <c r="OP87"/>
      <c r="OQ87"/>
      <c r="OR87"/>
      <c r="OS87"/>
      <c r="OT87"/>
      <c r="OU87"/>
      <c r="OV87"/>
      <c r="OW87"/>
      <c r="OX87"/>
      <c r="OY87"/>
      <c r="OZ87"/>
      <c r="PA87"/>
      <c r="PB87"/>
      <c r="PC87"/>
      <c r="PD87"/>
      <c r="PE87"/>
      <c r="PF87"/>
      <c r="PG87"/>
      <c r="PH87"/>
      <c r="PI87"/>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c r="ZU87"/>
      <c r="ZV87"/>
      <c r="ZW87"/>
      <c r="ZX87"/>
      <c r="ZY87"/>
      <c r="ZZ87"/>
      <c r="AAA87"/>
      <c r="AAB87"/>
      <c r="AAC87"/>
      <c r="AAD87"/>
      <c r="AAE87"/>
      <c r="AAF87"/>
      <c r="AAG87"/>
      <c r="AAH87"/>
      <c r="AAI87"/>
      <c r="AAJ87"/>
      <c r="AAK87"/>
      <c r="AAL87"/>
      <c r="AAM87"/>
      <c r="AAN87"/>
      <c r="AAO87"/>
      <c r="AAP87"/>
      <c r="AAQ87"/>
      <c r="AAR87"/>
      <c r="AAS87"/>
      <c r="AAT87"/>
      <c r="AAU87"/>
      <c r="AAV87"/>
      <c r="AAW87"/>
      <c r="AAX87"/>
      <c r="AAY87"/>
      <c r="AAZ87"/>
      <c r="ABA87"/>
      <c r="ABB87"/>
      <c r="ABC87"/>
      <c r="ABD87"/>
      <c r="ABE87"/>
      <c r="ABF87"/>
      <c r="ABG87"/>
      <c r="ABH87"/>
      <c r="ABI87"/>
      <c r="ABJ87"/>
      <c r="ABK87"/>
      <c r="ABL87"/>
      <c r="ABM87"/>
      <c r="ABN87"/>
      <c r="ABO87"/>
      <c r="ABP87"/>
      <c r="ABQ87"/>
      <c r="ABR87"/>
      <c r="ABS87"/>
      <c r="ABT87"/>
      <c r="ABU87"/>
      <c r="ABV87"/>
      <c r="ABW87"/>
      <c r="ABX87"/>
      <c r="ABY87"/>
      <c r="ABZ87"/>
      <c r="ACA87"/>
      <c r="ACB87"/>
      <c r="ACC87"/>
      <c r="ACD87"/>
      <c r="ACE87"/>
      <c r="ACF87"/>
      <c r="ACG87"/>
      <c r="ACH87"/>
      <c r="ACI87"/>
      <c r="ACJ87"/>
      <c r="ACK87"/>
      <c r="ACL87"/>
      <c r="ACM87"/>
      <c r="ACN87"/>
      <c r="ACO87"/>
      <c r="ACP87"/>
      <c r="ACQ87"/>
      <c r="ACR87"/>
      <c r="ACS87"/>
      <c r="ACT87"/>
      <c r="ACU87"/>
      <c r="ACV87"/>
      <c r="ACW87"/>
      <c r="ACX87"/>
      <c r="ACY87"/>
      <c r="ACZ87"/>
      <c r="ADA87"/>
      <c r="ADB87"/>
      <c r="ADC87"/>
      <c r="ADD87"/>
      <c r="ADE87"/>
      <c r="ADF87"/>
      <c r="ADG87"/>
      <c r="ADH87"/>
      <c r="ADI87"/>
      <c r="ADJ87"/>
      <c r="ADK87"/>
      <c r="ADL87"/>
      <c r="ADM87"/>
      <c r="ADN87"/>
      <c r="ADO87"/>
      <c r="ADP87"/>
      <c r="ADQ87"/>
      <c r="ADR87"/>
      <c r="ADS87"/>
      <c r="ADT87"/>
      <c r="ADU87"/>
      <c r="ADV87"/>
      <c r="ADW87"/>
      <c r="ADX87"/>
      <c r="ADY87"/>
      <c r="ADZ87"/>
      <c r="AEA87"/>
      <c r="AEB87"/>
      <c r="AEC87"/>
      <c r="AED87"/>
      <c r="AEE87"/>
      <c r="AEF87"/>
      <c r="AEG87"/>
      <c r="AEH87"/>
      <c r="AEI87"/>
      <c r="AEJ87"/>
      <c r="AEK87"/>
      <c r="AEL87"/>
      <c r="AEM87"/>
      <c r="AEN87"/>
      <c r="AEO87"/>
      <c r="AEP87"/>
      <c r="AEQ87"/>
      <c r="AER87"/>
      <c r="AES87"/>
      <c r="AET87"/>
      <c r="AEU87"/>
      <c r="AEV87"/>
      <c r="AEW87"/>
      <c r="AEX87"/>
      <c r="AEY87"/>
      <c r="AEZ87"/>
      <c r="AFA87"/>
      <c r="AFB87"/>
      <c r="AFC87"/>
      <c r="AFD87"/>
      <c r="AFE87"/>
      <c r="AFF87"/>
      <c r="AFG87"/>
      <c r="AFH87"/>
      <c r="AFI87"/>
      <c r="AFJ87"/>
      <c r="AFK87"/>
      <c r="AFL87"/>
      <c r="AFM87"/>
      <c r="AFN87"/>
      <c r="AFO87"/>
      <c r="AFP87"/>
      <c r="AFQ87"/>
      <c r="AFR87"/>
      <c r="AFS87"/>
      <c r="AFT87"/>
      <c r="AFU87"/>
      <c r="AFV87"/>
      <c r="AFW87"/>
      <c r="AFX87"/>
      <c r="AFY87"/>
      <c r="AFZ87"/>
      <c r="AGA87"/>
      <c r="AGB87"/>
      <c r="AGC87"/>
      <c r="AGD87"/>
      <c r="AGE87"/>
      <c r="AGF87"/>
      <c r="AGG87"/>
      <c r="AGH87"/>
      <c r="AGI87"/>
      <c r="AGJ87"/>
      <c r="AGK87"/>
      <c r="AGL87"/>
      <c r="AGM87"/>
      <c r="AGN87"/>
      <c r="AGO87"/>
      <c r="AGP87"/>
      <c r="AGQ87"/>
      <c r="AGR87"/>
      <c r="AGS87"/>
      <c r="AGT87"/>
      <c r="AGU87"/>
      <c r="AGV87"/>
      <c r="AGW87"/>
      <c r="AGX87"/>
      <c r="AGY87"/>
      <c r="AGZ87"/>
      <c r="AHA87"/>
      <c r="AHB87"/>
      <c r="AHC87"/>
      <c r="AHD87"/>
      <c r="AHE87"/>
      <c r="AHF87"/>
      <c r="AHG87"/>
      <c r="AHH87"/>
      <c r="AHI87"/>
      <c r="AHJ87"/>
      <c r="AHK87"/>
      <c r="AHL87"/>
      <c r="AHM87"/>
      <c r="AHN87"/>
      <c r="AHO87"/>
      <c r="AHP87"/>
      <c r="AHQ87"/>
      <c r="AHR87"/>
      <c r="AHS87"/>
      <c r="AHT87"/>
      <c r="AHU87"/>
      <c r="AHV87"/>
      <c r="AHW87"/>
      <c r="AHX87"/>
      <c r="AHY87"/>
      <c r="AHZ87"/>
      <c r="AIA87"/>
      <c r="AIB87"/>
      <c r="AIC87"/>
      <c r="AID87"/>
      <c r="AIE87"/>
      <c r="AIF87"/>
      <c r="AIG87"/>
      <c r="AIH87"/>
      <c r="AII87"/>
      <c r="AIJ87"/>
      <c r="AIK87"/>
      <c r="AIL87"/>
      <c r="AIM87"/>
      <c r="AIN87"/>
      <c r="AIO87"/>
      <c r="AIP87"/>
      <c r="AIQ87"/>
      <c r="AIR87"/>
      <c r="AIS87"/>
      <c r="AIT87"/>
      <c r="AIU87"/>
      <c r="AIV87"/>
      <c r="AIW87"/>
      <c r="AIX87"/>
      <c r="AIY87"/>
      <c r="AIZ87"/>
      <c r="AJA87"/>
      <c r="AJB87"/>
      <c r="AJC87"/>
      <c r="AJD87"/>
      <c r="AJE87"/>
      <c r="AJF87"/>
      <c r="AJG87"/>
      <c r="AJH87"/>
      <c r="AJI87"/>
      <c r="AJJ87"/>
      <c r="AJK87"/>
      <c r="AJL87"/>
      <c r="AJM87"/>
      <c r="AJN87"/>
      <c r="AJO87"/>
      <c r="AJP87"/>
      <c r="AJQ87"/>
      <c r="AJR87"/>
      <c r="AJS87"/>
      <c r="AJT87"/>
      <c r="AJU87"/>
      <c r="AJV87"/>
      <c r="AJW87"/>
      <c r="AJX87"/>
      <c r="AJY87"/>
      <c r="AJZ87"/>
      <c r="AKA87"/>
      <c r="AKB87"/>
      <c r="AKC87"/>
      <c r="AKD87"/>
      <c r="AKE87"/>
      <c r="AKF87"/>
      <c r="AKG87"/>
      <c r="AKH87"/>
      <c r="AKI87"/>
      <c r="AKJ87"/>
      <c r="AKK87"/>
      <c r="AKL87"/>
      <c r="AKM87"/>
      <c r="AKN87"/>
      <c r="AKO87"/>
      <c r="AKP87"/>
      <c r="AKQ87"/>
      <c r="AKR87"/>
      <c r="AKS87"/>
      <c r="AKT87"/>
      <c r="AKU87"/>
      <c r="AKV87"/>
      <c r="AKW87"/>
      <c r="AKX87"/>
      <c r="AKY87"/>
      <c r="AKZ87"/>
      <c r="ALA87"/>
      <c r="ALB87"/>
      <c r="ALC87"/>
      <c r="ALD87"/>
      <c r="ALE87"/>
      <c r="ALF87"/>
      <c r="ALG87"/>
      <c r="ALH87"/>
      <c r="ALI87"/>
      <c r="ALJ87"/>
      <c r="ALK87"/>
      <c r="ALL87"/>
      <c r="ALM87"/>
      <c r="ALN87"/>
      <c r="ALO87"/>
      <c r="ALP87"/>
      <c r="ALQ87"/>
      <c r="ALR87"/>
      <c r="ALS87"/>
      <c r="ALT87"/>
      <c r="ALU87"/>
      <c r="ALV87"/>
      <c r="ALW87"/>
      <c r="ALX87"/>
      <c r="ALY87"/>
      <c r="ALZ87"/>
      <c r="AMA87"/>
      <c r="AMB87"/>
      <c r="AMC87"/>
      <c r="AMD87"/>
      <c r="AME87"/>
      <c r="AMF87"/>
      <c r="AMG87"/>
      <c r="AMH87"/>
      <c r="AMI87"/>
      <c r="AMJ87"/>
      <c r="AMK87"/>
      <c r="AML87"/>
      <c r="AMM87"/>
      <c r="AMN87"/>
      <c r="AMO87"/>
      <c r="AMP87"/>
      <c r="AMQ87"/>
      <c r="AMR87"/>
      <c r="AMS87"/>
      <c r="AMT87"/>
      <c r="AMU87"/>
      <c r="AMV87"/>
      <c r="AMW87"/>
      <c r="AMX87"/>
      <c r="AMY87"/>
      <c r="AMZ87"/>
      <c r="ANA87"/>
      <c r="ANB87"/>
      <c r="ANC87"/>
      <c r="AND87"/>
      <c r="ANE87"/>
      <c r="ANF87"/>
      <c r="ANG87"/>
      <c r="ANH87"/>
      <c r="ANI87"/>
      <c r="ANJ87"/>
      <c r="ANK87"/>
      <c r="ANL87"/>
      <c r="ANM87"/>
      <c r="ANN87"/>
      <c r="ANO87"/>
      <c r="ANP87"/>
      <c r="ANQ87"/>
      <c r="ANR87"/>
      <c r="ANS87"/>
      <c r="ANT87"/>
      <c r="ANU87"/>
      <c r="ANV87"/>
      <c r="ANW87"/>
      <c r="ANX87"/>
      <c r="ANY87"/>
      <c r="ANZ87"/>
      <c r="AOA87"/>
      <c r="AOB87"/>
      <c r="AOC87"/>
      <c r="AOD87"/>
      <c r="AOE87"/>
      <c r="AOF87"/>
      <c r="AOG87"/>
      <c r="AOH87"/>
      <c r="AOI87"/>
      <c r="AOJ87"/>
      <c r="AOK87"/>
      <c r="AOL87"/>
      <c r="AOM87"/>
      <c r="AON87"/>
      <c r="AOO87"/>
      <c r="AOP87"/>
      <c r="AOQ87"/>
      <c r="AOR87"/>
      <c r="AOS87"/>
      <c r="AOT87"/>
      <c r="AOU87"/>
      <c r="AOV87"/>
      <c r="AOW87"/>
      <c r="AOX87"/>
      <c r="AOY87"/>
      <c r="AOZ87"/>
      <c r="APA87"/>
      <c r="APB87"/>
      <c r="APC87"/>
      <c r="APD87"/>
      <c r="APE87"/>
      <c r="APF87"/>
      <c r="APG87"/>
      <c r="APH87"/>
      <c r="API87"/>
      <c r="APJ87"/>
      <c r="APK87"/>
      <c r="APL87"/>
      <c r="APM87"/>
      <c r="APN87"/>
      <c r="APO87"/>
      <c r="APP87"/>
      <c r="APQ87"/>
      <c r="APR87"/>
      <c r="APS87"/>
      <c r="APT87"/>
      <c r="APU87"/>
      <c r="APV87"/>
      <c r="APW87"/>
      <c r="APX87"/>
      <c r="APY87"/>
      <c r="APZ87"/>
      <c r="AQA87"/>
      <c r="AQB87"/>
      <c r="AQC87"/>
      <c r="AQD87"/>
      <c r="AQE87"/>
      <c r="AQF87"/>
      <c r="AQG87"/>
      <c r="AQH87"/>
      <c r="AQI87"/>
      <c r="AQJ87"/>
      <c r="AQK87"/>
      <c r="AQL87"/>
      <c r="AQM87"/>
      <c r="AQN87"/>
      <c r="AQO87"/>
      <c r="AQP87"/>
      <c r="AQQ87"/>
      <c r="AQR87"/>
      <c r="AQS87"/>
      <c r="AQT87"/>
      <c r="AQU87"/>
      <c r="AQV87"/>
      <c r="AQW87"/>
      <c r="AQX87"/>
      <c r="AQY87"/>
      <c r="AQZ87"/>
      <c r="ARA87"/>
      <c r="ARB87"/>
      <c r="ARC87"/>
      <c r="ARD87"/>
      <c r="ARE87"/>
      <c r="ARF87"/>
      <c r="ARG87"/>
      <c r="ARH87"/>
      <c r="ARI87"/>
      <c r="ARJ87"/>
      <c r="ARK87"/>
      <c r="ARL87"/>
      <c r="ARM87"/>
      <c r="ARN87"/>
      <c r="ARO87"/>
      <c r="ARP87"/>
      <c r="ARQ87"/>
      <c r="ARR87"/>
      <c r="ARS87"/>
      <c r="ART87"/>
      <c r="ARU87"/>
      <c r="ARV87"/>
      <c r="ARW87"/>
      <c r="ARX87"/>
      <c r="ARY87"/>
      <c r="ARZ87"/>
      <c r="ASA87"/>
      <c r="ASB87"/>
      <c r="ASC87"/>
      <c r="ASD87"/>
      <c r="ASE87"/>
      <c r="ASF87"/>
      <c r="ASG87"/>
      <c r="ASH87"/>
      <c r="ASI87"/>
      <c r="ASJ87"/>
      <c r="ASK87"/>
      <c r="ASL87"/>
      <c r="ASM87"/>
      <c r="ASN87"/>
      <c r="ASO87"/>
      <c r="ASP87"/>
      <c r="ASQ87"/>
      <c r="ASR87"/>
      <c r="ASS87"/>
      <c r="AST87"/>
      <c r="ASU87"/>
      <c r="ASV87"/>
      <c r="ASW87"/>
      <c r="ASX87"/>
      <c r="ASY87"/>
      <c r="ASZ87"/>
      <c r="ATA87"/>
      <c r="ATB87"/>
      <c r="ATC87"/>
      <c r="ATD87"/>
      <c r="ATE87"/>
      <c r="ATF87"/>
      <c r="ATG87"/>
      <c r="ATH87"/>
      <c r="ATI87"/>
      <c r="ATJ87"/>
      <c r="ATK87"/>
      <c r="ATL87"/>
      <c r="ATM87"/>
      <c r="ATN87"/>
      <c r="ATO87"/>
      <c r="ATP87"/>
      <c r="ATQ87"/>
      <c r="ATR87"/>
      <c r="ATS87"/>
      <c r="ATT87"/>
      <c r="ATU87"/>
      <c r="ATV87"/>
      <c r="ATW87"/>
      <c r="ATX87"/>
      <c r="ATY87"/>
      <c r="ATZ87"/>
      <c r="AUA87"/>
      <c r="AUB87"/>
      <c r="AUC87"/>
      <c r="AUD87"/>
      <c r="AUE87"/>
      <c r="AUF87"/>
      <c r="AUG87"/>
      <c r="AUH87"/>
      <c r="AUI87"/>
      <c r="AUJ87"/>
      <c r="AUK87"/>
      <c r="AUL87"/>
      <c r="AUM87"/>
      <c r="AUN87"/>
      <c r="AUO87"/>
      <c r="AUP87"/>
      <c r="AUQ87"/>
      <c r="AUR87"/>
      <c r="AUS87"/>
      <c r="AUT87"/>
      <c r="AUU87"/>
      <c r="AUV87"/>
      <c r="AUW87"/>
      <c r="AUX87"/>
      <c r="AUY87"/>
      <c r="AUZ87"/>
      <c r="AVA87"/>
      <c r="AVB87"/>
      <c r="AVC87"/>
      <c r="AVD87"/>
      <c r="AVE87"/>
      <c r="AVF87"/>
      <c r="AVG87"/>
      <c r="AVH87"/>
      <c r="AVI87"/>
      <c r="AVJ87"/>
      <c r="AVK87"/>
      <c r="AVL87"/>
      <c r="AVM87"/>
      <c r="AVN87"/>
      <c r="AVO87"/>
      <c r="AVP87"/>
      <c r="AVQ87"/>
      <c r="AVR87"/>
      <c r="AVS87"/>
      <c r="AVT87"/>
      <c r="AVU87"/>
      <c r="AVV87"/>
      <c r="AVW87"/>
      <c r="AVX87"/>
      <c r="AVY87"/>
      <c r="AVZ87"/>
      <c r="AWA87"/>
      <c r="AWB87"/>
      <c r="AWC87"/>
      <c r="AWD87"/>
      <c r="AWE87"/>
      <c r="AWF87"/>
      <c r="AWG87"/>
      <c r="AWH87"/>
      <c r="AWI87"/>
      <c r="AWJ87"/>
      <c r="AWK87"/>
      <c r="AWL87"/>
      <c r="AWM87"/>
      <c r="AWN87"/>
      <c r="AWO87"/>
      <c r="AWP87"/>
      <c r="AWQ87"/>
      <c r="AWR87"/>
      <c r="AWS87"/>
      <c r="AWT87"/>
      <c r="AWU87"/>
      <c r="AWV87"/>
      <c r="AWW87"/>
      <c r="AWX87"/>
      <c r="AWY87"/>
      <c r="AWZ87"/>
      <c r="AXA87"/>
      <c r="AXB87"/>
      <c r="AXC87"/>
      <c r="AXD87"/>
      <c r="AXE87"/>
      <c r="AXF87"/>
      <c r="AXG87"/>
      <c r="AXH87"/>
      <c r="AXI87"/>
      <c r="AXJ87"/>
      <c r="AXK87"/>
      <c r="AXL87"/>
      <c r="AXM87"/>
      <c r="AXN87"/>
      <c r="AXO87"/>
      <c r="AXP87"/>
      <c r="AXQ87"/>
      <c r="AXR87"/>
      <c r="AXS87"/>
      <c r="AXT87"/>
      <c r="AXU87"/>
      <c r="AXV87"/>
      <c r="AXW87"/>
      <c r="AXX87"/>
      <c r="AXY87"/>
      <c r="AXZ87"/>
      <c r="AYA87"/>
      <c r="AYB87"/>
      <c r="AYC87"/>
      <c r="AYD87"/>
      <c r="AYE87"/>
      <c r="AYF87"/>
      <c r="AYG87"/>
      <c r="AYH87"/>
      <c r="AYI87"/>
      <c r="AYJ87"/>
      <c r="AYK87"/>
      <c r="AYL87"/>
      <c r="AYM87"/>
      <c r="AYN87"/>
      <c r="AYO87"/>
      <c r="AYP87"/>
      <c r="AYQ87"/>
      <c r="AYR87"/>
      <c r="AYS87"/>
      <c r="AYT87"/>
      <c r="AYU87"/>
      <c r="AYV87"/>
      <c r="AYW87"/>
      <c r="AYX87"/>
      <c r="AYY87"/>
      <c r="AYZ87"/>
      <c r="AZA87"/>
      <c r="AZB87"/>
      <c r="AZC87"/>
      <c r="AZD87"/>
      <c r="AZE87"/>
      <c r="AZF87"/>
      <c r="AZG87"/>
      <c r="AZH87"/>
      <c r="AZI87"/>
      <c r="AZJ87"/>
      <c r="AZK87"/>
      <c r="AZL87"/>
      <c r="AZM87"/>
      <c r="AZN87"/>
      <c r="AZO87"/>
      <c r="AZP87"/>
      <c r="AZQ87"/>
      <c r="AZR87"/>
      <c r="AZS87"/>
      <c r="AZT87"/>
      <c r="AZU87"/>
      <c r="AZV87"/>
      <c r="AZW87"/>
      <c r="AZX87"/>
      <c r="AZY87"/>
      <c r="AZZ87"/>
      <c r="BAA87"/>
      <c r="BAB87"/>
      <c r="BAC87"/>
      <c r="BAD87"/>
      <c r="BAE87"/>
      <c r="BAF87"/>
      <c r="BAG87"/>
      <c r="BAH87"/>
      <c r="BAI87"/>
      <c r="BAJ87"/>
      <c r="BAK87"/>
      <c r="BAL87"/>
      <c r="BAM87"/>
      <c r="BAN87"/>
      <c r="BAO87"/>
      <c r="BAP87"/>
      <c r="BAQ87"/>
      <c r="BAR87"/>
      <c r="BAS87"/>
      <c r="BAT87"/>
      <c r="BAU87"/>
      <c r="BAV87"/>
      <c r="BAW87"/>
      <c r="BAX87"/>
      <c r="BAY87"/>
      <c r="BAZ87"/>
      <c r="BBA87"/>
      <c r="BBB87"/>
      <c r="BBC87"/>
      <c r="BBD87"/>
      <c r="BBE87"/>
      <c r="BBF87"/>
      <c r="BBG87"/>
      <c r="BBH87"/>
      <c r="BBI87"/>
      <c r="BBJ87"/>
      <c r="BBK87"/>
      <c r="BBL87"/>
      <c r="BBM87"/>
      <c r="BBN87"/>
      <c r="BBO87"/>
      <c r="BBP87"/>
      <c r="BBQ87"/>
      <c r="BBR87"/>
      <c r="BBS87"/>
      <c r="BBT87"/>
      <c r="BBU87"/>
      <c r="BBV87"/>
      <c r="BBW87"/>
      <c r="BBX87"/>
      <c r="BBY87"/>
      <c r="BBZ87"/>
      <c r="BCA87"/>
      <c r="BCB87"/>
      <c r="BCC87"/>
      <c r="BCD87"/>
      <c r="BCE87"/>
      <c r="BCF87"/>
      <c r="BCG87"/>
      <c r="BCH87"/>
      <c r="BCI87"/>
      <c r="BCJ87"/>
      <c r="BCK87"/>
      <c r="BCL87"/>
      <c r="BCM87"/>
      <c r="BCN87"/>
      <c r="BCO87"/>
      <c r="BCP87"/>
      <c r="BCQ87"/>
      <c r="BCR87"/>
      <c r="BCS87"/>
      <c r="BCT87"/>
      <c r="BCU87"/>
      <c r="BCV87"/>
      <c r="BCW87"/>
      <c r="BCX87"/>
      <c r="BCY87"/>
      <c r="BCZ87"/>
      <c r="BDA87"/>
      <c r="BDB87"/>
      <c r="BDC87"/>
      <c r="BDD87"/>
      <c r="BDE87"/>
      <c r="BDF87"/>
      <c r="BDG87"/>
      <c r="BDH87"/>
      <c r="BDI87"/>
      <c r="BDJ87"/>
      <c r="BDK87"/>
      <c r="BDL87"/>
      <c r="BDM87"/>
      <c r="BDN87"/>
      <c r="BDO87"/>
      <c r="BDP87"/>
      <c r="BDQ87"/>
      <c r="BDR87"/>
      <c r="BDS87"/>
      <c r="BDT87"/>
      <c r="BDU87"/>
      <c r="BDV87"/>
      <c r="BDW87"/>
      <c r="BDX87"/>
      <c r="BDY87"/>
      <c r="BDZ87"/>
      <c r="BEA87"/>
      <c r="BEB87"/>
      <c r="BEC87"/>
      <c r="BED87"/>
      <c r="BEE87"/>
      <c r="BEF87"/>
      <c r="BEG87"/>
      <c r="BEH87"/>
      <c r="BEI87"/>
      <c r="BEJ87"/>
      <c r="BEK87"/>
      <c r="BEL87"/>
      <c r="BEM87"/>
      <c r="BEN87"/>
      <c r="BEO87"/>
      <c r="BEP87"/>
      <c r="BEQ87"/>
      <c r="BER87"/>
      <c r="BES87"/>
      <c r="BET87"/>
      <c r="BEU87"/>
      <c r="BEV87"/>
      <c r="BEW87"/>
      <c r="BEX87"/>
      <c r="BEY87"/>
      <c r="BEZ87"/>
      <c r="BFA87"/>
      <c r="BFB87"/>
      <c r="BFC87"/>
      <c r="BFD87"/>
      <c r="BFE87"/>
      <c r="BFF87"/>
      <c r="BFG87"/>
      <c r="BFH87"/>
      <c r="BFI87"/>
      <c r="BFJ87"/>
      <c r="BFK87"/>
      <c r="BFL87"/>
      <c r="BFM87"/>
      <c r="BFN87"/>
      <c r="BFO87"/>
      <c r="BFP87"/>
      <c r="BFQ87"/>
      <c r="BFR87"/>
      <c r="BFS87"/>
      <c r="BFT87"/>
      <c r="BFU87"/>
      <c r="BFV87"/>
      <c r="BFW87"/>
      <c r="BFX87"/>
      <c r="BFY87"/>
    </row>
    <row r="88" spans="1:1533" s="1" customFormat="1" ht="18.75" x14ac:dyDescent="0.3">
      <c r="A88" s="59"/>
      <c r="B88" s="59"/>
      <c r="C88" s="59"/>
      <c r="D88" s="59"/>
      <c r="E88" s="59"/>
      <c r="F88" s="59"/>
      <c r="G88" s="59"/>
      <c r="H88" s="59"/>
      <c r="I88" s="59"/>
      <c r="J88" s="84"/>
      <c r="K88" s="85"/>
      <c r="L88" s="86"/>
      <c r="M88" s="86"/>
      <c r="N88" s="85"/>
      <c r="O88" s="85"/>
      <c r="P88" s="86"/>
      <c r="Q88" s="87"/>
      <c r="R88" s="87"/>
      <c r="S88" s="87"/>
      <c r="T88" s="88"/>
      <c r="U88" s="88"/>
      <c r="V88" s="88"/>
      <c r="W88" s="88"/>
      <c r="X88" s="88"/>
      <c r="Y88" s="88"/>
      <c r="Z88" s="88"/>
      <c r="AA88" s="88"/>
      <c r="AB88" s="88"/>
      <c r="AC88" s="88"/>
      <c r="AD88" s="59"/>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c r="LP88"/>
      <c r="LQ88"/>
      <c r="LR88"/>
      <c r="LS88"/>
      <c r="LT88"/>
      <c r="LU88"/>
      <c r="LV88"/>
      <c r="LW88"/>
      <c r="LX88"/>
      <c r="LY88"/>
      <c r="LZ88"/>
      <c r="MA88"/>
      <c r="MB88"/>
      <c r="MC88"/>
      <c r="MD88"/>
      <c r="ME88"/>
      <c r="MF88"/>
      <c r="MG88"/>
      <c r="MH88"/>
      <c r="MI88"/>
      <c r="MJ88"/>
      <c r="MK88"/>
      <c r="ML88"/>
      <c r="MM88"/>
      <c r="MN88"/>
      <c r="MO88"/>
      <c r="MP88"/>
      <c r="MQ88"/>
      <c r="MR88"/>
      <c r="MS88"/>
      <c r="MT88"/>
      <c r="MU88"/>
      <c r="MV88"/>
      <c r="MW88"/>
      <c r="MX88"/>
      <c r="MY88"/>
      <c r="MZ88"/>
      <c r="NA88"/>
      <c r="NB88"/>
      <c r="NC88"/>
      <c r="ND88"/>
      <c r="NE88"/>
      <c r="NF88"/>
      <c r="NG88"/>
      <c r="NH88"/>
      <c r="NI88"/>
      <c r="NJ88"/>
      <c r="NK88"/>
      <c r="NL88"/>
      <c r="NM88"/>
      <c r="NN88"/>
      <c r="NO88"/>
      <c r="NP88"/>
      <c r="NQ88"/>
      <c r="NR88"/>
      <c r="NS88"/>
      <c r="NT88"/>
      <c r="NU88"/>
      <c r="NV88"/>
      <c r="NW88"/>
      <c r="NX88"/>
      <c r="NY88"/>
      <c r="NZ88"/>
      <c r="OA88"/>
      <c r="OB88"/>
      <c r="OC88"/>
      <c r="OD88"/>
      <c r="OE88"/>
      <c r="OF88"/>
      <c r="OG88"/>
      <c r="OH88"/>
      <c r="OI88"/>
      <c r="OJ88"/>
      <c r="OK88"/>
      <c r="OL88"/>
      <c r="OM88"/>
      <c r="ON88"/>
      <c r="OO88"/>
      <c r="OP88"/>
      <c r="OQ88"/>
      <c r="OR88"/>
      <c r="OS88"/>
      <c r="OT88"/>
      <c r="OU88"/>
      <c r="OV88"/>
      <c r="OW88"/>
      <c r="OX88"/>
      <c r="OY88"/>
      <c r="OZ88"/>
      <c r="PA88"/>
      <c r="PB88"/>
      <c r="PC88"/>
      <c r="PD88"/>
      <c r="PE88"/>
      <c r="PF88"/>
      <c r="PG88"/>
      <c r="PH88"/>
      <c r="PI8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c r="ZU88"/>
      <c r="ZV88"/>
      <c r="ZW88"/>
      <c r="ZX88"/>
      <c r="ZY88"/>
      <c r="ZZ88"/>
      <c r="AAA88"/>
      <c r="AAB88"/>
      <c r="AAC88"/>
      <c r="AAD88"/>
      <c r="AAE88"/>
      <c r="AAF88"/>
      <c r="AAG88"/>
      <c r="AAH88"/>
      <c r="AAI88"/>
      <c r="AAJ88"/>
      <c r="AAK88"/>
      <c r="AAL88"/>
      <c r="AAM88"/>
      <c r="AAN88"/>
      <c r="AAO88"/>
      <c r="AAP88"/>
      <c r="AAQ88"/>
      <c r="AAR88"/>
      <c r="AAS88"/>
      <c r="AAT88"/>
      <c r="AAU88"/>
      <c r="AAV88"/>
      <c r="AAW88"/>
      <c r="AAX88"/>
      <c r="AAY88"/>
      <c r="AAZ88"/>
      <c r="ABA88"/>
      <c r="ABB88"/>
      <c r="ABC88"/>
      <c r="ABD88"/>
      <c r="ABE88"/>
      <c r="ABF88"/>
      <c r="ABG88"/>
      <c r="ABH88"/>
      <c r="ABI88"/>
      <c r="ABJ88"/>
      <c r="ABK88"/>
      <c r="ABL88"/>
      <c r="ABM88"/>
      <c r="ABN88"/>
      <c r="ABO88"/>
      <c r="ABP88"/>
      <c r="ABQ88"/>
      <c r="ABR88"/>
      <c r="ABS88"/>
      <c r="ABT88"/>
      <c r="ABU88"/>
      <c r="ABV88"/>
      <c r="ABW88"/>
      <c r="ABX88"/>
      <c r="ABY88"/>
      <c r="ABZ88"/>
      <c r="ACA88"/>
      <c r="ACB88"/>
      <c r="ACC88"/>
      <c r="ACD88"/>
      <c r="ACE88"/>
      <c r="ACF88"/>
      <c r="ACG88"/>
      <c r="ACH88"/>
      <c r="ACI88"/>
      <c r="ACJ88"/>
      <c r="ACK88"/>
      <c r="ACL88"/>
      <c r="ACM88"/>
      <c r="ACN88"/>
      <c r="ACO88"/>
      <c r="ACP88"/>
      <c r="ACQ88"/>
      <c r="ACR88"/>
      <c r="ACS88"/>
      <c r="ACT88"/>
      <c r="ACU88"/>
      <c r="ACV88"/>
      <c r="ACW88"/>
      <c r="ACX88"/>
      <c r="ACY88"/>
      <c r="ACZ88"/>
      <c r="ADA88"/>
      <c r="ADB88"/>
      <c r="ADC88"/>
      <c r="ADD88"/>
      <c r="ADE88"/>
      <c r="ADF88"/>
      <c r="ADG88"/>
      <c r="ADH88"/>
      <c r="ADI88"/>
      <c r="ADJ88"/>
      <c r="ADK88"/>
      <c r="ADL88"/>
      <c r="ADM88"/>
      <c r="ADN88"/>
      <c r="ADO88"/>
      <c r="ADP88"/>
      <c r="ADQ88"/>
      <c r="ADR88"/>
      <c r="ADS88"/>
      <c r="ADT88"/>
      <c r="ADU88"/>
      <c r="ADV88"/>
      <c r="ADW88"/>
      <c r="ADX88"/>
      <c r="ADY88"/>
      <c r="ADZ88"/>
      <c r="AEA88"/>
      <c r="AEB88"/>
      <c r="AEC88"/>
      <c r="AED88"/>
      <c r="AEE88"/>
      <c r="AEF88"/>
      <c r="AEG88"/>
      <c r="AEH88"/>
      <c r="AEI88"/>
      <c r="AEJ88"/>
      <c r="AEK88"/>
      <c r="AEL88"/>
      <c r="AEM88"/>
      <c r="AEN88"/>
      <c r="AEO88"/>
      <c r="AEP88"/>
      <c r="AEQ88"/>
      <c r="AER88"/>
      <c r="AES88"/>
      <c r="AET88"/>
      <c r="AEU88"/>
      <c r="AEV88"/>
      <c r="AEW88"/>
      <c r="AEX88"/>
      <c r="AEY88"/>
      <c r="AEZ88"/>
      <c r="AFA88"/>
      <c r="AFB88"/>
      <c r="AFC88"/>
      <c r="AFD88"/>
      <c r="AFE88"/>
      <c r="AFF88"/>
      <c r="AFG88"/>
      <c r="AFH88"/>
      <c r="AFI88"/>
      <c r="AFJ88"/>
      <c r="AFK88"/>
      <c r="AFL88"/>
      <c r="AFM88"/>
      <c r="AFN88"/>
      <c r="AFO88"/>
      <c r="AFP88"/>
      <c r="AFQ88"/>
      <c r="AFR88"/>
      <c r="AFS88"/>
      <c r="AFT88"/>
      <c r="AFU88"/>
      <c r="AFV88"/>
      <c r="AFW88"/>
      <c r="AFX88"/>
      <c r="AFY88"/>
      <c r="AFZ88"/>
      <c r="AGA88"/>
      <c r="AGB88"/>
      <c r="AGC88"/>
      <c r="AGD88"/>
      <c r="AGE88"/>
      <c r="AGF88"/>
      <c r="AGG88"/>
      <c r="AGH88"/>
      <c r="AGI88"/>
      <c r="AGJ88"/>
      <c r="AGK88"/>
      <c r="AGL88"/>
      <c r="AGM88"/>
      <c r="AGN88"/>
      <c r="AGO88"/>
      <c r="AGP88"/>
      <c r="AGQ88"/>
      <c r="AGR88"/>
      <c r="AGS88"/>
      <c r="AGT88"/>
      <c r="AGU88"/>
      <c r="AGV88"/>
      <c r="AGW88"/>
      <c r="AGX88"/>
      <c r="AGY88"/>
      <c r="AGZ88"/>
      <c r="AHA88"/>
      <c r="AHB88"/>
      <c r="AHC88"/>
      <c r="AHD88"/>
      <c r="AHE88"/>
      <c r="AHF88"/>
      <c r="AHG88"/>
      <c r="AHH88"/>
      <c r="AHI88"/>
      <c r="AHJ88"/>
      <c r="AHK88"/>
      <c r="AHL88"/>
      <c r="AHM88"/>
      <c r="AHN88"/>
      <c r="AHO88"/>
      <c r="AHP88"/>
      <c r="AHQ88"/>
      <c r="AHR88"/>
      <c r="AHS88"/>
      <c r="AHT88"/>
      <c r="AHU88"/>
      <c r="AHV88"/>
      <c r="AHW88"/>
      <c r="AHX88"/>
      <c r="AHY88"/>
      <c r="AHZ88"/>
      <c r="AIA88"/>
      <c r="AIB88"/>
      <c r="AIC88"/>
      <c r="AID88"/>
      <c r="AIE88"/>
      <c r="AIF88"/>
      <c r="AIG88"/>
      <c r="AIH88"/>
      <c r="AII88"/>
      <c r="AIJ88"/>
      <c r="AIK88"/>
      <c r="AIL88"/>
      <c r="AIM88"/>
      <c r="AIN88"/>
      <c r="AIO88"/>
      <c r="AIP88"/>
      <c r="AIQ88"/>
      <c r="AIR88"/>
      <c r="AIS88"/>
      <c r="AIT88"/>
      <c r="AIU88"/>
      <c r="AIV88"/>
      <c r="AIW88"/>
      <c r="AIX88"/>
      <c r="AIY88"/>
      <c r="AIZ88"/>
      <c r="AJA88"/>
      <c r="AJB88"/>
      <c r="AJC88"/>
      <c r="AJD88"/>
      <c r="AJE88"/>
      <c r="AJF88"/>
      <c r="AJG88"/>
      <c r="AJH88"/>
      <c r="AJI88"/>
      <c r="AJJ88"/>
      <c r="AJK88"/>
      <c r="AJL88"/>
      <c r="AJM88"/>
      <c r="AJN88"/>
      <c r="AJO88"/>
      <c r="AJP88"/>
      <c r="AJQ88"/>
      <c r="AJR88"/>
      <c r="AJS88"/>
      <c r="AJT88"/>
      <c r="AJU88"/>
      <c r="AJV88"/>
      <c r="AJW88"/>
      <c r="AJX88"/>
      <c r="AJY88"/>
      <c r="AJZ88"/>
      <c r="AKA88"/>
      <c r="AKB88"/>
      <c r="AKC88"/>
      <c r="AKD88"/>
      <c r="AKE88"/>
      <c r="AKF88"/>
      <c r="AKG88"/>
      <c r="AKH88"/>
      <c r="AKI88"/>
      <c r="AKJ88"/>
      <c r="AKK88"/>
      <c r="AKL88"/>
      <c r="AKM88"/>
      <c r="AKN88"/>
      <c r="AKO88"/>
      <c r="AKP88"/>
      <c r="AKQ88"/>
      <c r="AKR88"/>
      <c r="AKS88"/>
      <c r="AKT88"/>
      <c r="AKU88"/>
      <c r="AKV88"/>
      <c r="AKW88"/>
      <c r="AKX88"/>
      <c r="AKY88"/>
      <c r="AKZ88"/>
      <c r="ALA88"/>
      <c r="ALB88"/>
      <c r="ALC88"/>
      <c r="ALD88"/>
      <c r="ALE88"/>
      <c r="ALF88"/>
      <c r="ALG88"/>
      <c r="ALH88"/>
      <c r="ALI88"/>
      <c r="ALJ88"/>
      <c r="ALK88"/>
      <c r="ALL88"/>
      <c r="ALM88"/>
      <c r="ALN88"/>
      <c r="ALO88"/>
      <c r="ALP88"/>
      <c r="ALQ88"/>
      <c r="ALR88"/>
      <c r="ALS88"/>
      <c r="ALT88"/>
      <c r="ALU88"/>
      <c r="ALV88"/>
      <c r="ALW88"/>
      <c r="ALX88"/>
      <c r="ALY88"/>
      <c r="ALZ88"/>
      <c r="AMA88"/>
      <c r="AMB88"/>
      <c r="AMC88"/>
      <c r="AMD88"/>
      <c r="AME88"/>
      <c r="AMF88"/>
      <c r="AMG88"/>
      <c r="AMH88"/>
      <c r="AMI88"/>
      <c r="AMJ88"/>
      <c r="AMK88"/>
      <c r="AML88"/>
      <c r="AMM88"/>
      <c r="AMN88"/>
      <c r="AMO88"/>
      <c r="AMP88"/>
      <c r="AMQ88"/>
      <c r="AMR88"/>
      <c r="AMS88"/>
      <c r="AMT88"/>
      <c r="AMU88"/>
      <c r="AMV88"/>
      <c r="AMW88"/>
      <c r="AMX88"/>
      <c r="AMY88"/>
      <c r="AMZ88"/>
      <c r="ANA88"/>
      <c r="ANB88"/>
      <c r="ANC88"/>
      <c r="AND88"/>
      <c r="ANE88"/>
      <c r="ANF88"/>
      <c r="ANG88"/>
      <c r="ANH88"/>
      <c r="ANI88"/>
      <c r="ANJ88"/>
      <c r="ANK88"/>
      <c r="ANL88"/>
      <c r="ANM88"/>
      <c r="ANN88"/>
      <c r="ANO88"/>
      <c r="ANP88"/>
      <c r="ANQ88"/>
      <c r="ANR88"/>
      <c r="ANS88"/>
      <c r="ANT88"/>
      <c r="ANU88"/>
      <c r="ANV88"/>
      <c r="ANW88"/>
      <c r="ANX88"/>
      <c r="ANY88"/>
      <c r="ANZ88"/>
      <c r="AOA88"/>
      <c r="AOB88"/>
      <c r="AOC88"/>
      <c r="AOD88"/>
      <c r="AOE88"/>
      <c r="AOF88"/>
      <c r="AOG88"/>
      <c r="AOH88"/>
      <c r="AOI88"/>
      <c r="AOJ88"/>
      <c r="AOK88"/>
      <c r="AOL88"/>
      <c r="AOM88"/>
      <c r="AON88"/>
      <c r="AOO88"/>
      <c r="AOP88"/>
      <c r="AOQ88"/>
      <c r="AOR88"/>
      <c r="AOS88"/>
      <c r="AOT88"/>
      <c r="AOU88"/>
      <c r="AOV88"/>
      <c r="AOW88"/>
      <c r="AOX88"/>
      <c r="AOY88"/>
      <c r="AOZ88"/>
      <c r="APA88"/>
      <c r="APB88"/>
      <c r="APC88"/>
      <c r="APD88"/>
      <c r="APE88"/>
      <c r="APF88"/>
      <c r="APG88"/>
      <c r="APH88"/>
      <c r="API88"/>
      <c r="APJ88"/>
      <c r="APK88"/>
      <c r="APL88"/>
      <c r="APM88"/>
      <c r="APN88"/>
      <c r="APO88"/>
      <c r="APP88"/>
      <c r="APQ88"/>
      <c r="APR88"/>
      <c r="APS88"/>
      <c r="APT88"/>
      <c r="APU88"/>
      <c r="APV88"/>
      <c r="APW88"/>
      <c r="APX88"/>
      <c r="APY88"/>
      <c r="APZ88"/>
      <c r="AQA88"/>
      <c r="AQB88"/>
      <c r="AQC88"/>
      <c r="AQD88"/>
      <c r="AQE88"/>
      <c r="AQF88"/>
      <c r="AQG88"/>
      <c r="AQH88"/>
      <c r="AQI88"/>
      <c r="AQJ88"/>
      <c r="AQK88"/>
      <c r="AQL88"/>
      <c r="AQM88"/>
      <c r="AQN88"/>
      <c r="AQO88"/>
      <c r="AQP88"/>
      <c r="AQQ88"/>
      <c r="AQR88"/>
      <c r="AQS88"/>
      <c r="AQT88"/>
      <c r="AQU88"/>
      <c r="AQV88"/>
      <c r="AQW88"/>
      <c r="AQX88"/>
      <c r="AQY88"/>
      <c r="AQZ88"/>
      <c r="ARA88"/>
      <c r="ARB88"/>
      <c r="ARC88"/>
      <c r="ARD88"/>
      <c r="ARE88"/>
      <c r="ARF88"/>
      <c r="ARG88"/>
      <c r="ARH88"/>
      <c r="ARI88"/>
      <c r="ARJ88"/>
      <c r="ARK88"/>
      <c r="ARL88"/>
      <c r="ARM88"/>
      <c r="ARN88"/>
      <c r="ARO88"/>
      <c r="ARP88"/>
      <c r="ARQ88"/>
      <c r="ARR88"/>
      <c r="ARS88"/>
      <c r="ART88"/>
      <c r="ARU88"/>
      <c r="ARV88"/>
      <c r="ARW88"/>
      <c r="ARX88"/>
      <c r="ARY88"/>
      <c r="ARZ88"/>
      <c r="ASA88"/>
      <c r="ASB88"/>
      <c r="ASC88"/>
      <c r="ASD88"/>
      <c r="ASE88"/>
      <c r="ASF88"/>
      <c r="ASG88"/>
      <c r="ASH88"/>
      <c r="ASI88"/>
      <c r="ASJ88"/>
      <c r="ASK88"/>
      <c r="ASL88"/>
      <c r="ASM88"/>
      <c r="ASN88"/>
      <c r="ASO88"/>
      <c r="ASP88"/>
      <c r="ASQ88"/>
      <c r="ASR88"/>
      <c r="ASS88"/>
      <c r="AST88"/>
      <c r="ASU88"/>
      <c r="ASV88"/>
      <c r="ASW88"/>
      <c r="ASX88"/>
      <c r="ASY88"/>
      <c r="ASZ88"/>
      <c r="ATA88"/>
      <c r="ATB88"/>
      <c r="ATC88"/>
      <c r="ATD88"/>
      <c r="ATE88"/>
      <c r="ATF88"/>
      <c r="ATG88"/>
      <c r="ATH88"/>
      <c r="ATI88"/>
      <c r="ATJ88"/>
      <c r="ATK88"/>
      <c r="ATL88"/>
      <c r="ATM88"/>
      <c r="ATN88"/>
      <c r="ATO88"/>
      <c r="ATP88"/>
      <c r="ATQ88"/>
      <c r="ATR88"/>
      <c r="ATS88"/>
      <c r="ATT88"/>
      <c r="ATU88"/>
      <c r="ATV88"/>
      <c r="ATW88"/>
      <c r="ATX88"/>
      <c r="ATY88"/>
      <c r="ATZ88"/>
      <c r="AUA88"/>
      <c r="AUB88"/>
      <c r="AUC88"/>
      <c r="AUD88"/>
      <c r="AUE88"/>
      <c r="AUF88"/>
      <c r="AUG88"/>
      <c r="AUH88"/>
      <c r="AUI88"/>
      <c r="AUJ88"/>
      <c r="AUK88"/>
      <c r="AUL88"/>
      <c r="AUM88"/>
      <c r="AUN88"/>
      <c r="AUO88"/>
      <c r="AUP88"/>
      <c r="AUQ88"/>
      <c r="AUR88"/>
      <c r="AUS88"/>
      <c r="AUT88"/>
      <c r="AUU88"/>
      <c r="AUV88"/>
      <c r="AUW88"/>
      <c r="AUX88"/>
      <c r="AUY88"/>
      <c r="AUZ88"/>
      <c r="AVA88"/>
      <c r="AVB88"/>
      <c r="AVC88"/>
      <c r="AVD88"/>
      <c r="AVE88"/>
      <c r="AVF88"/>
      <c r="AVG88"/>
      <c r="AVH88"/>
      <c r="AVI88"/>
      <c r="AVJ88"/>
      <c r="AVK88"/>
      <c r="AVL88"/>
      <c r="AVM88"/>
      <c r="AVN88"/>
      <c r="AVO88"/>
      <c r="AVP88"/>
      <c r="AVQ88"/>
      <c r="AVR88"/>
      <c r="AVS88"/>
      <c r="AVT88"/>
      <c r="AVU88"/>
      <c r="AVV88"/>
      <c r="AVW88"/>
      <c r="AVX88"/>
      <c r="AVY88"/>
      <c r="AVZ88"/>
      <c r="AWA88"/>
      <c r="AWB88"/>
      <c r="AWC88"/>
      <c r="AWD88"/>
      <c r="AWE88"/>
      <c r="AWF88"/>
      <c r="AWG88"/>
      <c r="AWH88"/>
      <c r="AWI88"/>
      <c r="AWJ88"/>
      <c r="AWK88"/>
      <c r="AWL88"/>
      <c r="AWM88"/>
      <c r="AWN88"/>
      <c r="AWO88"/>
      <c r="AWP88"/>
      <c r="AWQ88"/>
      <c r="AWR88"/>
      <c r="AWS88"/>
      <c r="AWT88"/>
      <c r="AWU88"/>
      <c r="AWV88"/>
      <c r="AWW88"/>
      <c r="AWX88"/>
      <c r="AWY88"/>
      <c r="AWZ88"/>
      <c r="AXA88"/>
      <c r="AXB88"/>
      <c r="AXC88"/>
      <c r="AXD88"/>
      <c r="AXE88"/>
      <c r="AXF88"/>
      <c r="AXG88"/>
      <c r="AXH88"/>
      <c r="AXI88"/>
      <c r="AXJ88"/>
      <c r="AXK88"/>
      <c r="AXL88"/>
      <c r="AXM88"/>
      <c r="AXN88"/>
      <c r="AXO88"/>
      <c r="AXP88"/>
      <c r="AXQ88"/>
      <c r="AXR88"/>
      <c r="AXS88"/>
      <c r="AXT88"/>
      <c r="AXU88"/>
      <c r="AXV88"/>
      <c r="AXW88"/>
      <c r="AXX88"/>
      <c r="AXY88"/>
      <c r="AXZ88"/>
      <c r="AYA88"/>
      <c r="AYB88"/>
      <c r="AYC88"/>
      <c r="AYD88"/>
      <c r="AYE88"/>
      <c r="AYF88"/>
      <c r="AYG88"/>
      <c r="AYH88"/>
      <c r="AYI88"/>
      <c r="AYJ88"/>
      <c r="AYK88"/>
      <c r="AYL88"/>
      <c r="AYM88"/>
      <c r="AYN88"/>
      <c r="AYO88"/>
      <c r="AYP88"/>
      <c r="AYQ88"/>
      <c r="AYR88"/>
      <c r="AYS88"/>
      <c r="AYT88"/>
      <c r="AYU88"/>
      <c r="AYV88"/>
      <c r="AYW88"/>
      <c r="AYX88"/>
      <c r="AYY88"/>
      <c r="AYZ88"/>
      <c r="AZA88"/>
      <c r="AZB88"/>
      <c r="AZC88"/>
      <c r="AZD88"/>
      <c r="AZE88"/>
      <c r="AZF88"/>
      <c r="AZG88"/>
      <c r="AZH88"/>
      <c r="AZI88"/>
      <c r="AZJ88"/>
      <c r="AZK88"/>
      <c r="AZL88"/>
      <c r="AZM88"/>
      <c r="AZN88"/>
      <c r="AZO88"/>
      <c r="AZP88"/>
      <c r="AZQ88"/>
      <c r="AZR88"/>
      <c r="AZS88"/>
      <c r="AZT88"/>
      <c r="AZU88"/>
      <c r="AZV88"/>
      <c r="AZW88"/>
      <c r="AZX88"/>
      <c r="AZY88"/>
      <c r="AZZ88"/>
      <c r="BAA88"/>
      <c r="BAB88"/>
      <c r="BAC88"/>
      <c r="BAD88"/>
      <c r="BAE88"/>
      <c r="BAF88"/>
      <c r="BAG88"/>
      <c r="BAH88"/>
      <c r="BAI88"/>
      <c r="BAJ88"/>
      <c r="BAK88"/>
      <c r="BAL88"/>
      <c r="BAM88"/>
      <c r="BAN88"/>
      <c r="BAO88"/>
      <c r="BAP88"/>
      <c r="BAQ88"/>
      <c r="BAR88"/>
      <c r="BAS88"/>
      <c r="BAT88"/>
      <c r="BAU88"/>
      <c r="BAV88"/>
      <c r="BAW88"/>
      <c r="BAX88"/>
      <c r="BAY88"/>
      <c r="BAZ88"/>
      <c r="BBA88"/>
      <c r="BBB88"/>
      <c r="BBC88"/>
      <c r="BBD88"/>
      <c r="BBE88"/>
      <c r="BBF88"/>
      <c r="BBG88"/>
      <c r="BBH88"/>
      <c r="BBI88"/>
      <c r="BBJ88"/>
      <c r="BBK88"/>
      <c r="BBL88"/>
      <c r="BBM88"/>
      <c r="BBN88"/>
      <c r="BBO88"/>
      <c r="BBP88"/>
      <c r="BBQ88"/>
      <c r="BBR88"/>
      <c r="BBS88"/>
      <c r="BBT88"/>
      <c r="BBU88"/>
      <c r="BBV88"/>
      <c r="BBW88"/>
      <c r="BBX88"/>
      <c r="BBY88"/>
      <c r="BBZ88"/>
      <c r="BCA88"/>
      <c r="BCB88"/>
      <c r="BCC88"/>
      <c r="BCD88"/>
      <c r="BCE88"/>
      <c r="BCF88"/>
      <c r="BCG88"/>
      <c r="BCH88"/>
      <c r="BCI88"/>
      <c r="BCJ88"/>
      <c r="BCK88"/>
      <c r="BCL88"/>
      <c r="BCM88"/>
      <c r="BCN88"/>
      <c r="BCO88"/>
      <c r="BCP88"/>
      <c r="BCQ88"/>
      <c r="BCR88"/>
      <c r="BCS88"/>
      <c r="BCT88"/>
      <c r="BCU88"/>
      <c r="BCV88"/>
      <c r="BCW88"/>
      <c r="BCX88"/>
      <c r="BCY88"/>
      <c r="BCZ88"/>
      <c r="BDA88"/>
      <c r="BDB88"/>
      <c r="BDC88"/>
      <c r="BDD88"/>
      <c r="BDE88"/>
      <c r="BDF88"/>
      <c r="BDG88"/>
      <c r="BDH88"/>
      <c r="BDI88"/>
      <c r="BDJ88"/>
      <c r="BDK88"/>
      <c r="BDL88"/>
      <c r="BDM88"/>
      <c r="BDN88"/>
      <c r="BDO88"/>
      <c r="BDP88"/>
      <c r="BDQ88"/>
      <c r="BDR88"/>
      <c r="BDS88"/>
      <c r="BDT88"/>
      <c r="BDU88"/>
      <c r="BDV88"/>
      <c r="BDW88"/>
      <c r="BDX88"/>
      <c r="BDY88"/>
      <c r="BDZ88"/>
      <c r="BEA88"/>
      <c r="BEB88"/>
      <c r="BEC88"/>
      <c r="BED88"/>
      <c r="BEE88"/>
      <c r="BEF88"/>
      <c r="BEG88"/>
      <c r="BEH88"/>
      <c r="BEI88"/>
      <c r="BEJ88"/>
      <c r="BEK88"/>
      <c r="BEL88"/>
      <c r="BEM88"/>
      <c r="BEN88"/>
      <c r="BEO88"/>
      <c r="BEP88"/>
      <c r="BEQ88"/>
      <c r="BER88"/>
      <c r="BES88"/>
      <c r="BET88"/>
      <c r="BEU88"/>
      <c r="BEV88"/>
      <c r="BEW88"/>
      <c r="BEX88"/>
      <c r="BEY88"/>
      <c r="BEZ88"/>
      <c r="BFA88"/>
      <c r="BFB88"/>
      <c r="BFC88"/>
      <c r="BFD88"/>
      <c r="BFE88"/>
      <c r="BFF88"/>
      <c r="BFG88"/>
      <c r="BFH88"/>
      <c r="BFI88"/>
      <c r="BFJ88"/>
      <c r="BFK88"/>
      <c r="BFL88"/>
      <c r="BFM88"/>
      <c r="BFN88"/>
      <c r="BFO88"/>
      <c r="BFP88"/>
      <c r="BFQ88"/>
      <c r="BFR88"/>
      <c r="BFS88"/>
      <c r="BFT88"/>
      <c r="BFU88"/>
      <c r="BFV88"/>
      <c r="BFW88"/>
      <c r="BFX88"/>
      <c r="BFY88"/>
    </row>
    <row r="89" spans="1:1533" s="1" customFormat="1" ht="18.75" x14ac:dyDescent="0.3">
      <c r="A89" s="59"/>
      <c r="B89" s="59"/>
      <c r="C89" s="59"/>
      <c r="D89" s="59"/>
      <c r="E89" s="59"/>
      <c r="F89" s="59"/>
      <c r="G89" s="59"/>
      <c r="H89" s="59"/>
      <c r="I89" s="59"/>
      <c r="J89" s="84"/>
      <c r="K89" s="85"/>
      <c r="L89" s="86"/>
      <c r="M89" s="86"/>
      <c r="N89" s="85"/>
      <c r="O89" s="85"/>
      <c r="P89" s="86"/>
      <c r="Q89" s="87"/>
      <c r="R89" s="87"/>
      <c r="S89" s="87"/>
      <c r="T89" s="88"/>
      <c r="U89" s="88"/>
      <c r="V89" s="88"/>
      <c r="W89" s="88"/>
      <c r="X89" s="88"/>
      <c r="Y89" s="88"/>
      <c r="Z89" s="88"/>
      <c r="AA89" s="88"/>
      <c r="AB89" s="88"/>
      <c r="AC89" s="88"/>
      <c r="AD89" s="5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c r="LP89"/>
      <c r="LQ89"/>
      <c r="LR89"/>
      <c r="LS89"/>
      <c r="LT89"/>
      <c r="LU89"/>
      <c r="LV89"/>
      <c r="LW89"/>
      <c r="LX89"/>
      <c r="LY89"/>
      <c r="LZ89"/>
      <c r="MA89"/>
      <c r="MB89"/>
      <c r="MC89"/>
      <c r="MD89"/>
      <c r="ME89"/>
      <c r="MF89"/>
      <c r="MG89"/>
      <c r="MH89"/>
      <c r="MI89"/>
      <c r="MJ89"/>
      <c r="MK89"/>
      <c r="ML89"/>
      <c r="MM89"/>
      <c r="MN89"/>
      <c r="MO89"/>
      <c r="MP89"/>
      <c r="MQ89"/>
      <c r="MR89"/>
      <c r="MS89"/>
      <c r="MT89"/>
      <c r="MU89"/>
      <c r="MV89"/>
      <c r="MW89"/>
      <c r="MX89"/>
      <c r="MY89"/>
      <c r="MZ89"/>
      <c r="NA89"/>
      <c r="NB89"/>
      <c r="NC89"/>
      <c r="ND89"/>
      <c r="NE89"/>
      <c r="NF89"/>
      <c r="NG89"/>
      <c r="NH89"/>
      <c r="NI89"/>
      <c r="NJ89"/>
      <c r="NK89"/>
      <c r="NL89"/>
      <c r="NM89"/>
      <c r="NN89"/>
      <c r="NO89"/>
      <c r="NP89"/>
      <c r="NQ89"/>
      <c r="NR89"/>
      <c r="NS89"/>
      <c r="NT89"/>
      <c r="NU89"/>
      <c r="NV89"/>
      <c r="NW89"/>
      <c r="NX89"/>
      <c r="NY89"/>
      <c r="NZ89"/>
      <c r="OA89"/>
      <c r="OB89"/>
      <c r="OC89"/>
      <c r="OD89"/>
      <c r="OE89"/>
      <c r="OF89"/>
      <c r="OG89"/>
      <c r="OH89"/>
      <c r="OI89"/>
      <c r="OJ89"/>
      <c r="OK89"/>
      <c r="OL89"/>
      <c r="OM89"/>
      <c r="ON89"/>
      <c r="OO89"/>
      <c r="OP89"/>
      <c r="OQ89"/>
      <c r="OR89"/>
      <c r="OS89"/>
      <c r="OT89"/>
      <c r="OU89"/>
      <c r="OV89"/>
      <c r="OW89"/>
      <c r="OX89"/>
      <c r="OY89"/>
      <c r="OZ89"/>
      <c r="PA89"/>
      <c r="PB89"/>
      <c r="PC89"/>
      <c r="PD89"/>
      <c r="PE89"/>
      <c r="PF89"/>
      <c r="PG89"/>
      <c r="PH89"/>
      <c r="PI89"/>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c r="ZU89"/>
      <c r="ZV89"/>
      <c r="ZW89"/>
      <c r="ZX89"/>
      <c r="ZY89"/>
      <c r="ZZ89"/>
      <c r="AAA89"/>
      <c r="AAB89"/>
      <c r="AAC89"/>
      <c r="AAD89"/>
      <c r="AAE89"/>
      <c r="AAF89"/>
      <c r="AAG89"/>
      <c r="AAH89"/>
      <c r="AAI89"/>
      <c r="AAJ89"/>
      <c r="AAK89"/>
      <c r="AAL89"/>
      <c r="AAM89"/>
      <c r="AAN89"/>
      <c r="AAO89"/>
      <c r="AAP89"/>
      <c r="AAQ89"/>
      <c r="AAR89"/>
      <c r="AAS89"/>
      <c r="AAT89"/>
      <c r="AAU89"/>
      <c r="AAV89"/>
      <c r="AAW89"/>
      <c r="AAX89"/>
      <c r="AAY89"/>
      <c r="AAZ89"/>
      <c r="ABA89"/>
      <c r="ABB89"/>
      <c r="ABC89"/>
      <c r="ABD89"/>
      <c r="ABE89"/>
      <c r="ABF89"/>
      <c r="ABG89"/>
      <c r="ABH89"/>
      <c r="ABI89"/>
      <c r="ABJ89"/>
      <c r="ABK89"/>
      <c r="ABL89"/>
      <c r="ABM89"/>
      <c r="ABN89"/>
      <c r="ABO89"/>
      <c r="ABP89"/>
      <c r="ABQ89"/>
      <c r="ABR89"/>
      <c r="ABS89"/>
      <c r="ABT89"/>
      <c r="ABU89"/>
      <c r="ABV89"/>
      <c r="ABW89"/>
      <c r="ABX89"/>
      <c r="ABY89"/>
      <c r="ABZ89"/>
      <c r="ACA89"/>
      <c r="ACB89"/>
      <c r="ACC89"/>
      <c r="ACD89"/>
      <c r="ACE89"/>
      <c r="ACF89"/>
      <c r="ACG89"/>
      <c r="ACH89"/>
      <c r="ACI89"/>
      <c r="ACJ89"/>
      <c r="ACK89"/>
      <c r="ACL89"/>
      <c r="ACM89"/>
      <c r="ACN89"/>
      <c r="ACO89"/>
      <c r="ACP89"/>
      <c r="ACQ89"/>
      <c r="ACR89"/>
      <c r="ACS89"/>
      <c r="ACT89"/>
      <c r="ACU89"/>
      <c r="ACV89"/>
      <c r="ACW89"/>
      <c r="ACX89"/>
      <c r="ACY89"/>
      <c r="ACZ89"/>
      <c r="ADA89"/>
      <c r="ADB89"/>
      <c r="ADC89"/>
      <c r="ADD89"/>
      <c r="ADE89"/>
      <c r="ADF89"/>
      <c r="ADG89"/>
      <c r="ADH89"/>
      <c r="ADI89"/>
      <c r="ADJ89"/>
      <c r="ADK89"/>
      <c r="ADL89"/>
      <c r="ADM89"/>
      <c r="ADN89"/>
      <c r="ADO89"/>
      <c r="ADP89"/>
      <c r="ADQ89"/>
      <c r="ADR89"/>
      <c r="ADS89"/>
      <c r="ADT89"/>
      <c r="ADU89"/>
      <c r="ADV89"/>
      <c r="ADW89"/>
      <c r="ADX89"/>
      <c r="ADY89"/>
      <c r="ADZ89"/>
      <c r="AEA89"/>
      <c r="AEB89"/>
      <c r="AEC89"/>
      <c r="AED89"/>
      <c r="AEE89"/>
      <c r="AEF89"/>
      <c r="AEG89"/>
      <c r="AEH89"/>
      <c r="AEI89"/>
      <c r="AEJ89"/>
      <c r="AEK89"/>
      <c r="AEL89"/>
      <c r="AEM89"/>
      <c r="AEN89"/>
      <c r="AEO89"/>
      <c r="AEP89"/>
      <c r="AEQ89"/>
      <c r="AER89"/>
      <c r="AES89"/>
      <c r="AET89"/>
      <c r="AEU89"/>
      <c r="AEV89"/>
      <c r="AEW89"/>
      <c r="AEX89"/>
      <c r="AEY89"/>
      <c r="AEZ89"/>
      <c r="AFA89"/>
      <c r="AFB89"/>
      <c r="AFC89"/>
      <c r="AFD89"/>
      <c r="AFE89"/>
      <c r="AFF89"/>
      <c r="AFG89"/>
      <c r="AFH89"/>
      <c r="AFI89"/>
      <c r="AFJ89"/>
      <c r="AFK89"/>
      <c r="AFL89"/>
      <c r="AFM89"/>
      <c r="AFN89"/>
      <c r="AFO89"/>
      <c r="AFP89"/>
      <c r="AFQ89"/>
      <c r="AFR89"/>
      <c r="AFS89"/>
      <c r="AFT89"/>
      <c r="AFU89"/>
      <c r="AFV89"/>
      <c r="AFW89"/>
      <c r="AFX89"/>
      <c r="AFY89"/>
      <c r="AFZ89"/>
      <c r="AGA89"/>
      <c r="AGB89"/>
      <c r="AGC89"/>
      <c r="AGD89"/>
      <c r="AGE89"/>
      <c r="AGF89"/>
      <c r="AGG89"/>
      <c r="AGH89"/>
      <c r="AGI89"/>
      <c r="AGJ89"/>
      <c r="AGK89"/>
      <c r="AGL89"/>
      <c r="AGM89"/>
      <c r="AGN89"/>
      <c r="AGO89"/>
      <c r="AGP89"/>
      <c r="AGQ89"/>
      <c r="AGR89"/>
      <c r="AGS89"/>
      <c r="AGT89"/>
      <c r="AGU89"/>
      <c r="AGV89"/>
      <c r="AGW89"/>
      <c r="AGX89"/>
      <c r="AGY89"/>
      <c r="AGZ89"/>
      <c r="AHA89"/>
      <c r="AHB89"/>
      <c r="AHC89"/>
      <c r="AHD89"/>
      <c r="AHE89"/>
      <c r="AHF89"/>
      <c r="AHG89"/>
      <c r="AHH89"/>
      <c r="AHI89"/>
      <c r="AHJ89"/>
      <c r="AHK89"/>
      <c r="AHL89"/>
      <c r="AHM89"/>
      <c r="AHN89"/>
      <c r="AHO89"/>
      <c r="AHP89"/>
      <c r="AHQ89"/>
      <c r="AHR89"/>
      <c r="AHS89"/>
      <c r="AHT89"/>
      <c r="AHU89"/>
      <c r="AHV89"/>
      <c r="AHW89"/>
      <c r="AHX89"/>
      <c r="AHY89"/>
      <c r="AHZ89"/>
      <c r="AIA89"/>
      <c r="AIB89"/>
      <c r="AIC89"/>
      <c r="AID89"/>
      <c r="AIE89"/>
      <c r="AIF89"/>
      <c r="AIG89"/>
      <c r="AIH89"/>
      <c r="AII89"/>
      <c r="AIJ89"/>
      <c r="AIK89"/>
      <c r="AIL89"/>
      <c r="AIM89"/>
      <c r="AIN89"/>
      <c r="AIO89"/>
      <c r="AIP89"/>
      <c r="AIQ89"/>
      <c r="AIR89"/>
      <c r="AIS89"/>
      <c r="AIT89"/>
      <c r="AIU89"/>
      <c r="AIV89"/>
      <c r="AIW89"/>
      <c r="AIX89"/>
      <c r="AIY89"/>
      <c r="AIZ89"/>
      <c r="AJA89"/>
      <c r="AJB89"/>
      <c r="AJC89"/>
      <c r="AJD89"/>
      <c r="AJE89"/>
      <c r="AJF89"/>
      <c r="AJG89"/>
      <c r="AJH89"/>
      <c r="AJI89"/>
      <c r="AJJ89"/>
      <c r="AJK89"/>
      <c r="AJL89"/>
      <c r="AJM89"/>
      <c r="AJN89"/>
      <c r="AJO89"/>
      <c r="AJP89"/>
      <c r="AJQ89"/>
      <c r="AJR89"/>
      <c r="AJS89"/>
      <c r="AJT89"/>
      <c r="AJU89"/>
      <c r="AJV89"/>
      <c r="AJW89"/>
      <c r="AJX89"/>
      <c r="AJY89"/>
      <c r="AJZ89"/>
      <c r="AKA89"/>
      <c r="AKB89"/>
      <c r="AKC89"/>
      <c r="AKD89"/>
      <c r="AKE89"/>
      <c r="AKF89"/>
      <c r="AKG89"/>
      <c r="AKH89"/>
      <c r="AKI89"/>
      <c r="AKJ89"/>
      <c r="AKK89"/>
      <c r="AKL89"/>
      <c r="AKM89"/>
      <c r="AKN89"/>
      <c r="AKO89"/>
      <c r="AKP89"/>
      <c r="AKQ89"/>
      <c r="AKR89"/>
      <c r="AKS89"/>
      <c r="AKT89"/>
      <c r="AKU89"/>
      <c r="AKV89"/>
      <c r="AKW89"/>
      <c r="AKX89"/>
      <c r="AKY89"/>
      <c r="AKZ89"/>
      <c r="ALA89"/>
      <c r="ALB89"/>
      <c r="ALC89"/>
      <c r="ALD89"/>
      <c r="ALE89"/>
      <c r="ALF89"/>
      <c r="ALG89"/>
      <c r="ALH89"/>
      <c r="ALI89"/>
      <c r="ALJ89"/>
      <c r="ALK89"/>
      <c r="ALL89"/>
      <c r="ALM89"/>
      <c r="ALN89"/>
      <c r="ALO89"/>
      <c r="ALP89"/>
      <c r="ALQ89"/>
      <c r="ALR89"/>
      <c r="ALS89"/>
      <c r="ALT89"/>
      <c r="ALU89"/>
      <c r="ALV89"/>
      <c r="ALW89"/>
      <c r="ALX89"/>
      <c r="ALY89"/>
      <c r="ALZ89"/>
      <c r="AMA89"/>
      <c r="AMB89"/>
      <c r="AMC89"/>
      <c r="AMD89"/>
      <c r="AME89"/>
      <c r="AMF89"/>
      <c r="AMG89"/>
      <c r="AMH89"/>
      <c r="AMI89"/>
      <c r="AMJ89"/>
      <c r="AMK89"/>
      <c r="AML89"/>
      <c r="AMM89"/>
      <c r="AMN89"/>
      <c r="AMO89"/>
      <c r="AMP89"/>
      <c r="AMQ89"/>
      <c r="AMR89"/>
      <c r="AMS89"/>
      <c r="AMT89"/>
      <c r="AMU89"/>
      <c r="AMV89"/>
      <c r="AMW89"/>
      <c r="AMX89"/>
      <c r="AMY89"/>
      <c r="AMZ89"/>
      <c r="ANA89"/>
      <c r="ANB89"/>
      <c r="ANC89"/>
      <c r="AND89"/>
      <c r="ANE89"/>
      <c r="ANF89"/>
      <c r="ANG89"/>
      <c r="ANH89"/>
      <c r="ANI89"/>
      <c r="ANJ89"/>
      <c r="ANK89"/>
      <c r="ANL89"/>
      <c r="ANM89"/>
      <c r="ANN89"/>
      <c r="ANO89"/>
      <c r="ANP89"/>
      <c r="ANQ89"/>
      <c r="ANR89"/>
      <c r="ANS89"/>
      <c r="ANT89"/>
      <c r="ANU89"/>
      <c r="ANV89"/>
      <c r="ANW89"/>
      <c r="ANX89"/>
      <c r="ANY89"/>
      <c r="ANZ89"/>
      <c r="AOA89"/>
      <c r="AOB89"/>
      <c r="AOC89"/>
      <c r="AOD89"/>
      <c r="AOE89"/>
      <c r="AOF89"/>
      <c r="AOG89"/>
      <c r="AOH89"/>
      <c r="AOI89"/>
      <c r="AOJ89"/>
      <c r="AOK89"/>
      <c r="AOL89"/>
      <c r="AOM89"/>
      <c r="AON89"/>
      <c r="AOO89"/>
      <c r="AOP89"/>
      <c r="AOQ89"/>
      <c r="AOR89"/>
      <c r="AOS89"/>
      <c r="AOT89"/>
      <c r="AOU89"/>
      <c r="AOV89"/>
      <c r="AOW89"/>
      <c r="AOX89"/>
      <c r="AOY89"/>
      <c r="AOZ89"/>
      <c r="APA89"/>
      <c r="APB89"/>
      <c r="APC89"/>
      <c r="APD89"/>
      <c r="APE89"/>
      <c r="APF89"/>
      <c r="APG89"/>
      <c r="APH89"/>
      <c r="API89"/>
      <c r="APJ89"/>
      <c r="APK89"/>
      <c r="APL89"/>
      <c r="APM89"/>
      <c r="APN89"/>
      <c r="APO89"/>
      <c r="APP89"/>
      <c r="APQ89"/>
      <c r="APR89"/>
      <c r="APS89"/>
      <c r="APT89"/>
      <c r="APU89"/>
      <c r="APV89"/>
      <c r="APW89"/>
      <c r="APX89"/>
      <c r="APY89"/>
      <c r="APZ89"/>
      <c r="AQA89"/>
      <c r="AQB89"/>
      <c r="AQC89"/>
      <c r="AQD89"/>
      <c r="AQE89"/>
      <c r="AQF89"/>
      <c r="AQG89"/>
      <c r="AQH89"/>
      <c r="AQI89"/>
      <c r="AQJ89"/>
      <c r="AQK89"/>
      <c r="AQL89"/>
      <c r="AQM89"/>
      <c r="AQN89"/>
      <c r="AQO89"/>
      <c r="AQP89"/>
      <c r="AQQ89"/>
      <c r="AQR89"/>
      <c r="AQS89"/>
      <c r="AQT89"/>
      <c r="AQU89"/>
      <c r="AQV89"/>
      <c r="AQW89"/>
      <c r="AQX89"/>
      <c r="AQY89"/>
      <c r="AQZ89"/>
      <c r="ARA89"/>
      <c r="ARB89"/>
      <c r="ARC89"/>
      <c r="ARD89"/>
      <c r="ARE89"/>
      <c r="ARF89"/>
      <c r="ARG89"/>
      <c r="ARH89"/>
      <c r="ARI89"/>
      <c r="ARJ89"/>
      <c r="ARK89"/>
      <c r="ARL89"/>
      <c r="ARM89"/>
      <c r="ARN89"/>
      <c r="ARO89"/>
      <c r="ARP89"/>
      <c r="ARQ89"/>
      <c r="ARR89"/>
      <c r="ARS89"/>
      <c r="ART89"/>
      <c r="ARU89"/>
      <c r="ARV89"/>
      <c r="ARW89"/>
      <c r="ARX89"/>
      <c r="ARY89"/>
      <c r="ARZ89"/>
      <c r="ASA89"/>
      <c r="ASB89"/>
      <c r="ASC89"/>
      <c r="ASD89"/>
      <c r="ASE89"/>
      <c r="ASF89"/>
      <c r="ASG89"/>
      <c r="ASH89"/>
      <c r="ASI89"/>
      <c r="ASJ89"/>
      <c r="ASK89"/>
      <c r="ASL89"/>
      <c r="ASM89"/>
      <c r="ASN89"/>
      <c r="ASO89"/>
      <c r="ASP89"/>
      <c r="ASQ89"/>
      <c r="ASR89"/>
      <c r="ASS89"/>
      <c r="AST89"/>
      <c r="ASU89"/>
      <c r="ASV89"/>
      <c r="ASW89"/>
      <c r="ASX89"/>
      <c r="ASY89"/>
      <c r="ASZ89"/>
      <c r="ATA89"/>
      <c r="ATB89"/>
      <c r="ATC89"/>
      <c r="ATD89"/>
      <c r="ATE89"/>
      <c r="ATF89"/>
      <c r="ATG89"/>
      <c r="ATH89"/>
      <c r="ATI89"/>
      <c r="ATJ89"/>
      <c r="ATK89"/>
      <c r="ATL89"/>
      <c r="ATM89"/>
      <c r="ATN89"/>
      <c r="ATO89"/>
      <c r="ATP89"/>
      <c r="ATQ89"/>
      <c r="ATR89"/>
      <c r="ATS89"/>
      <c r="ATT89"/>
      <c r="ATU89"/>
      <c r="ATV89"/>
      <c r="ATW89"/>
      <c r="ATX89"/>
      <c r="ATY89"/>
      <c r="ATZ89"/>
      <c r="AUA89"/>
      <c r="AUB89"/>
      <c r="AUC89"/>
      <c r="AUD89"/>
      <c r="AUE89"/>
      <c r="AUF89"/>
      <c r="AUG89"/>
      <c r="AUH89"/>
      <c r="AUI89"/>
      <c r="AUJ89"/>
      <c r="AUK89"/>
      <c r="AUL89"/>
      <c r="AUM89"/>
      <c r="AUN89"/>
      <c r="AUO89"/>
      <c r="AUP89"/>
      <c r="AUQ89"/>
      <c r="AUR89"/>
      <c r="AUS89"/>
      <c r="AUT89"/>
      <c r="AUU89"/>
      <c r="AUV89"/>
      <c r="AUW89"/>
      <c r="AUX89"/>
      <c r="AUY89"/>
      <c r="AUZ89"/>
      <c r="AVA89"/>
      <c r="AVB89"/>
      <c r="AVC89"/>
      <c r="AVD89"/>
      <c r="AVE89"/>
      <c r="AVF89"/>
      <c r="AVG89"/>
      <c r="AVH89"/>
      <c r="AVI89"/>
      <c r="AVJ89"/>
      <c r="AVK89"/>
      <c r="AVL89"/>
      <c r="AVM89"/>
      <c r="AVN89"/>
      <c r="AVO89"/>
      <c r="AVP89"/>
      <c r="AVQ89"/>
      <c r="AVR89"/>
      <c r="AVS89"/>
      <c r="AVT89"/>
      <c r="AVU89"/>
      <c r="AVV89"/>
      <c r="AVW89"/>
      <c r="AVX89"/>
      <c r="AVY89"/>
      <c r="AVZ89"/>
      <c r="AWA89"/>
      <c r="AWB89"/>
      <c r="AWC89"/>
      <c r="AWD89"/>
      <c r="AWE89"/>
      <c r="AWF89"/>
      <c r="AWG89"/>
      <c r="AWH89"/>
      <c r="AWI89"/>
      <c r="AWJ89"/>
      <c r="AWK89"/>
      <c r="AWL89"/>
      <c r="AWM89"/>
      <c r="AWN89"/>
      <c r="AWO89"/>
      <c r="AWP89"/>
      <c r="AWQ89"/>
      <c r="AWR89"/>
      <c r="AWS89"/>
      <c r="AWT89"/>
      <c r="AWU89"/>
      <c r="AWV89"/>
      <c r="AWW89"/>
      <c r="AWX89"/>
      <c r="AWY89"/>
      <c r="AWZ89"/>
      <c r="AXA89"/>
      <c r="AXB89"/>
      <c r="AXC89"/>
      <c r="AXD89"/>
      <c r="AXE89"/>
      <c r="AXF89"/>
      <c r="AXG89"/>
      <c r="AXH89"/>
      <c r="AXI89"/>
      <c r="AXJ89"/>
      <c r="AXK89"/>
      <c r="AXL89"/>
      <c r="AXM89"/>
      <c r="AXN89"/>
      <c r="AXO89"/>
      <c r="AXP89"/>
      <c r="AXQ89"/>
      <c r="AXR89"/>
      <c r="AXS89"/>
      <c r="AXT89"/>
      <c r="AXU89"/>
      <c r="AXV89"/>
      <c r="AXW89"/>
      <c r="AXX89"/>
      <c r="AXY89"/>
      <c r="AXZ89"/>
      <c r="AYA89"/>
      <c r="AYB89"/>
      <c r="AYC89"/>
      <c r="AYD89"/>
      <c r="AYE89"/>
      <c r="AYF89"/>
      <c r="AYG89"/>
      <c r="AYH89"/>
      <c r="AYI89"/>
      <c r="AYJ89"/>
      <c r="AYK89"/>
      <c r="AYL89"/>
      <c r="AYM89"/>
      <c r="AYN89"/>
      <c r="AYO89"/>
      <c r="AYP89"/>
      <c r="AYQ89"/>
      <c r="AYR89"/>
      <c r="AYS89"/>
      <c r="AYT89"/>
      <c r="AYU89"/>
      <c r="AYV89"/>
      <c r="AYW89"/>
      <c r="AYX89"/>
      <c r="AYY89"/>
      <c r="AYZ89"/>
      <c r="AZA89"/>
      <c r="AZB89"/>
      <c r="AZC89"/>
      <c r="AZD89"/>
      <c r="AZE89"/>
      <c r="AZF89"/>
      <c r="AZG89"/>
      <c r="AZH89"/>
      <c r="AZI89"/>
      <c r="AZJ89"/>
      <c r="AZK89"/>
      <c r="AZL89"/>
      <c r="AZM89"/>
      <c r="AZN89"/>
      <c r="AZO89"/>
      <c r="AZP89"/>
      <c r="AZQ89"/>
      <c r="AZR89"/>
      <c r="AZS89"/>
      <c r="AZT89"/>
      <c r="AZU89"/>
      <c r="AZV89"/>
      <c r="AZW89"/>
      <c r="AZX89"/>
      <c r="AZY89"/>
      <c r="AZZ89"/>
      <c r="BAA89"/>
      <c r="BAB89"/>
      <c r="BAC89"/>
      <c r="BAD89"/>
      <c r="BAE89"/>
      <c r="BAF89"/>
      <c r="BAG89"/>
      <c r="BAH89"/>
      <c r="BAI89"/>
      <c r="BAJ89"/>
      <c r="BAK89"/>
      <c r="BAL89"/>
      <c r="BAM89"/>
      <c r="BAN89"/>
      <c r="BAO89"/>
      <c r="BAP89"/>
      <c r="BAQ89"/>
      <c r="BAR89"/>
      <c r="BAS89"/>
      <c r="BAT89"/>
      <c r="BAU89"/>
      <c r="BAV89"/>
      <c r="BAW89"/>
      <c r="BAX89"/>
      <c r="BAY89"/>
      <c r="BAZ89"/>
      <c r="BBA89"/>
      <c r="BBB89"/>
      <c r="BBC89"/>
      <c r="BBD89"/>
      <c r="BBE89"/>
      <c r="BBF89"/>
      <c r="BBG89"/>
      <c r="BBH89"/>
      <c r="BBI89"/>
      <c r="BBJ89"/>
      <c r="BBK89"/>
      <c r="BBL89"/>
      <c r="BBM89"/>
      <c r="BBN89"/>
      <c r="BBO89"/>
      <c r="BBP89"/>
      <c r="BBQ89"/>
      <c r="BBR89"/>
      <c r="BBS89"/>
      <c r="BBT89"/>
      <c r="BBU89"/>
      <c r="BBV89"/>
      <c r="BBW89"/>
      <c r="BBX89"/>
      <c r="BBY89"/>
      <c r="BBZ89"/>
      <c r="BCA89"/>
      <c r="BCB89"/>
      <c r="BCC89"/>
      <c r="BCD89"/>
      <c r="BCE89"/>
      <c r="BCF89"/>
      <c r="BCG89"/>
      <c r="BCH89"/>
      <c r="BCI89"/>
      <c r="BCJ89"/>
      <c r="BCK89"/>
      <c r="BCL89"/>
      <c r="BCM89"/>
      <c r="BCN89"/>
      <c r="BCO89"/>
      <c r="BCP89"/>
      <c r="BCQ89"/>
      <c r="BCR89"/>
      <c r="BCS89"/>
      <c r="BCT89"/>
      <c r="BCU89"/>
      <c r="BCV89"/>
      <c r="BCW89"/>
      <c r="BCX89"/>
      <c r="BCY89"/>
      <c r="BCZ89"/>
      <c r="BDA89"/>
      <c r="BDB89"/>
      <c r="BDC89"/>
      <c r="BDD89"/>
      <c r="BDE89"/>
      <c r="BDF89"/>
      <c r="BDG89"/>
      <c r="BDH89"/>
      <c r="BDI89"/>
      <c r="BDJ89"/>
      <c r="BDK89"/>
      <c r="BDL89"/>
      <c r="BDM89"/>
      <c r="BDN89"/>
      <c r="BDO89"/>
      <c r="BDP89"/>
      <c r="BDQ89"/>
      <c r="BDR89"/>
      <c r="BDS89"/>
      <c r="BDT89"/>
      <c r="BDU89"/>
      <c r="BDV89"/>
      <c r="BDW89"/>
      <c r="BDX89"/>
      <c r="BDY89"/>
      <c r="BDZ89"/>
      <c r="BEA89"/>
      <c r="BEB89"/>
      <c r="BEC89"/>
      <c r="BED89"/>
      <c r="BEE89"/>
      <c r="BEF89"/>
      <c r="BEG89"/>
      <c r="BEH89"/>
      <c r="BEI89"/>
      <c r="BEJ89"/>
      <c r="BEK89"/>
      <c r="BEL89"/>
      <c r="BEM89"/>
      <c r="BEN89"/>
      <c r="BEO89"/>
      <c r="BEP89"/>
      <c r="BEQ89"/>
      <c r="BER89"/>
      <c r="BES89"/>
      <c r="BET89"/>
      <c r="BEU89"/>
      <c r="BEV89"/>
      <c r="BEW89"/>
      <c r="BEX89"/>
      <c r="BEY89"/>
      <c r="BEZ89"/>
      <c r="BFA89"/>
      <c r="BFB89"/>
      <c r="BFC89"/>
      <c r="BFD89"/>
      <c r="BFE89"/>
      <c r="BFF89"/>
      <c r="BFG89"/>
      <c r="BFH89"/>
      <c r="BFI89"/>
      <c r="BFJ89"/>
      <c r="BFK89"/>
      <c r="BFL89"/>
      <c r="BFM89"/>
      <c r="BFN89"/>
      <c r="BFO89"/>
      <c r="BFP89"/>
      <c r="BFQ89"/>
      <c r="BFR89"/>
      <c r="BFS89"/>
      <c r="BFT89"/>
      <c r="BFU89"/>
      <c r="BFV89"/>
      <c r="BFW89"/>
      <c r="BFX89"/>
      <c r="BFY89"/>
    </row>
    <row r="90" spans="1:1533" s="1" customFormat="1" ht="18.75" x14ac:dyDescent="0.3">
      <c r="A90" s="59"/>
      <c r="B90" s="59"/>
      <c r="C90" s="59"/>
      <c r="D90" s="59"/>
      <c r="E90" s="59"/>
      <c r="F90" s="59"/>
      <c r="G90" s="59"/>
      <c r="H90" s="59"/>
      <c r="I90" s="59"/>
      <c r="J90" s="84"/>
      <c r="K90" s="85"/>
      <c r="L90" s="86"/>
      <c r="M90" s="86"/>
      <c r="N90" s="85"/>
      <c r="O90" s="85"/>
      <c r="P90" s="86"/>
      <c r="Q90" s="87"/>
      <c r="R90" s="87"/>
      <c r="S90" s="87"/>
      <c r="T90" s="88"/>
      <c r="U90" s="88"/>
      <c r="V90" s="88"/>
      <c r="W90" s="88"/>
      <c r="X90" s="88"/>
      <c r="Y90" s="88"/>
      <c r="Z90" s="88"/>
      <c r="AA90" s="88"/>
      <c r="AB90" s="88"/>
      <c r="AC90" s="88"/>
      <c r="AD90" s="59"/>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c r="LP90"/>
      <c r="LQ90"/>
      <c r="LR90"/>
      <c r="LS90"/>
      <c r="LT90"/>
      <c r="LU90"/>
      <c r="LV90"/>
      <c r="LW90"/>
      <c r="LX90"/>
      <c r="LY90"/>
      <c r="LZ90"/>
      <c r="MA90"/>
      <c r="MB90"/>
      <c r="MC90"/>
      <c r="MD90"/>
      <c r="ME90"/>
      <c r="MF90"/>
      <c r="MG90"/>
      <c r="MH90"/>
      <c r="MI90"/>
      <c r="MJ90"/>
      <c r="MK90"/>
      <c r="ML90"/>
      <c r="MM90"/>
      <c r="MN90"/>
      <c r="MO90"/>
      <c r="MP90"/>
      <c r="MQ90"/>
      <c r="MR90"/>
      <c r="MS90"/>
      <c r="MT90"/>
      <c r="MU90"/>
      <c r="MV90"/>
      <c r="MW90"/>
      <c r="MX90"/>
      <c r="MY90"/>
      <c r="MZ90"/>
      <c r="NA90"/>
      <c r="NB90"/>
      <c r="NC90"/>
      <c r="ND90"/>
      <c r="NE90"/>
      <c r="NF90"/>
      <c r="NG90"/>
      <c r="NH90"/>
      <c r="NI90"/>
      <c r="NJ90"/>
      <c r="NK90"/>
      <c r="NL90"/>
      <c r="NM90"/>
      <c r="NN90"/>
      <c r="NO90"/>
      <c r="NP90"/>
      <c r="NQ90"/>
      <c r="NR90"/>
      <c r="NS90"/>
      <c r="NT90"/>
      <c r="NU90"/>
      <c r="NV90"/>
      <c r="NW90"/>
      <c r="NX90"/>
      <c r="NY90"/>
      <c r="NZ90"/>
      <c r="OA90"/>
      <c r="OB90"/>
      <c r="OC90"/>
      <c r="OD90"/>
      <c r="OE90"/>
      <c r="OF90"/>
      <c r="OG90"/>
      <c r="OH90"/>
      <c r="OI90"/>
      <c r="OJ90"/>
      <c r="OK90"/>
      <c r="OL90"/>
      <c r="OM90"/>
      <c r="ON90"/>
      <c r="OO90"/>
      <c r="OP90"/>
      <c r="OQ90"/>
      <c r="OR90"/>
      <c r="OS90"/>
      <c r="OT90"/>
      <c r="OU90"/>
      <c r="OV90"/>
      <c r="OW90"/>
      <c r="OX90"/>
      <c r="OY90"/>
      <c r="OZ90"/>
      <c r="PA90"/>
      <c r="PB90"/>
      <c r="PC90"/>
      <c r="PD90"/>
      <c r="PE90"/>
      <c r="PF90"/>
      <c r="PG90"/>
      <c r="PH90"/>
      <c r="PI90"/>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c r="ZU90"/>
      <c r="ZV90"/>
      <c r="ZW90"/>
      <c r="ZX90"/>
      <c r="ZY90"/>
      <c r="ZZ90"/>
      <c r="AAA90"/>
      <c r="AAB90"/>
      <c r="AAC90"/>
      <c r="AAD90"/>
      <c r="AAE90"/>
      <c r="AAF90"/>
      <c r="AAG90"/>
      <c r="AAH90"/>
      <c r="AAI90"/>
      <c r="AAJ90"/>
      <c r="AAK90"/>
      <c r="AAL90"/>
      <c r="AAM90"/>
      <c r="AAN90"/>
      <c r="AAO90"/>
      <c r="AAP90"/>
      <c r="AAQ90"/>
      <c r="AAR90"/>
      <c r="AAS90"/>
      <c r="AAT90"/>
      <c r="AAU90"/>
      <c r="AAV90"/>
      <c r="AAW90"/>
      <c r="AAX90"/>
      <c r="AAY90"/>
      <c r="AAZ90"/>
      <c r="ABA90"/>
      <c r="ABB90"/>
      <c r="ABC90"/>
      <c r="ABD90"/>
      <c r="ABE90"/>
      <c r="ABF90"/>
      <c r="ABG90"/>
      <c r="ABH90"/>
      <c r="ABI90"/>
      <c r="ABJ90"/>
      <c r="ABK90"/>
      <c r="ABL90"/>
      <c r="ABM90"/>
      <c r="ABN90"/>
      <c r="ABO90"/>
      <c r="ABP90"/>
      <c r="ABQ90"/>
      <c r="ABR90"/>
      <c r="ABS90"/>
      <c r="ABT90"/>
      <c r="ABU90"/>
      <c r="ABV90"/>
      <c r="ABW90"/>
      <c r="ABX90"/>
      <c r="ABY90"/>
      <c r="ABZ90"/>
      <c r="ACA90"/>
      <c r="ACB90"/>
      <c r="ACC90"/>
      <c r="ACD90"/>
      <c r="ACE90"/>
      <c r="ACF90"/>
      <c r="ACG90"/>
      <c r="ACH90"/>
      <c r="ACI90"/>
      <c r="ACJ90"/>
      <c r="ACK90"/>
      <c r="ACL90"/>
      <c r="ACM90"/>
      <c r="ACN90"/>
      <c r="ACO90"/>
      <c r="ACP90"/>
      <c r="ACQ90"/>
      <c r="ACR90"/>
      <c r="ACS90"/>
      <c r="ACT90"/>
      <c r="ACU90"/>
      <c r="ACV90"/>
      <c r="ACW90"/>
      <c r="ACX90"/>
      <c r="ACY90"/>
      <c r="ACZ90"/>
      <c r="ADA90"/>
      <c r="ADB90"/>
      <c r="ADC90"/>
      <c r="ADD90"/>
      <c r="ADE90"/>
      <c r="ADF90"/>
      <c r="ADG90"/>
      <c r="ADH90"/>
      <c r="ADI90"/>
      <c r="ADJ90"/>
      <c r="ADK90"/>
      <c r="ADL90"/>
      <c r="ADM90"/>
      <c r="ADN90"/>
      <c r="ADO90"/>
      <c r="ADP90"/>
      <c r="ADQ90"/>
      <c r="ADR90"/>
      <c r="ADS90"/>
      <c r="ADT90"/>
      <c r="ADU90"/>
      <c r="ADV90"/>
      <c r="ADW90"/>
      <c r="ADX90"/>
      <c r="ADY90"/>
      <c r="ADZ90"/>
      <c r="AEA90"/>
      <c r="AEB90"/>
      <c r="AEC90"/>
      <c r="AED90"/>
      <c r="AEE90"/>
      <c r="AEF90"/>
      <c r="AEG90"/>
      <c r="AEH90"/>
      <c r="AEI90"/>
      <c r="AEJ90"/>
      <c r="AEK90"/>
      <c r="AEL90"/>
      <c r="AEM90"/>
      <c r="AEN90"/>
      <c r="AEO90"/>
      <c r="AEP90"/>
      <c r="AEQ90"/>
      <c r="AER90"/>
      <c r="AES90"/>
      <c r="AET90"/>
      <c r="AEU90"/>
      <c r="AEV90"/>
      <c r="AEW90"/>
      <c r="AEX90"/>
      <c r="AEY90"/>
      <c r="AEZ90"/>
      <c r="AFA90"/>
      <c r="AFB90"/>
      <c r="AFC90"/>
      <c r="AFD90"/>
      <c r="AFE90"/>
      <c r="AFF90"/>
      <c r="AFG90"/>
      <c r="AFH90"/>
      <c r="AFI90"/>
      <c r="AFJ90"/>
      <c r="AFK90"/>
      <c r="AFL90"/>
      <c r="AFM90"/>
      <c r="AFN90"/>
      <c r="AFO90"/>
      <c r="AFP90"/>
      <c r="AFQ90"/>
      <c r="AFR90"/>
      <c r="AFS90"/>
      <c r="AFT90"/>
      <c r="AFU90"/>
      <c r="AFV90"/>
      <c r="AFW90"/>
      <c r="AFX90"/>
      <c r="AFY90"/>
      <c r="AFZ90"/>
      <c r="AGA90"/>
      <c r="AGB90"/>
      <c r="AGC90"/>
      <c r="AGD90"/>
      <c r="AGE90"/>
      <c r="AGF90"/>
      <c r="AGG90"/>
      <c r="AGH90"/>
      <c r="AGI90"/>
      <c r="AGJ90"/>
      <c r="AGK90"/>
      <c r="AGL90"/>
      <c r="AGM90"/>
      <c r="AGN90"/>
      <c r="AGO90"/>
      <c r="AGP90"/>
      <c r="AGQ90"/>
      <c r="AGR90"/>
      <c r="AGS90"/>
      <c r="AGT90"/>
      <c r="AGU90"/>
      <c r="AGV90"/>
      <c r="AGW90"/>
      <c r="AGX90"/>
      <c r="AGY90"/>
      <c r="AGZ90"/>
      <c r="AHA90"/>
      <c r="AHB90"/>
      <c r="AHC90"/>
      <c r="AHD90"/>
      <c r="AHE90"/>
      <c r="AHF90"/>
      <c r="AHG90"/>
      <c r="AHH90"/>
      <c r="AHI90"/>
      <c r="AHJ90"/>
      <c r="AHK90"/>
      <c r="AHL90"/>
      <c r="AHM90"/>
      <c r="AHN90"/>
      <c r="AHO90"/>
      <c r="AHP90"/>
      <c r="AHQ90"/>
      <c r="AHR90"/>
      <c r="AHS90"/>
      <c r="AHT90"/>
      <c r="AHU90"/>
      <c r="AHV90"/>
      <c r="AHW90"/>
      <c r="AHX90"/>
      <c r="AHY90"/>
      <c r="AHZ90"/>
      <c r="AIA90"/>
      <c r="AIB90"/>
      <c r="AIC90"/>
      <c r="AID90"/>
      <c r="AIE90"/>
      <c r="AIF90"/>
      <c r="AIG90"/>
      <c r="AIH90"/>
      <c r="AII90"/>
      <c r="AIJ90"/>
      <c r="AIK90"/>
      <c r="AIL90"/>
      <c r="AIM90"/>
      <c r="AIN90"/>
      <c r="AIO90"/>
      <c r="AIP90"/>
      <c r="AIQ90"/>
      <c r="AIR90"/>
      <c r="AIS90"/>
      <c r="AIT90"/>
      <c r="AIU90"/>
      <c r="AIV90"/>
      <c r="AIW90"/>
      <c r="AIX90"/>
      <c r="AIY90"/>
      <c r="AIZ90"/>
      <c r="AJA90"/>
      <c r="AJB90"/>
      <c r="AJC90"/>
      <c r="AJD90"/>
      <c r="AJE90"/>
      <c r="AJF90"/>
      <c r="AJG90"/>
      <c r="AJH90"/>
      <c r="AJI90"/>
      <c r="AJJ90"/>
      <c r="AJK90"/>
      <c r="AJL90"/>
      <c r="AJM90"/>
      <c r="AJN90"/>
      <c r="AJO90"/>
      <c r="AJP90"/>
      <c r="AJQ90"/>
      <c r="AJR90"/>
      <c r="AJS90"/>
      <c r="AJT90"/>
      <c r="AJU90"/>
      <c r="AJV90"/>
      <c r="AJW90"/>
      <c r="AJX90"/>
      <c r="AJY90"/>
      <c r="AJZ90"/>
      <c r="AKA90"/>
      <c r="AKB90"/>
      <c r="AKC90"/>
      <c r="AKD90"/>
      <c r="AKE90"/>
      <c r="AKF90"/>
      <c r="AKG90"/>
      <c r="AKH90"/>
      <c r="AKI90"/>
      <c r="AKJ90"/>
      <c r="AKK90"/>
      <c r="AKL90"/>
      <c r="AKM90"/>
      <c r="AKN90"/>
      <c r="AKO90"/>
      <c r="AKP90"/>
      <c r="AKQ90"/>
      <c r="AKR90"/>
      <c r="AKS90"/>
      <c r="AKT90"/>
      <c r="AKU90"/>
      <c r="AKV90"/>
      <c r="AKW90"/>
      <c r="AKX90"/>
      <c r="AKY90"/>
      <c r="AKZ90"/>
      <c r="ALA90"/>
      <c r="ALB90"/>
      <c r="ALC90"/>
      <c r="ALD90"/>
      <c r="ALE90"/>
      <c r="ALF90"/>
      <c r="ALG90"/>
      <c r="ALH90"/>
      <c r="ALI90"/>
      <c r="ALJ90"/>
      <c r="ALK90"/>
      <c r="ALL90"/>
      <c r="ALM90"/>
      <c r="ALN90"/>
      <c r="ALO90"/>
      <c r="ALP90"/>
      <c r="ALQ90"/>
      <c r="ALR90"/>
      <c r="ALS90"/>
      <c r="ALT90"/>
      <c r="ALU90"/>
      <c r="ALV90"/>
      <c r="ALW90"/>
      <c r="ALX90"/>
      <c r="ALY90"/>
      <c r="ALZ90"/>
      <c r="AMA90"/>
      <c r="AMB90"/>
      <c r="AMC90"/>
      <c r="AMD90"/>
      <c r="AME90"/>
      <c r="AMF90"/>
      <c r="AMG90"/>
      <c r="AMH90"/>
      <c r="AMI90"/>
      <c r="AMJ90"/>
      <c r="AMK90"/>
      <c r="AML90"/>
      <c r="AMM90"/>
      <c r="AMN90"/>
      <c r="AMO90"/>
      <c r="AMP90"/>
      <c r="AMQ90"/>
      <c r="AMR90"/>
      <c r="AMS90"/>
      <c r="AMT90"/>
      <c r="AMU90"/>
      <c r="AMV90"/>
      <c r="AMW90"/>
      <c r="AMX90"/>
      <c r="AMY90"/>
      <c r="AMZ90"/>
      <c r="ANA90"/>
      <c r="ANB90"/>
      <c r="ANC90"/>
      <c r="AND90"/>
      <c r="ANE90"/>
      <c r="ANF90"/>
      <c r="ANG90"/>
      <c r="ANH90"/>
      <c r="ANI90"/>
      <c r="ANJ90"/>
      <c r="ANK90"/>
      <c r="ANL90"/>
      <c r="ANM90"/>
      <c r="ANN90"/>
      <c r="ANO90"/>
      <c r="ANP90"/>
      <c r="ANQ90"/>
      <c r="ANR90"/>
      <c r="ANS90"/>
      <c r="ANT90"/>
      <c r="ANU90"/>
      <c r="ANV90"/>
      <c r="ANW90"/>
      <c r="ANX90"/>
      <c r="ANY90"/>
      <c r="ANZ90"/>
      <c r="AOA90"/>
      <c r="AOB90"/>
      <c r="AOC90"/>
      <c r="AOD90"/>
      <c r="AOE90"/>
      <c r="AOF90"/>
      <c r="AOG90"/>
      <c r="AOH90"/>
      <c r="AOI90"/>
      <c r="AOJ90"/>
      <c r="AOK90"/>
      <c r="AOL90"/>
      <c r="AOM90"/>
      <c r="AON90"/>
      <c r="AOO90"/>
      <c r="AOP90"/>
      <c r="AOQ90"/>
      <c r="AOR90"/>
      <c r="AOS90"/>
      <c r="AOT90"/>
      <c r="AOU90"/>
      <c r="AOV90"/>
      <c r="AOW90"/>
      <c r="AOX90"/>
      <c r="AOY90"/>
      <c r="AOZ90"/>
      <c r="APA90"/>
      <c r="APB90"/>
      <c r="APC90"/>
      <c r="APD90"/>
      <c r="APE90"/>
      <c r="APF90"/>
      <c r="APG90"/>
      <c r="APH90"/>
      <c r="API90"/>
      <c r="APJ90"/>
      <c r="APK90"/>
      <c r="APL90"/>
      <c r="APM90"/>
      <c r="APN90"/>
      <c r="APO90"/>
      <c r="APP90"/>
      <c r="APQ90"/>
      <c r="APR90"/>
      <c r="APS90"/>
      <c r="APT90"/>
      <c r="APU90"/>
      <c r="APV90"/>
      <c r="APW90"/>
      <c r="APX90"/>
      <c r="APY90"/>
      <c r="APZ90"/>
      <c r="AQA90"/>
      <c r="AQB90"/>
      <c r="AQC90"/>
      <c r="AQD90"/>
      <c r="AQE90"/>
      <c r="AQF90"/>
      <c r="AQG90"/>
      <c r="AQH90"/>
      <c r="AQI90"/>
      <c r="AQJ90"/>
      <c r="AQK90"/>
      <c r="AQL90"/>
      <c r="AQM90"/>
      <c r="AQN90"/>
      <c r="AQO90"/>
      <c r="AQP90"/>
      <c r="AQQ90"/>
      <c r="AQR90"/>
      <c r="AQS90"/>
      <c r="AQT90"/>
      <c r="AQU90"/>
      <c r="AQV90"/>
      <c r="AQW90"/>
      <c r="AQX90"/>
      <c r="AQY90"/>
      <c r="AQZ90"/>
      <c r="ARA90"/>
      <c r="ARB90"/>
      <c r="ARC90"/>
      <c r="ARD90"/>
      <c r="ARE90"/>
      <c r="ARF90"/>
      <c r="ARG90"/>
      <c r="ARH90"/>
      <c r="ARI90"/>
      <c r="ARJ90"/>
      <c r="ARK90"/>
      <c r="ARL90"/>
      <c r="ARM90"/>
      <c r="ARN90"/>
      <c r="ARO90"/>
      <c r="ARP90"/>
      <c r="ARQ90"/>
      <c r="ARR90"/>
      <c r="ARS90"/>
      <c r="ART90"/>
      <c r="ARU90"/>
      <c r="ARV90"/>
      <c r="ARW90"/>
      <c r="ARX90"/>
      <c r="ARY90"/>
      <c r="ARZ90"/>
      <c r="ASA90"/>
      <c r="ASB90"/>
      <c r="ASC90"/>
      <c r="ASD90"/>
      <c r="ASE90"/>
      <c r="ASF90"/>
      <c r="ASG90"/>
      <c r="ASH90"/>
      <c r="ASI90"/>
      <c r="ASJ90"/>
      <c r="ASK90"/>
      <c r="ASL90"/>
      <c r="ASM90"/>
      <c r="ASN90"/>
      <c r="ASO90"/>
      <c r="ASP90"/>
      <c r="ASQ90"/>
      <c r="ASR90"/>
      <c r="ASS90"/>
      <c r="AST90"/>
      <c r="ASU90"/>
      <c r="ASV90"/>
      <c r="ASW90"/>
      <c r="ASX90"/>
      <c r="ASY90"/>
      <c r="ASZ90"/>
      <c r="ATA90"/>
      <c r="ATB90"/>
      <c r="ATC90"/>
      <c r="ATD90"/>
      <c r="ATE90"/>
      <c r="ATF90"/>
      <c r="ATG90"/>
      <c r="ATH90"/>
      <c r="ATI90"/>
      <c r="ATJ90"/>
      <c r="ATK90"/>
      <c r="ATL90"/>
      <c r="ATM90"/>
      <c r="ATN90"/>
      <c r="ATO90"/>
      <c r="ATP90"/>
      <c r="ATQ90"/>
      <c r="ATR90"/>
      <c r="ATS90"/>
      <c r="ATT90"/>
      <c r="ATU90"/>
      <c r="ATV90"/>
      <c r="ATW90"/>
      <c r="ATX90"/>
      <c r="ATY90"/>
      <c r="ATZ90"/>
      <c r="AUA90"/>
      <c r="AUB90"/>
      <c r="AUC90"/>
      <c r="AUD90"/>
      <c r="AUE90"/>
      <c r="AUF90"/>
      <c r="AUG90"/>
      <c r="AUH90"/>
      <c r="AUI90"/>
      <c r="AUJ90"/>
      <c r="AUK90"/>
      <c r="AUL90"/>
      <c r="AUM90"/>
      <c r="AUN90"/>
      <c r="AUO90"/>
      <c r="AUP90"/>
      <c r="AUQ90"/>
      <c r="AUR90"/>
      <c r="AUS90"/>
      <c r="AUT90"/>
      <c r="AUU90"/>
      <c r="AUV90"/>
      <c r="AUW90"/>
      <c r="AUX90"/>
      <c r="AUY90"/>
      <c r="AUZ90"/>
      <c r="AVA90"/>
      <c r="AVB90"/>
      <c r="AVC90"/>
      <c r="AVD90"/>
      <c r="AVE90"/>
      <c r="AVF90"/>
      <c r="AVG90"/>
      <c r="AVH90"/>
      <c r="AVI90"/>
      <c r="AVJ90"/>
      <c r="AVK90"/>
      <c r="AVL90"/>
      <c r="AVM90"/>
      <c r="AVN90"/>
      <c r="AVO90"/>
      <c r="AVP90"/>
      <c r="AVQ90"/>
      <c r="AVR90"/>
      <c r="AVS90"/>
      <c r="AVT90"/>
      <c r="AVU90"/>
      <c r="AVV90"/>
      <c r="AVW90"/>
      <c r="AVX90"/>
      <c r="AVY90"/>
      <c r="AVZ90"/>
      <c r="AWA90"/>
      <c r="AWB90"/>
      <c r="AWC90"/>
      <c r="AWD90"/>
      <c r="AWE90"/>
      <c r="AWF90"/>
      <c r="AWG90"/>
      <c r="AWH90"/>
      <c r="AWI90"/>
      <c r="AWJ90"/>
      <c r="AWK90"/>
      <c r="AWL90"/>
      <c r="AWM90"/>
      <c r="AWN90"/>
      <c r="AWO90"/>
      <c r="AWP90"/>
      <c r="AWQ90"/>
      <c r="AWR90"/>
      <c r="AWS90"/>
      <c r="AWT90"/>
      <c r="AWU90"/>
      <c r="AWV90"/>
      <c r="AWW90"/>
      <c r="AWX90"/>
      <c r="AWY90"/>
      <c r="AWZ90"/>
      <c r="AXA90"/>
      <c r="AXB90"/>
      <c r="AXC90"/>
      <c r="AXD90"/>
      <c r="AXE90"/>
      <c r="AXF90"/>
      <c r="AXG90"/>
      <c r="AXH90"/>
      <c r="AXI90"/>
      <c r="AXJ90"/>
      <c r="AXK90"/>
      <c r="AXL90"/>
      <c r="AXM90"/>
      <c r="AXN90"/>
      <c r="AXO90"/>
      <c r="AXP90"/>
      <c r="AXQ90"/>
      <c r="AXR90"/>
      <c r="AXS90"/>
      <c r="AXT90"/>
      <c r="AXU90"/>
      <c r="AXV90"/>
      <c r="AXW90"/>
      <c r="AXX90"/>
      <c r="AXY90"/>
      <c r="AXZ90"/>
      <c r="AYA90"/>
      <c r="AYB90"/>
      <c r="AYC90"/>
      <c r="AYD90"/>
      <c r="AYE90"/>
      <c r="AYF90"/>
      <c r="AYG90"/>
      <c r="AYH90"/>
      <c r="AYI90"/>
      <c r="AYJ90"/>
      <c r="AYK90"/>
      <c r="AYL90"/>
      <c r="AYM90"/>
      <c r="AYN90"/>
      <c r="AYO90"/>
      <c r="AYP90"/>
      <c r="AYQ90"/>
      <c r="AYR90"/>
      <c r="AYS90"/>
      <c r="AYT90"/>
      <c r="AYU90"/>
      <c r="AYV90"/>
      <c r="AYW90"/>
      <c r="AYX90"/>
      <c r="AYY90"/>
      <c r="AYZ90"/>
      <c r="AZA90"/>
      <c r="AZB90"/>
      <c r="AZC90"/>
      <c r="AZD90"/>
      <c r="AZE90"/>
      <c r="AZF90"/>
      <c r="AZG90"/>
      <c r="AZH90"/>
      <c r="AZI90"/>
      <c r="AZJ90"/>
      <c r="AZK90"/>
      <c r="AZL90"/>
      <c r="AZM90"/>
      <c r="AZN90"/>
      <c r="AZO90"/>
      <c r="AZP90"/>
      <c r="AZQ90"/>
      <c r="AZR90"/>
      <c r="AZS90"/>
      <c r="AZT90"/>
      <c r="AZU90"/>
      <c r="AZV90"/>
      <c r="AZW90"/>
      <c r="AZX90"/>
      <c r="AZY90"/>
      <c r="AZZ90"/>
      <c r="BAA90"/>
      <c r="BAB90"/>
      <c r="BAC90"/>
      <c r="BAD90"/>
      <c r="BAE90"/>
      <c r="BAF90"/>
      <c r="BAG90"/>
      <c r="BAH90"/>
      <c r="BAI90"/>
      <c r="BAJ90"/>
      <c r="BAK90"/>
      <c r="BAL90"/>
      <c r="BAM90"/>
      <c r="BAN90"/>
      <c r="BAO90"/>
      <c r="BAP90"/>
      <c r="BAQ90"/>
      <c r="BAR90"/>
      <c r="BAS90"/>
      <c r="BAT90"/>
      <c r="BAU90"/>
      <c r="BAV90"/>
      <c r="BAW90"/>
      <c r="BAX90"/>
      <c r="BAY90"/>
      <c r="BAZ90"/>
      <c r="BBA90"/>
      <c r="BBB90"/>
      <c r="BBC90"/>
      <c r="BBD90"/>
      <c r="BBE90"/>
      <c r="BBF90"/>
      <c r="BBG90"/>
      <c r="BBH90"/>
      <c r="BBI90"/>
      <c r="BBJ90"/>
      <c r="BBK90"/>
      <c r="BBL90"/>
      <c r="BBM90"/>
      <c r="BBN90"/>
      <c r="BBO90"/>
      <c r="BBP90"/>
      <c r="BBQ90"/>
      <c r="BBR90"/>
      <c r="BBS90"/>
      <c r="BBT90"/>
      <c r="BBU90"/>
      <c r="BBV90"/>
      <c r="BBW90"/>
      <c r="BBX90"/>
      <c r="BBY90"/>
      <c r="BBZ90"/>
      <c r="BCA90"/>
      <c r="BCB90"/>
      <c r="BCC90"/>
      <c r="BCD90"/>
      <c r="BCE90"/>
      <c r="BCF90"/>
      <c r="BCG90"/>
      <c r="BCH90"/>
      <c r="BCI90"/>
      <c r="BCJ90"/>
      <c r="BCK90"/>
      <c r="BCL90"/>
      <c r="BCM90"/>
      <c r="BCN90"/>
      <c r="BCO90"/>
      <c r="BCP90"/>
      <c r="BCQ90"/>
      <c r="BCR90"/>
      <c r="BCS90"/>
      <c r="BCT90"/>
      <c r="BCU90"/>
      <c r="BCV90"/>
      <c r="BCW90"/>
      <c r="BCX90"/>
      <c r="BCY90"/>
      <c r="BCZ90"/>
      <c r="BDA90"/>
      <c r="BDB90"/>
      <c r="BDC90"/>
      <c r="BDD90"/>
      <c r="BDE90"/>
      <c r="BDF90"/>
      <c r="BDG90"/>
      <c r="BDH90"/>
      <c r="BDI90"/>
      <c r="BDJ90"/>
      <c r="BDK90"/>
      <c r="BDL90"/>
      <c r="BDM90"/>
      <c r="BDN90"/>
      <c r="BDO90"/>
      <c r="BDP90"/>
      <c r="BDQ90"/>
      <c r="BDR90"/>
      <c r="BDS90"/>
      <c r="BDT90"/>
      <c r="BDU90"/>
      <c r="BDV90"/>
      <c r="BDW90"/>
      <c r="BDX90"/>
      <c r="BDY90"/>
      <c r="BDZ90"/>
      <c r="BEA90"/>
      <c r="BEB90"/>
      <c r="BEC90"/>
      <c r="BED90"/>
      <c r="BEE90"/>
      <c r="BEF90"/>
      <c r="BEG90"/>
      <c r="BEH90"/>
      <c r="BEI90"/>
      <c r="BEJ90"/>
      <c r="BEK90"/>
      <c r="BEL90"/>
      <c r="BEM90"/>
      <c r="BEN90"/>
      <c r="BEO90"/>
      <c r="BEP90"/>
      <c r="BEQ90"/>
      <c r="BER90"/>
      <c r="BES90"/>
      <c r="BET90"/>
      <c r="BEU90"/>
      <c r="BEV90"/>
      <c r="BEW90"/>
      <c r="BEX90"/>
      <c r="BEY90"/>
      <c r="BEZ90"/>
      <c r="BFA90"/>
      <c r="BFB90"/>
      <c r="BFC90"/>
      <c r="BFD90"/>
      <c r="BFE90"/>
      <c r="BFF90"/>
      <c r="BFG90"/>
      <c r="BFH90"/>
      <c r="BFI90"/>
      <c r="BFJ90"/>
      <c r="BFK90"/>
      <c r="BFL90"/>
      <c r="BFM90"/>
      <c r="BFN90"/>
      <c r="BFO90"/>
      <c r="BFP90"/>
      <c r="BFQ90"/>
      <c r="BFR90"/>
      <c r="BFS90"/>
      <c r="BFT90"/>
      <c r="BFU90"/>
      <c r="BFV90"/>
      <c r="BFW90"/>
      <c r="BFX90"/>
      <c r="BFY90"/>
    </row>
    <row r="91" spans="1:1533" s="1" customFormat="1" ht="18.75" x14ac:dyDescent="0.3">
      <c r="A91" s="59"/>
      <c r="B91" s="59"/>
      <c r="C91" s="59"/>
      <c r="D91" s="59"/>
      <c r="E91" s="59"/>
      <c r="F91" s="59"/>
      <c r="G91" s="59"/>
      <c r="H91" s="59"/>
      <c r="I91" s="59"/>
      <c r="J91" s="84"/>
      <c r="K91" s="85"/>
      <c r="L91" s="86"/>
      <c r="M91" s="86"/>
      <c r="N91" s="85"/>
      <c r="O91" s="85"/>
      <c r="P91" s="86"/>
      <c r="Q91" s="87"/>
      <c r="R91" s="87"/>
      <c r="S91" s="87"/>
      <c r="T91" s="88"/>
      <c r="U91" s="88"/>
      <c r="V91" s="88"/>
      <c r="W91" s="88"/>
      <c r="X91" s="88"/>
      <c r="Y91" s="88"/>
      <c r="Z91" s="88"/>
      <c r="AA91" s="88"/>
      <c r="AB91" s="88"/>
      <c r="AC91" s="88"/>
      <c r="AD91" s="59"/>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c r="LP91"/>
      <c r="LQ91"/>
      <c r="LR91"/>
      <c r="LS91"/>
      <c r="LT91"/>
      <c r="LU91"/>
      <c r="LV91"/>
      <c r="LW91"/>
      <c r="LX91"/>
      <c r="LY91"/>
      <c r="LZ91"/>
      <c r="MA91"/>
      <c r="MB91"/>
      <c r="MC91"/>
      <c r="MD91"/>
      <c r="ME91"/>
      <c r="MF91"/>
      <c r="MG91"/>
      <c r="MH91"/>
      <c r="MI91"/>
      <c r="MJ91"/>
      <c r="MK91"/>
      <c r="ML91"/>
      <c r="MM91"/>
      <c r="MN91"/>
      <c r="MO91"/>
      <c r="MP91"/>
      <c r="MQ91"/>
      <c r="MR91"/>
      <c r="MS91"/>
      <c r="MT91"/>
      <c r="MU91"/>
      <c r="MV91"/>
      <c r="MW91"/>
      <c r="MX91"/>
      <c r="MY91"/>
      <c r="MZ91"/>
      <c r="NA91"/>
      <c r="NB91"/>
      <c r="NC91"/>
      <c r="ND91"/>
      <c r="NE91"/>
      <c r="NF91"/>
      <c r="NG91"/>
      <c r="NH91"/>
      <c r="NI91"/>
      <c r="NJ91"/>
      <c r="NK91"/>
      <c r="NL91"/>
      <c r="NM91"/>
      <c r="NN91"/>
      <c r="NO91"/>
      <c r="NP91"/>
      <c r="NQ91"/>
      <c r="NR91"/>
      <c r="NS91"/>
      <c r="NT91"/>
      <c r="NU91"/>
      <c r="NV91"/>
      <c r="NW91"/>
      <c r="NX91"/>
      <c r="NY91"/>
      <c r="NZ91"/>
      <c r="OA91"/>
      <c r="OB91"/>
      <c r="OC91"/>
      <c r="OD91"/>
      <c r="OE91"/>
      <c r="OF91"/>
      <c r="OG91"/>
      <c r="OH91"/>
      <c r="OI91"/>
      <c r="OJ91"/>
      <c r="OK91"/>
      <c r="OL91"/>
      <c r="OM91"/>
      <c r="ON91"/>
      <c r="OO91"/>
      <c r="OP91"/>
      <c r="OQ91"/>
      <c r="OR91"/>
      <c r="OS91"/>
      <c r="OT91"/>
      <c r="OU91"/>
      <c r="OV91"/>
      <c r="OW91"/>
      <c r="OX91"/>
      <c r="OY91"/>
      <c r="OZ91"/>
      <c r="PA91"/>
      <c r="PB91"/>
      <c r="PC91"/>
      <c r="PD91"/>
      <c r="PE91"/>
      <c r="PF91"/>
      <c r="PG91"/>
      <c r="PH91"/>
      <c r="PI91"/>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c r="ZU91"/>
      <c r="ZV91"/>
      <c r="ZW91"/>
      <c r="ZX91"/>
      <c r="ZY91"/>
      <c r="ZZ91"/>
      <c r="AAA91"/>
      <c r="AAB91"/>
      <c r="AAC91"/>
      <c r="AAD91"/>
      <c r="AAE91"/>
      <c r="AAF91"/>
      <c r="AAG91"/>
      <c r="AAH91"/>
      <c r="AAI91"/>
      <c r="AAJ91"/>
      <c r="AAK91"/>
      <c r="AAL91"/>
      <c r="AAM91"/>
      <c r="AAN91"/>
      <c r="AAO91"/>
      <c r="AAP91"/>
      <c r="AAQ91"/>
      <c r="AAR91"/>
      <c r="AAS91"/>
      <c r="AAT91"/>
      <c r="AAU91"/>
      <c r="AAV91"/>
      <c r="AAW91"/>
      <c r="AAX91"/>
      <c r="AAY91"/>
      <c r="AAZ91"/>
      <c r="ABA91"/>
      <c r="ABB91"/>
      <c r="ABC91"/>
      <c r="ABD91"/>
      <c r="ABE91"/>
      <c r="ABF91"/>
      <c r="ABG91"/>
      <c r="ABH91"/>
      <c r="ABI91"/>
      <c r="ABJ91"/>
      <c r="ABK91"/>
      <c r="ABL91"/>
      <c r="ABM91"/>
      <c r="ABN91"/>
      <c r="ABO91"/>
      <c r="ABP91"/>
      <c r="ABQ91"/>
      <c r="ABR91"/>
      <c r="ABS91"/>
      <c r="ABT91"/>
      <c r="ABU91"/>
      <c r="ABV91"/>
      <c r="ABW91"/>
      <c r="ABX91"/>
      <c r="ABY91"/>
      <c r="ABZ91"/>
      <c r="ACA91"/>
      <c r="ACB91"/>
      <c r="ACC91"/>
      <c r="ACD91"/>
      <c r="ACE91"/>
      <c r="ACF91"/>
      <c r="ACG91"/>
      <c r="ACH91"/>
      <c r="ACI91"/>
      <c r="ACJ91"/>
      <c r="ACK91"/>
      <c r="ACL91"/>
      <c r="ACM91"/>
      <c r="ACN91"/>
      <c r="ACO91"/>
      <c r="ACP91"/>
      <c r="ACQ91"/>
      <c r="ACR91"/>
      <c r="ACS91"/>
      <c r="ACT91"/>
      <c r="ACU91"/>
      <c r="ACV91"/>
      <c r="ACW91"/>
      <c r="ACX91"/>
      <c r="ACY91"/>
      <c r="ACZ91"/>
      <c r="ADA91"/>
      <c r="ADB91"/>
      <c r="ADC91"/>
      <c r="ADD91"/>
      <c r="ADE91"/>
      <c r="ADF91"/>
      <c r="ADG91"/>
      <c r="ADH91"/>
      <c r="ADI91"/>
      <c r="ADJ91"/>
      <c r="ADK91"/>
      <c r="ADL91"/>
      <c r="ADM91"/>
      <c r="ADN91"/>
      <c r="ADO91"/>
      <c r="ADP91"/>
      <c r="ADQ91"/>
      <c r="ADR91"/>
      <c r="ADS91"/>
      <c r="ADT91"/>
      <c r="ADU91"/>
      <c r="ADV91"/>
      <c r="ADW91"/>
      <c r="ADX91"/>
      <c r="ADY91"/>
      <c r="ADZ91"/>
      <c r="AEA91"/>
      <c r="AEB91"/>
      <c r="AEC91"/>
      <c r="AED91"/>
      <c r="AEE91"/>
      <c r="AEF91"/>
      <c r="AEG91"/>
      <c r="AEH91"/>
      <c r="AEI91"/>
      <c r="AEJ91"/>
      <c r="AEK91"/>
      <c r="AEL91"/>
      <c r="AEM91"/>
      <c r="AEN91"/>
      <c r="AEO91"/>
      <c r="AEP91"/>
      <c r="AEQ91"/>
      <c r="AER91"/>
      <c r="AES91"/>
      <c r="AET91"/>
      <c r="AEU91"/>
      <c r="AEV91"/>
      <c r="AEW91"/>
      <c r="AEX91"/>
      <c r="AEY91"/>
      <c r="AEZ91"/>
      <c r="AFA91"/>
      <c r="AFB91"/>
      <c r="AFC91"/>
      <c r="AFD91"/>
      <c r="AFE91"/>
      <c r="AFF91"/>
      <c r="AFG91"/>
      <c r="AFH91"/>
      <c r="AFI91"/>
      <c r="AFJ91"/>
      <c r="AFK91"/>
      <c r="AFL91"/>
      <c r="AFM91"/>
      <c r="AFN91"/>
      <c r="AFO91"/>
      <c r="AFP91"/>
      <c r="AFQ91"/>
      <c r="AFR91"/>
      <c r="AFS91"/>
      <c r="AFT91"/>
      <c r="AFU91"/>
      <c r="AFV91"/>
      <c r="AFW91"/>
      <c r="AFX91"/>
      <c r="AFY91"/>
      <c r="AFZ91"/>
      <c r="AGA91"/>
      <c r="AGB91"/>
      <c r="AGC91"/>
      <c r="AGD91"/>
      <c r="AGE91"/>
      <c r="AGF91"/>
      <c r="AGG91"/>
      <c r="AGH91"/>
      <c r="AGI91"/>
      <c r="AGJ91"/>
      <c r="AGK91"/>
      <c r="AGL91"/>
      <c r="AGM91"/>
      <c r="AGN91"/>
      <c r="AGO91"/>
      <c r="AGP91"/>
      <c r="AGQ91"/>
      <c r="AGR91"/>
      <c r="AGS91"/>
      <c r="AGT91"/>
      <c r="AGU91"/>
      <c r="AGV91"/>
      <c r="AGW91"/>
      <c r="AGX91"/>
      <c r="AGY91"/>
      <c r="AGZ91"/>
      <c r="AHA91"/>
      <c r="AHB91"/>
      <c r="AHC91"/>
      <c r="AHD91"/>
      <c r="AHE91"/>
      <c r="AHF91"/>
      <c r="AHG91"/>
      <c r="AHH91"/>
      <c r="AHI91"/>
      <c r="AHJ91"/>
      <c r="AHK91"/>
      <c r="AHL91"/>
      <c r="AHM91"/>
      <c r="AHN91"/>
      <c r="AHO91"/>
      <c r="AHP91"/>
      <c r="AHQ91"/>
      <c r="AHR91"/>
      <c r="AHS91"/>
      <c r="AHT91"/>
      <c r="AHU91"/>
      <c r="AHV91"/>
      <c r="AHW91"/>
      <c r="AHX91"/>
      <c r="AHY91"/>
      <c r="AHZ91"/>
      <c r="AIA91"/>
      <c r="AIB91"/>
      <c r="AIC91"/>
      <c r="AID91"/>
      <c r="AIE91"/>
      <c r="AIF91"/>
      <c r="AIG91"/>
      <c r="AIH91"/>
      <c r="AII91"/>
      <c r="AIJ91"/>
      <c r="AIK91"/>
      <c r="AIL91"/>
      <c r="AIM91"/>
      <c r="AIN91"/>
      <c r="AIO91"/>
      <c r="AIP91"/>
      <c r="AIQ91"/>
      <c r="AIR91"/>
      <c r="AIS91"/>
      <c r="AIT91"/>
      <c r="AIU91"/>
      <c r="AIV91"/>
      <c r="AIW91"/>
      <c r="AIX91"/>
      <c r="AIY91"/>
      <c r="AIZ91"/>
      <c r="AJA91"/>
      <c r="AJB91"/>
      <c r="AJC91"/>
      <c r="AJD91"/>
      <c r="AJE91"/>
      <c r="AJF91"/>
      <c r="AJG91"/>
      <c r="AJH91"/>
      <c r="AJI91"/>
      <c r="AJJ91"/>
      <c r="AJK91"/>
      <c r="AJL91"/>
      <c r="AJM91"/>
      <c r="AJN91"/>
      <c r="AJO91"/>
      <c r="AJP91"/>
      <c r="AJQ91"/>
      <c r="AJR91"/>
      <c r="AJS91"/>
      <c r="AJT91"/>
      <c r="AJU91"/>
      <c r="AJV91"/>
      <c r="AJW91"/>
      <c r="AJX91"/>
      <c r="AJY91"/>
      <c r="AJZ91"/>
      <c r="AKA91"/>
      <c r="AKB91"/>
      <c r="AKC91"/>
      <c r="AKD91"/>
      <c r="AKE91"/>
      <c r="AKF91"/>
      <c r="AKG91"/>
      <c r="AKH91"/>
      <c r="AKI91"/>
      <c r="AKJ91"/>
      <c r="AKK91"/>
      <c r="AKL91"/>
      <c r="AKM91"/>
      <c r="AKN91"/>
      <c r="AKO91"/>
      <c r="AKP91"/>
      <c r="AKQ91"/>
      <c r="AKR91"/>
      <c r="AKS91"/>
      <c r="AKT91"/>
      <c r="AKU91"/>
      <c r="AKV91"/>
      <c r="AKW91"/>
      <c r="AKX91"/>
      <c r="AKY91"/>
      <c r="AKZ91"/>
      <c r="ALA91"/>
      <c r="ALB91"/>
      <c r="ALC91"/>
      <c r="ALD91"/>
      <c r="ALE91"/>
      <c r="ALF91"/>
      <c r="ALG91"/>
      <c r="ALH91"/>
      <c r="ALI91"/>
      <c r="ALJ91"/>
      <c r="ALK91"/>
      <c r="ALL91"/>
      <c r="ALM91"/>
      <c r="ALN91"/>
      <c r="ALO91"/>
      <c r="ALP91"/>
      <c r="ALQ91"/>
      <c r="ALR91"/>
      <c r="ALS91"/>
      <c r="ALT91"/>
      <c r="ALU91"/>
      <c r="ALV91"/>
      <c r="ALW91"/>
      <c r="ALX91"/>
      <c r="ALY91"/>
      <c r="ALZ91"/>
      <c r="AMA91"/>
      <c r="AMB91"/>
      <c r="AMC91"/>
      <c r="AMD91"/>
      <c r="AME91"/>
      <c r="AMF91"/>
      <c r="AMG91"/>
      <c r="AMH91"/>
      <c r="AMI91"/>
      <c r="AMJ91"/>
      <c r="AMK91"/>
      <c r="AML91"/>
      <c r="AMM91"/>
      <c r="AMN91"/>
      <c r="AMO91"/>
      <c r="AMP91"/>
      <c r="AMQ91"/>
      <c r="AMR91"/>
      <c r="AMS91"/>
      <c r="AMT91"/>
      <c r="AMU91"/>
      <c r="AMV91"/>
      <c r="AMW91"/>
      <c r="AMX91"/>
      <c r="AMY91"/>
      <c r="AMZ91"/>
      <c r="ANA91"/>
      <c r="ANB91"/>
      <c r="ANC91"/>
      <c r="AND91"/>
      <c r="ANE91"/>
      <c r="ANF91"/>
      <c r="ANG91"/>
      <c r="ANH91"/>
      <c r="ANI91"/>
      <c r="ANJ91"/>
      <c r="ANK91"/>
      <c r="ANL91"/>
      <c r="ANM91"/>
      <c r="ANN91"/>
      <c r="ANO91"/>
      <c r="ANP91"/>
      <c r="ANQ91"/>
      <c r="ANR91"/>
      <c r="ANS91"/>
      <c r="ANT91"/>
      <c r="ANU91"/>
      <c r="ANV91"/>
      <c r="ANW91"/>
      <c r="ANX91"/>
      <c r="ANY91"/>
      <c r="ANZ91"/>
      <c r="AOA91"/>
      <c r="AOB91"/>
      <c r="AOC91"/>
      <c r="AOD91"/>
      <c r="AOE91"/>
      <c r="AOF91"/>
      <c r="AOG91"/>
      <c r="AOH91"/>
      <c r="AOI91"/>
      <c r="AOJ91"/>
      <c r="AOK91"/>
      <c r="AOL91"/>
      <c r="AOM91"/>
      <c r="AON91"/>
      <c r="AOO91"/>
      <c r="AOP91"/>
      <c r="AOQ91"/>
      <c r="AOR91"/>
      <c r="AOS91"/>
      <c r="AOT91"/>
      <c r="AOU91"/>
      <c r="AOV91"/>
      <c r="AOW91"/>
      <c r="AOX91"/>
      <c r="AOY91"/>
      <c r="AOZ91"/>
      <c r="APA91"/>
      <c r="APB91"/>
      <c r="APC91"/>
      <c r="APD91"/>
      <c r="APE91"/>
      <c r="APF91"/>
      <c r="APG91"/>
      <c r="APH91"/>
      <c r="API91"/>
      <c r="APJ91"/>
      <c r="APK91"/>
      <c r="APL91"/>
      <c r="APM91"/>
      <c r="APN91"/>
      <c r="APO91"/>
      <c r="APP91"/>
      <c r="APQ91"/>
      <c r="APR91"/>
      <c r="APS91"/>
      <c r="APT91"/>
      <c r="APU91"/>
      <c r="APV91"/>
      <c r="APW91"/>
      <c r="APX91"/>
      <c r="APY91"/>
      <c r="APZ91"/>
      <c r="AQA91"/>
      <c r="AQB91"/>
      <c r="AQC91"/>
      <c r="AQD91"/>
      <c r="AQE91"/>
      <c r="AQF91"/>
      <c r="AQG91"/>
      <c r="AQH91"/>
      <c r="AQI91"/>
      <c r="AQJ91"/>
      <c r="AQK91"/>
      <c r="AQL91"/>
      <c r="AQM91"/>
      <c r="AQN91"/>
      <c r="AQO91"/>
      <c r="AQP91"/>
      <c r="AQQ91"/>
      <c r="AQR91"/>
      <c r="AQS91"/>
      <c r="AQT91"/>
      <c r="AQU91"/>
      <c r="AQV91"/>
      <c r="AQW91"/>
      <c r="AQX91"/>
      <c r="AQY91"/>
      <c r="AQZ91"/>
      <c r="ARA91"/>
      <c r="ARB91"/>
      <c r="ARC91"/>
      <c r="ARD91"/>
      <c r="ARE91"/>
      <c r="ARF91"/>
      <c r="ARG91"/>
      <c r="ARH91"/>
      <c r="ARI91"/>
      <c r="ARJ91"/>
      <c r="ARK91"/>
      <c r="ARL91"/>
      <c r="ARM91"/>
      <c r="ARN91"/>
      <c r="ARO91"/>
      <c r="ARP91"/>
      <c r="ARQ91"/>
      <c r="ARR91"/>
      <c r="ARS91"/>
      <c r="ART91"/>
      <c r="ARU91"/>
      <c r="ARV91"/>
      <c r="ARW91"/>
      <c r="ARX91"/>
      <c r="ARY91"/>
      <c r="ARZ91"/>
      <c r="ASA91"/>
      <c r="ASB91"/>
      <c r="ASC91"/>
      <c r="ASD91"/>
      <c r="ASE91"/>
      <c r="ASF91"/>
      <c r="ASG91"/>
      <c r="ASH91"/>
      <c r="ASI91"/>
      <c r="ASJ91"/>
      <c r="ASK91"/>
      <c r="ASL91"/>
      <c r="ASM91"/>
      <c r="ASN91"/>
      <c r="ASO91"/>
      <c r="ASP91"/>
      <c r="ASQ91"/>
      <c r="ASR91"/>
      <c r="ASS91"/>
      <c r="AST91"/>
      <c r="ASU91"/>
      <c r="ASV91"/>
      <c r="ASW91"/>
      <c r="ASX91"/>
      <c r="ASY91"/>
      <c r="ASZ91"/>
      <c r="ATA91"/>
      <c r="ATB91"/>
      <c r="ATC91"/>
      <c r="ATD91"/>
      <c r="ATE91"/>
      <c r="ATF91"/>
      <c r="ATG91"/>
      <c r="ATH91"/>
      <c r="ATI91"/>
      <c r="ATJ91"/>
      <c r="ATK91"/>
      <c r="ATL91"/>
      <c r="ATM91"/>
      <c r="ATN91"/>
      <c r="ATO91"/>
      <c r="ATP91"/>
      <c r="ATQ91"/>
      <c r="ATR91"/>
      <c r="ATS91"/>
      <c r="ATT91"/>
      <c r="ATU91"/>
      <c r="ATV91"/>
      <c r="ATW91"/>
      <c r="ATX91"/>
      <c r="ATY91"/>
      <c r="ATZ91"/>
      <c r="AUA91"/>
      <c r="AUB91"/>
      <c r="AUC91"/>
      <c r="AUD91"/>
      <c r="AUE91"/>
      <c r="AUF91"/>
      <c r="AUG91"/>
      <c r="AUH91"/>
      <c r="AUI91"/>
      <c r="AUJ91"/>
      <c r="AUK91"/>
      <c r="AUL91"/>
      <c r="AUM91"/>
      <c r="AUN91"/>
      <c r="AUO91"/>
      <c r="AUP91"/>
      <c r="AUQ91"/>
      <c r="AUR91"/>
      <c r="AUS91"/>
      <c r="AUT91"/>
      <c r="AUU91"/>
      <c r="AUV91"/>
      <c r="AUW91"/>
      <c r="AUX91"/>
      <c r="AUY91"/>
      <c r="AUZ91"/>
      <c r="AVA91"/>
      <c r="AVB91"/>
      <c r="AVC91"/>
      <c r="AVD91"/>
      <c r="AVE91"/>
      <c r="AVF91"/>
      <c r="AVG91"/>
      <c r="AVH91"/>
      <c r="AVI91"/>
      <c r="AVJ91"/>
      <c r="AVK91"/>
      <c r="AVL91"/>
      <c r="AVM91"/>
      <c r="AVN91"/>
      <c r="AVO91"/>
      <c r="AVP91"/>
      <c r="AVQ91"/>
      <c r="AVR91"/>
      <c r="AVS91"/>
      <c r="AVT91"/>
      <c r="AVU91"/>
      <c r="AVV91"/>
      <c r="AVW91"/>
      <c r="AVX91"/>
      <c r="AVY91"/>
      <c r="AVZ91"/>
      <c r="AWA91"/>
      <c r="AWB91"/>
      <c r="AWC91"/>
      <c r="AWD91"/>
      <c r="AWE91"/>
      <c r="AWF91"/>
      <c r="AWG91"/>
      <c r="AWH91"/>
      <c r="AWI91"/>
      <c r="AWJ91"/>
      <c r="AWK91"/>
      <c r="AWL91"/>
      <c r="AWM91"/>
      <c r="AWN91"/>
      <c r="AWO91"/>
      <c r="AWP91"/>
      <c r="AWQ91"/>
      <c r="AWR91"/>
      <c r="AWS91"/>
      <c r="AWT91"/>
      <c r="AWU91"/>
      <c r="AWV91"/>
      <c r="AWW91"/>
      <c r="AWX91"/>
      <c r="AWY91"/>
      <c r="AWZ91"/>
      <c r="AXA91"/>
      <c r="AXB91"/>
      <c r="AXC91"/>
      <c r="AXD91"/>
      <c r="AXE91"/>
      <c r="AXF91"/>
      <c r="AXG91"/>
      <c r="AXH91"/>
      <c r="AXI91"/>
      <c r="AXJ91"/>
      <c r="AXK91"/>
      <c r="AXL91"/>
      <c r="AXM91"/>
      <c r="AXN91"/>
      <c r="AXO91"/>
      <c r="AXP91"/>
      <c r="AXQ91"/>
      <c r="AXR91"/>
      <c r="AXS91"/>
      <c r="AXT91"/>
      <c r="AXU91"/>
      <c r="AXV91"/>
      <c r="AXW91"/>
      <c r="AXX91"/>
      <c r="AXY91"/>
      <c r="AXZ91"/>
      <c r="AYA91"/>
      <c r="AYB91"/>
      <c r="AYC91"/>
      <c r="AYD91"/>
      <c r="AYE91"/>
      <c r="AYF91"/>
      <c r="AYG91"/>
      <c r="AYH91"/>
      <c r="AYI91"/>
      <c r="AYJ91"/>
      <c r="AYK91"/>
      <c r="AYL91"/>
      <c r="AYM91"/>
      <c r="AYN91"/>
      <c r="AYO91"/>
      <c r="AYP91"/>
      <c r="AYQ91"/>
      <c r="AYR91"/>
      <c r="AYS91"/>
      <c r="AYT91"/>
      <c r="AYU91"/>
      <c r="AYV91"/>
      <c r="AYW91"/>
      <c r="AYX91"/>
      <c r="AYY91"/>
      <c r="AYZ91"/>
      <c r="AZA91"/>
      <c r="AZB91"/>
      <c r="AZC91"/>
      <c r="AZD91"/>
      <c r="AZE91"/>
      <c r="AZF91"/>
      <c r="AZG91"/>
      <c r="AZH91"/>
      <c r="AZI91"/>
      <c r="AZJ91"/>
      <c r="AZK91"/>
      <c r="AZL91"/>
      <c r="AZM91"/>
      <c r="AZN91"/>
      <c r="AZO91"/>
      <c r="AZP91"/>
      <c r="AZQ91"/>
      <c r="AZR91"/>
      <c r="AZS91"/>
      <c r="AZT91"/>
      <c r="AZU91"/>
      <c r="AZV91"/>
      <c r="AZW91"/>
      <c r="AZX91"/>
      <c r="AZY91"/>
      <c r="AZZ91"/>
      <c r="BAA91"/>
      <c r="BAB91"/>
      <c r="BAC91"/>
      <c r="BAD91"/>
      <c r="BAE91"/>
      <c r="BAF91"/>
      <c r="BAG91"/>
      <c r="BAH91"/>
      <c r="BAI91"/>
      <c r="BAJ91"/>
      <c r="BAK91"/>
      <c r="BAL91"/>
      <c r="BAM91"/>
      <c r="BAN91"/>
      <c r="BAO91"/>
      <c r="BAP91"/>
      <c r="BAQ91"/>
      <c r="BAR91"/>
      <c r="BAS91"/>
      <c r="BAT91"/>
      <c r="BAU91"/>
      <c r="BAV91"/>
      <c r="BAW91"/>
      <c r="BAX91"/>
      <c r="BAY91"/>
      <c r="BAZ91"/>
      <c r="BBA91"/>
      <c r="BBB91"/>
      <c r="BBC91"/>
      <c r="BBD91"/>
      <c r="BBE91"/>
      <c r="BBF91"/>
      <c r="BBG91"/>
      <c r="BBH91"/>
      <c r="BBI91"/>
      <c r="BBJ91"/>
      <c r="BBK91"/>
      <c r="BBL91"/>
      <c r="BBM91"/>
      <c r="BBN91"/>
      <c r="BBO91"/>
      <c r="BBP91"/>
      <c r="BBQ91"/>
      <c r="BBR91"/>
      <c r="BBS91"/>
      <c r="BBT91"/>
      <c r="BBU91"/>
      <c r="BBV91"/>
      <c r="BBW91"/>
      <c r="BBX91"/>
      <c r="BBY91"/>
      <c r="BBZ91"/>
      <c r="BCA91"/>
      <c r="BCB91"/>
      <c r="BCC91"/>
      <c r="BCD91"/>
      <c r="BCE91"/>
      <c r="BCF91"/>
      <c r="BCG91"/>
      <c r="BCH91"/>
      <c r="BCI91"/>
      <c r="BCJ91"/>
      <c r="BCK91"/>
      <c r="BCL91"/>
      <c r="BCM91"/>
      <c r="BCN91"/>
      <c r="BCO91"/>
      <c r="BCP91"/>
      <c r="BCQ91"/>
      <c r="BCR91"/>
      <c r="BCS91"/>
      <c r="BCT91"/>
      <c r="BCU91"/>
      <c r="BCV91"/>
      <c r="BCW91"/>
      <c r="BCX91"/>
      <c r="BCY91"/>
      <c r="BCZ91"/>
      <c r="BDA91"/>
      <c r="BDB91"/>
      <c r="BDC91"/>
      <c r="BDD91"/>
      <c r="BDE91"/>
      <c r="BDF91"/>
      <c r="BDG91"/>
      <c r="BDH91"/>
      <c r="BDI91"/>
      <c r="BDJ91"/>
      <c r="BDK91"/>
      <c r="BDL91"/>
      <c r="BDM91"/>
      <c r="BDN91"/>
      <c r="BDO91"/>
      <c r="BDP91"/>
      <c r="BDQ91"/>
      <c r="BDR91"/>
      <c r="BDS91"/>
      <c r="BDT91"/>
      <c r="BDU91"/>
      <c r="BDV91"/>
      <c r="BDW91"/>
      <c r="BDX91"/>
      <c r="BDY91"/>
      <c r="BDZ91"/>
      <c r="BEA91"/>
      <c r="BEB91"/>
      <c r="BEC91"/>
      <c r="BED91"/>
      <c r="BEE91"/>
      <c r="BEF91"/>
      <c r="BEG91"/>
      <c r="BEH91"/>
      <c r="BEI91"/>
      <c r="BEJ91"/>
      <c r="BEK91"/>
      <c r="BEL91"/>
      <c r="BEM91"/>
      <c r="BEN91"/>
      <c r="BEO91"/>
      <c r="BEP91"/>
      <c r="BEQ91"/>
      <c r="BER91"/>
      <c r="BES91"/>
      <c r="BET91"/>
      <c r="BEU91"/>
      <c r="BEV91"/>
      <c r="BEW91"/>
      <c r="BEX91"/>
      <c r="BEY91"/>
      <c r="BEZ91"/>
      <c r="BFA91"/>
      <c r="BFB91"/>
      <c r="BFC91"/>
      <c r="BFD91"/>
      <c r="BFE91"/>
      <c r="BFF91"/>
      <c r="BFG91"/>
      <c r="BFH91"/>
      <c r="BFI91"/>
      <c r="BFJ91"/>
      <c r="BFK91"/>
      <c r="BFL91"/>
      <c r="BFM91"/>
      <c r="BFN91"/>
      <c r="BFO91"/>
      <c r="BFP91"/>
      <c r="BFQ91"/>
      <c r="BFR91"/>
      <c r="BFS91"/>
      <c r="BFT91"/>
      <c r="BFU91"/>
      <c r="BFV91"/>
      <c r="BFW91"/>
      <c r="BFX91"/>
      <c r="BFY91"/>
    </row>
    <row r="92" spans="1:1533" s="1" customFormat="1" ht="18.75" x14ac:dyDescent="0.3">
      <c r="A92" s="59"/>
      <c r="B92" s="59"/>
      <c r="C92" s="59"/>
      <c r="D92" s="59"/>
      <c r="E92" s="59"/>
      <c r="F92" s="59"/>
      <c r="G92" s="59"/>
      <c r="H92" s="59"/>
      <c r="I92" s="59"/>
      <c r="J92" s="84"/>
      <c r="K92" s="85"/>
      <c r="L92" s="86"/>
      <c r="M92" s="86"/>
      <c r="N92" s="85"/>
      <c r="O92" s="85"/>
      <c r="P92" s="86"/>
      <c r="Q92" s="87"/>
      <c r="R92" s="87"/>
      <c r="S92" s="87"/>
      <c r="T92" s="88"/>
      <c r="U92" s="88"/>
      <c r="V92" s="88"/>
      <c r="W92" s="88"/>
      <c r="X92" s="88"/>
      <c r="Y92" s="88"/>
      <c r="Z92" s="88"/>
      <c r="AA92" s="88"/>
      <c r="AB92" s="88"/>
      <c r="AC92" s="88"/>
      <c r="AD92" s="59"/>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c r="LP92"/>
      <c r="LQ92"/>
      <c r="LR92"/>
      <c r="LS92"/>
      <c r="LT92"/>
      <c r="LU92"/>
      <c r="LV92"/>
      <c r="LW92"/>
      <c r="LX92"/>
      <c r="LY92"/>
      <c r="LZ92"/>
      <c r="MA92"/>
      <c r="MB92"/>
      <c r="MC92"/>
      <c r="MD92"/>
      <c r="ME92"/>
      <c r="MF92"/>
      <c r="MG92"/>
      <c r="MH92"/>
      <c r="MI92"/>
      <c r="MJ92"/>
      <c r="MK92"/>
      <c r="ML92"/>
      <c r="MM92"/>
      <c r="MN92"/>
      <c r="MO92"/>
      <c r="MP92"/>
      <c r="MQ92"/>
      <c r="MR92"/>
      <c r="MS92"/>
      <c r="MT92"/>
      <c r="MU92"/>
      <c r="MV92"/>
      <c r="MW92"/>
      <c r="MX92"/>
      <c r="MY92"/>
      <c r="MZ92"/>
      <c r="NA92"/>
      <c r="NB92"/>
      <c r="NC92"/>
      <c r="ND92"/>
      <c r="NE92"/>
      <c r="NF92"/>
      <c r="NG92"/>
      <c r="NH92"/>
      <c r="NI92"/>
      <c r="NJ92"/>
      <c r="NK92"/>
      <c r="NL92"/>
      <c r="NM92"/>
      <c r="NN92"/>
      <c r="NO92"/>
      <c r="NP92"/>
      <c r="NQ92"/>
      <c r="NR92"/>
      <c r="NS92"/>
      <c r="NT92"/>
      <c r="NU92"/>
      <c r="NV92"/>
      <c r="NW92"/>
      <c r="NX92"/>
      <c r="NY92"/>
      <c r="NZ92"/>
      <c r="OA92"/>
      <c r="OB92"/>
      <c r="OC92"/>
      <c r="OD92"/>
      <c r="OE92"/>
      <c r="OF92"/>
      <c r="OG92"/>
      <c r="OH92"/>
      <c r="OI92"/>
      <c r="OJ92"/>
      <c r="OK92"/>
      <c r="OL92"/>
      <c r="OM92"/>
      <c r="ON92"/>
      <c r="OO92"/>
      <c r="OP92"/>
      <c r="OQ92"/>
      <c r="OR92"/>
      <c r="OS92"/>
      <c r="OT92"/>
      <c r="OU92"/>
      <c r="OV92"/>
      <c r="OW92"/>
      <c r="OX92"/>
      <c r="OY92"/>
      <c r="OZ92"/>
      <c r="PA92"/>
      <c r="PB92"/>
      <c r="PC92"/>
      <c r="PD92"/>
      <c r="PE92"/>
      <c r="PF92"/>
      <c r="PG92"/>
      <c r="PH92"/>
      <c r="PI92"/>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c r="ZU92"/>
      <c r="ZV92"/>
      <c r="ZW92"/>
      <c r="ZX92"/>
      <c r="ZY92"/>
      <c r="ZZ92"/>
      <c r="AAA92"/>
      <c r="AAB92"/>
      <c r="AAC92"/>
      <c r="AAD92"/>
      <c r="AAE92"/>
      <c r="AAF92"/>
      <c r="AAG92"/>
      <c r="AAH92"/>
      <c r="AAI92"/>
      <c r="AAJ92"/>
      <c r="AAK92"/>
      <c r="AAL92"/>
      <c r="AAM92"/>
      <c r="AAN92"/>
      <c r="AAO92"/>
      <c r="AAP92"/>
      <c r="AAQ92"/>
      <c r="AAR92"/>
      <c r="AAS92"/>
      <c r="AAT92"/>
      <c r="AAU92"/>
      <c r="AAV92"/>
      <c r="AAW92"/>
      <c r="AAX92"/>
      <c r="AAY92"/>
      <c r="AAZ92"/>
      <c r="ABA92"/>
      <c r="ABB92"/>
      <c r="ABC92"/>
      <c r="ABD92"/>
      <c r="ABE92"/>
      <c r="ABF92"/>
      <c r="ABG92"/>
      <c r="ABH92"/>
      <c r="ABI92"/>
      <c r="ABJ92"/>
      <c r="ABK92"/>
      <c r="ABL92"/>
      <c r="ABM92"/>
      <c r="ABN92"/>
      <c r="ABO92"/>
      <c r="ABP92"/>
      <c r="ABQ92"/>
      <c r="ABR92"/>
      <c r="ABS92"/>
      <c r="ABT92"/>
      <c r="ABU92"/>
      <c r="ABV92"/>
      <c r="ABW92"/>
      <c r="ABX92"/>
      <c r="ABY92"/>
      <c r="ABZ92"/>
      <c r="ACA92"/>
      <c r="ACB92"/>
      <c r="ACC92"/>
      <c r="ACD92"/>
      <c r="ACE92"/>
      <c r="ACF92"/>
      <c r="ACG92"/>
      <c r="ACH92"/>
      <c r="ACI92"/>
      <c r="ACJ92"/>
      <c r="ACK92"/>
      <c r="ACL92"/>
      <c r="ACM92"/>
      <c r="ACN92"/>
      <c r="ACO92"/>
      <c r="ACP92"/>
      <c r="ACQ92"/>
      <c r="ACR92"/>
      <c r="ACS92"/>
      <c r="ACT92"/>
      <c r="ACU92"/>
      <c r="ACV92"/>
      <c r="ACW92"/>
      <c r="ACX92"/>
      <c r="ACY92"/>
      <c r="ACZ92"/>
      <c r="ADA92"/>
      <c r="ADB92"/>
      <c r="ADC92"/>
      <c r="ADD92"/>
      <c r="ADE92"/>
      <c r="ADF92"/>
      <c r="ADG92"/>
      <c r="ADH92"/>
      <c r="ADI92"/>
      <c r="ADJ92"/>
      <c r="ADK92"/>
      <c r="ADL92"/>
      <c r="ADM92"/>
      <c r="ADN92"/>
      <c r="ADO92"/>
      <c r="ADP92"/>
      <c r="ADQ92"/>
      <c r="ADR92"/>
      <c r="ADS92"/>
      <c r="ADT92"/>
      <c r="ADU92"/>
      <c r="ADV92"/>
      <c r="ADW92"/>
      <c r="ADX92"/>
      <c r="ADY92"/>
      <c r="ADZ92"/>
      <c r="AEA92"/>
      <c r="AEB92"/>
      <c r="AEC92"/>
      <c r="AED92"/>
      <c r="AEE92"/>
      <c r="AEF92"/>
      <c r="AEG92"/>
      <c r="AEH92"/>
      <c r="AEI92"/>
      <c r="AEJ92"/>
      <c r="AEK92"/>
      <c r="AEL92"/>
      <c r="AEM92"/>
      <c r="AEN92"/>
      <c r="AEO92"/>
      <c r="AEP92"/>
      <c r="AEQ92"/>
      <c r="AER92"/>
      <c r="AES92"/>
      <c r="AET92"/>
      <c r="AEU92"/>
      <c r="AEV92"/>
      <c r="AEW92"/>
      <c r="AEX92"/>
      <c r="AEY92"/>
      <c r="AEZ92"/>
      <c r="AFA92"/>
      <c r="AFB92"/>
      <c r="AFC92"/>
      <c r="AFD92"/>
      <c r="AFE92"/>
      <c r="AFF92"/>
      <c r="AFG92"/>
      <c r="AFH92"/>
      <c r="AFI92"/>
      <c r="AFJ92"/>
      <c r="AFK92"/>
      <c r="AFL92"/>
      <c r="AFM92"/>
      <c r="AFN92"/>
      <c r="AFO92"/>
      <c r="AFP92"/>
      <c r="AFQ92"/>
      <c r="AFR92"/>
      <c r="AFS92"/>
      <c r="AFT92"/>
      <c r="AFU92"/>
      <c r="AFV92"/>
      <c r="AFW92"/>
      <c r="AFX92"/>
      <c r="AFY92"/>
      <c r="AFZ92"/>
      <c r="AGA92"/>
      <c r="AGB92"/>
      <c r="AGC92"/>
      <c r="AGD92"/>
      <c r="AGE92"/>
      <c r="AGF92"/>
      <c r="AGG92"/>
      <c r="AGH92"/>
      <c r="AGI92"/>
      <c r="AGJ92"/>
      <c r="AGK92"/>
      <c r="AGL92"/>
      <c r="AGM92"/>
      <c r="AGN92"/>
      <c r="AGO92"/>
      <c r="AGP92"/>
      <c r="AGQ92"/>
      <c r="AGR92"/>
      <c r="AGS92"/>
      <c r="AGT92"/>
      <c r="AGU92"/>
      <c r="AGV92"/>
      <c r="AGW92"/>
      <c r="AGX92"/>
      <c r="AGY92"/>
      <c r="AGZ92"/>
      <c r="AHA92"/>
      <c r="AHB92"/>
      <c r="AHC92"/>
      <c r="AHD92"/>
      <c r="AHE92"/>
      <c r="AHF92"/>
      <c r="AHG92"/>
      <c r="AHH92"/>
      <c r="AHI92"/>
      <c r="AHJ92"/>
      <c r="AHK92"/>
      <c r="AHL92"/>
      <c r="AHM92"/>
      <c r="AHN92"/>
      <c r="AHO92"/>
      <c r="AHP92"/>
      <c r="AHQ92"/>
      <c r="AHR92"/>
      <c r="AHS92"/>
      <c r="AHT92"/>
      <c r="AHU92"/>
      <c r="AHV92"/>
      <c r="AHW92"/>
      <c r="AHX92"/>
      <c r="AHY92"/>
      <c r="AHZ92"/>
      <c r="AIA92"/>
      <c r="AIB92"/>
      <c r="AIC92"/>
      <c r="AID92"/>
      <c r="AIE92"/>
      <c r="AIF92"/>
      <c r="AIG92"/>
      <c r="AIH92"/>
      <c r="AII92"/>
      <c r="AIJ92"/>
      <c r="AIK92"/>
      <c r="AIL92"/>
      <c r="AIM92"/>
      <c r="AIN92"/>
      <c r="AIO92"/>
      <c r="AIP92"/>
      <c r="AIQ92"/>
      <c r="AIR92"/>
      <c r="AIS92"/>
      <c r="AIT92"/>
      <c r="AIU92"/>
      <c r="AIV92"/>
      <c r="AIW92"/>
      <c r="AIX92"/>
      <c r="AIY92"/>
      <c r="AIZ92"/>
      <c r="AJA92"/>
      <c r="AJB92"/>
      <c r="AJC92"/>
      <c r="AJD92"/>
      <c r="AJE92"/>
      <c r="AJF92"/>
      <c r="AJG92"/>
      <c r="AJH92"/>
      <c r="AJI92"/>
      <c r="AJJ92"/>
      <c r="AJK92"/>
      <c r="AJL92"/>
      <c r="AJM92"/>
      <c r="AJN92"/>
      <c r="AJO92"/>
      <c r="AJP92"/>
      <c r="AJQ92"/>
      <c r="AJR92"/>
      <c r="AJS92"/>
      <c r="AJT92"/>
      <c r="AJU92"/>
      <c r="AJV92"/>
      <c r="AJW92"/>
      <c r="AJX92"/>
      <c r="AJY92"/>
      <c r="AJZ92"/>
      <c r="AKA92"/>
      <c r="AKB92"/>
      <c r="AKC92"/>
      <c r="AKD92"/>
      <c r="AKE92"/>
      <c r="AKF92"/>
      <c r="AKG92"/>
      <c r="AKH92"/>
      <c r="AKI92"/>
      <c r="AKJ92"/>
      <c r="AKK92"/>
      <c r="AKL92"/>
      <c r="AKM92"/>
      <c r="AKN92"/>
      <c r="AKO92"/>
      <c r="AKP92"/>
      <c r="AKQ92"/>
      <c r="AKR92"/>
      <c r="AKS92"/>
      <c r="AKT92"/>
      <c r="AKU92"/>
      <c r="AKV92"/>
      <c r="AKW92"/>
      <c r="AKX92"/>
      <c r="AKY92"/>
      <c r="AKZ92"/>
      <c r="ALA92"/>
      <c r="ALB92"/>
      <c r="ALC92"/>
      <c r="ALD92"/>
      <c r="ALE92"/>
      <c r="ALF92"/>
      <c r="ALG92"/>
      <c r="ALH92"/>
      <c r="ALI92"/>
      <c r="ALJ92"/>
      <c r="ALK92"/>
      <c r="ALL92"/>
      <c r="ALM92"/>
      <c r="ALN92"/>
      <c r="ALO92"/>
      <c r="ALP92"/>
      <c r="ALQ92"/>
      <c r="ALR92"/>
      <c r="ALS92"/>
      <c r="ALT92"/>
      <c r="ALU92"/>
      <c r="ALV92"/>
      <c r="ALW92"/>
      <c r="ALX92"/>
      <c r="ALY92"/>
      <c r="ALZ92"/>
      <c r="AMA92"/>
      <c r="AMB92"/>
      <c r="AMC92"/>
      <c r="AMD92"/>
      <c r="AME92"/>
      <c r="AMF92"/>
      <c r="AMG92"/>
      <c r="AMH92"/>
      <c r="AMI92"/>
      <c r="AMJ92"/>
      <c r="AMK92"/>
      <c r="AML92"/>
      <c r="AMM92"/>
      <c r="AMN92"/>
      <c r="AMO92"/>
      <c r="AMP92"/>
      <c r="AMQ92"/>
      <c r="AMR92"/>
      <c r="AMS92"/>
      <c r="AMT92"/>
      <c r="AMU92"/>
      <c r="AMV92"/>
      <c r="AMW92"/>
      <c r="AMX92"/>
      <c r="AMY92"/>
      <c r="AMZ92"/>
      <c r="ANA92"/>
      <c r="ANB92"/>
      <c r="ANC92"/>
      <c r="AND92"/>
      <c r="ANE92"/>
      <c r="ANF92"/>
      <c r="ANG92"/>
      <c r="ANH92"/>
      <c r="ANI92"/>
      <c r="ANJ92"/>
      <c r="ANK92"/>
      <c r="ANL92"/>
      <c r="ANM92"/>
      <c r="ANN92"/>
      <c r="ANO92"/>
      <c r="ANP92"/>
      <c r="ANQ92"/>
      <c r="ANR92"/>
      <c r="ANS92"/>
      <c r="ANT92"/>
      <c r="ANU92"/>
      <c r="ANV92"/>
      <c r="ANW92"/>
      <c r="ANX92"/>
      <c r="ANY92"/>
      <c r="ANZ92"/>
      <c r="AOA92"/>
      <c r="AOB92"/>
      <c r="AOC92"/>
      <c r="AOD92"/>
      <c r="AOE92"/>
      <c r="AOF92"/>
      <c r="AOG92"/>
      <c r="AOH92"/>
      <c r="AOI92"/>
      <c r="AOJ92"/>
      <c r="AOK92"/>
      <c r="AOL92"/>
      <c r="AOM92"/>
      <c r="AON92"/>
      <c r="AOO92"/>
      <c r="AOP92"/>
      <c r="AOQ92"/>
      <c r="AOR92"/>
      <c r="AOS92"/>
      <c r="AOT92"/>
      <c r="AOU92"/>
      <c r="AOV92"/>
      <c r="AOW92"/>
      <c r="AOX92"/>
      <c r="AOY92"/>
      <c r="AOZ92"/>
      <c r="APA92"/>
      <c r="APB92"/>
      <c r="APC92"/>
      <c r="APD92"/>
      <c r="APE92"/>
      <c r="APF92"/>
      <c r="APG92"/>
      <c r="APH92"/>
      <c r="API92"/>
      <c r="APJ92"/>
      <c r="APK92"/>
      <c r="APL92"/>
      <c r="APM92"/>
      <c r="APN92"/>
      <c r="APO92"/>
      <c r="APP92"/>
      <c r="APQ92"/>
      <c r="APR92"/>
      <c r="APS92"/>
      <c r="APT92"/>
      <c r="APU92"/>
      <c r="APV92"/>
      <c r="APW92"/>
      <c r="APX92"/>
      <c r="APY92"/>
      <c r="APZ92"/>
      <c r="AQA92"/>
      <c r="AQB92"/>
      <c r="AQC92"/>
      <c r="AQD92"/>
      <c r="AQE92"/>
      <c r="AQF92"/>
      <c r="AQG92"/>
      <c r="AQH92"/>
      <c r="AQI92"/>
      <c r="AQJ92"/>
      <c r="AQK92"/>
      <c r="AQL92"/>
      <c r="AQM92"/>
      <c r="AQN92"/>
      <c r="AQO92"/>
      <c r="AQP92"/>
      <c r="AQQ92"/>
      <c r="AQR92"/>
      <c r="AQS92"/>
      <c r="AQT92"/>
      <c r="AQU92"/>
      <c r="AQV92"/>
      <c r="AQW92"/>
      <c r="AQX92"/>
      <c r="AQY92"/>
      <c r="AQZ92"/>
      <c r="ARA92"/>
      <c r="ARB92"/>
      <c r="ARC92"/>
      <c r="ARD92"/>
      <c r="ARE92"/>
      <c r="ARF92"/>
      <c r="ARG92"/>
      <c r="ARH92"/>
      <c r="ARI92"/>
      <c r="ARJ92"/>
      <c r="ARK92"/>
      <c r="ARL92"/>
      <c r="ARM92"/>
      <c r="ARN92"/>
      <c r="ARO92"/>
      <c r="ARP92"/>
      <c r="ARQ92"/>
      <c r="ARR92"/>
      <c r="ARS92"/>
      <c r="ART92"/>
      <c r="ARU92"/>
      <c r="ARV92"/>
      <c r="ARW92"/>
      <c r="ARX92"/>
      <c r="ARY92"/>
      <c r="ARZ92"/>
      <c r="ASA92"/>
      <c r="ASB92"/>
      <c r="ASC92"/>
      <c r="ASD92"/>
      <c r="ASE92"/>
      <c r="ASF92"/>
      <c r="ASG92"/>
      <c r="ASH92"/>
      <c r="ASI92"/>
      <c r="ASJ92"/>
      <c r="ASK92"/>
      <c r="ASL92"/>
      <c r="ASM92"/>
      <c r="ASN92"/>
      <c r="ASO92"/>
      <c r="ASP92"/>
      <c r="ASQ92"/>
      <c r="ASR92"/>
      <c r="ASS92"/>
      <c r="AST92"/>
      <c r="ASU92"/>
      <c r="ASV92"/>
      <c r="ASW92"/>
      <c r="ASX92"/>
      <c r="ASY92"/>
      <c r="ASZ92"/>
      <c r="ATA92"/>
      <c r="ATB92"/>
      <c r="ATC92"/>
      <c r="ATD92"/>
      <c r="ATE92"/>
      <c r="ATF92"/>
      <c r="ATG92"/>
      <c r="ATH92"/>
      <c r="ATI92"/>
      <c r="ATJ92"/>
      <c r="ATK92"/>
      <c r="ATL92"/>
      <c r="ATM92"/>
      <c r="ATN92"/>
      <c r="ATO92"/>
      <c r="ATP92"/>
      <c r="ATQ92"/>
      <c r="ATR92"/>
      <c r="ATS92"/>
      <c r="ATT92"/>
      <c r="ATU92"/>
      <c r="ATV92"/>
      <c r="ATW92"/>
      <c r="ATX92"/>
      <c r="ATY92"/>
      <c r="ATZ92"/>
      <c r="AUA92"/>
      <c r="AUB92"/>
      <c r="AUC92"/>
      <c r="AUD92"/>
      <c r="AUE92"/>
      <c r="AUF92"/>
      <c r="AUG92"/>
      <c r="AUH92"/>
      <c r="AUI92"/>
      <c r="AUJ92"/>
      <c r="AUK92"/>
      <c r="AUL92"/>
      <c r="AUM92"/>
      <c r="AUN92"/>
      <c r="AUO92"/>
      <c r="AUP92"/>
      <c r="AUQ92"/>
      <c r="AUR92"/>
      <c r="AUS92"/>
      <c r="AUT92"/>
      <c r="AUU92"/>
      <c r="AUV92"/>
      <c r="AUW92"/>
      <c r="AUX92"/>
      <c r="AUY92"/>
      <c r="AUZ92"/>
      <c r="AVA92"/>
      <c r="AVB92"/>
      <c r="AVC92"/>
      <c r="AVD92"/>
      <c r="AVE92"/>
      <c r="AVF92"/>
      <c r="AVG92"/>
      <c r="AVH92"/>
      <c r="AVI92"/>
      <c r="AVJ92"/>
      <c r="AVK92"/>
      <c r="AVL92"/>
      <c r="AVM92"/>
      <c r="AVN92"/>
      <c r="AVO92"/>
      <c r="AVP92"/>
      <c r="AVQ92"/>
      <c r="AVR92"/>
      <c r="AVS92"/>
      <c r="AVT92"/>
      <c r="AVU92"/>
      <c r="AVV92"/>
      <c r="AVW92"/>
      <c r="AVX92"/>
      <c r="AVY92"/>
      <c r="AVZ92"/>
      <c r="AWA92"/>
      <c r="AWB92"/>
      <c r="AWC92"/>
      <c r="AWD92"/>
      <c r="AWE92"/>
      <c r="AWF92"/>
      <c r="AWG92"/>
      <c r="AWH92"/>
      <c r="AWI92"/>
      <c r="AWJ92"/>
      <c r="AWK92"/>
      <c r="AWL92"/>
      <c r="AWM92"/>
      <c r="AWN92"/>
      <c r="AWO92"/>
      <c r="AWP92"/>
      <c r="AWQ92"/>
      <c r="AWR92"/>
      <c r="AWS92"/>
      <c r="AWT92"/>
      <c r="AWU92"/>
      <c r="AWV92"/>
      <c r="AWW92"/>
      <c r="AWX92"/>
      <c r="AWY92"/>
      <c r="AWZ92"/>
      <c r="AXA92"/>
      <c r="AXB92"/>
      <c r="AXC92"/>
      <c r="AXD92"/>
      <c r="AXE92"/>
      <c r="AXF92"/>
      <c r="AXG92"/>
      <c r="AXH92"/>
      <c r="AXI92"/>
      <c r="AXJ92"/>
      <c r="AXK92"/>
      <c r="AXL92"/>
      <c r="AXM92"/>
      <c r="AXN92"/>
      <c r="AXO92"/>
      <c r="AXP92"/>
      <c r="AXQ92"/>
      <c r="AXR92"/>
      <c r="AXS92"/>
      <c r="AXT92"/>
      <c r="AXU92"/>
      <c r="AXV92"/>
      <c r="AXW92"/>
      <c r="AXX92"/>
      <c r="AXY92"/>
      <c r="AXZ92"/>
      <c r="AYA92"/>
      <c r="AYB92"/>
      <c r="AYC92"/>
      <c r="AYD92"/>
      <c r="AYE92"/>
      <c r="AYF92"/>
      <c r="AYG92"/>
      <c r="AYH92"/>
      <c r="AYI92"/>
      <c r="AYJ92"/>
      <c r="AYK92"/>
      <c r="AYL92"/>
      <c r="AYM92"/>
      <c r="AYN92"/>
      <c r="AYO92"/>
      <c r="AYP92"/>
      <c r="AYQ92"/>
      <c r="AYR92"/>
      <c r="AYS92"/>
      <c r="AYT92"/>
      <c r="AYU92"/>
      <c r="AYV92"/>
      <c r="AYW92"/>
      <c r="AYX92"/>
      <c r="AYY92"/>
      <c r="AYZ92"/>
      <c r="AZA92"/>
      <c r="AZB92"/>
      <c r="AZC92"/>
      <c r="AZD92"/>
      <c r="AZE92"/>
      <c r="AZF92"/>
      <c r="AZG92"/>
      <c r="AZH92"/>
      <c r="AZI92"/>
      <c r="AZJ92"/>
      <c r="AZK92"/>
      <c r="AZL92"/>
      <c r="AZM92"/>
      <c r="AZN92"/>
      <c r="AZO92"/>
      <c r="AZP92"/>
      <c r="AZQ92"/>
      <c r="AZR92"/>
      <c r="AZS92"/>
      <c r="AZT92"/>
      <c r="AZU92"/>
      <c r="AZV92"/>
      <c r="AZW92"/>
      <c r="AZX92"/>
      <c r="AZY92"/>
      <c r="AZZ92"/>
      <c r="BAA92"/>
      <c r="BAB92"/>
      <c r="BAC92"/>
      <c r="BAD92"/>
      <c r="BAE92"/>
      <c r="BAF92"/>
      <c r="BAG92"/>
      <c r="BAH92"/>
      <c r="BAI92"/>
      <c r="BAJ92"/>
      <c r="BAK92"/>
      <c r="BAL92"/>
      <c r="BAM92"/>
      <c r="BAN92"/>
      <c r="BAO92"/>
      <c r="BAP92"/>
      <c r="BAQ92"/>
      <c r="BAR92"/>
      <c r="BAS92"/>
      <c r="BAT92"/>
      <c r="BAU92"/>
      <c r="BAV92"/>
      <c r="BAW92"/>
      <c r="BAX92"/>
      <c r="BAY92"/>
      <c r="BAZ92"/>
      <c r="BBA92"/>
      <c r="BBB92"/>
      <c r="BBC92"/>
      <c r="BBD92"/>
      <c r="BBE92"/>
      <c r="BBF92"/>
      <c r="BBG92"/>
      <c r="BBH92"/>
      <c r="BBI92"/>
      <c r="BBJ92"/>
      <c r="BBK92"/>
      <c r="BBL92"/>
      <c r="BBM92"/>
      <c r="BBN92"/>
      <c r="BBO92"/>
      <c r="BBP92"/>
      <c r="BBQ92"/>
      <c r="BBR92"/>
      <c r="BBS92"/>
      <c r="BBT92"/>
      <c r="BBU92"/>
      <c r="BBV92"/>
      <c r="BBW92"/>
      <c r="BBX92"/>
      <c r="BBY92"/>
      <c r="BBZ92"/>
      <c r="BCA92"/>
      <c r="BCB92"/>
      <c r="BCC92"/>
      <c r="BCD92"/>
      <c r="BCE92"/>
      <c r="BCF92"/>
      <c r="BCG92"/>
      <c r="BCH92"/>
      <c r="BCI92"/>
      <c r="BCJ92"/>
      <c r="BCK92"/>
      <c r="BCL92"/>
      <c r="BCM92"/>
      <c r="BCN92"/>
      <c r="BCO92"/>
      <c r="BCP92"/>
      <c r="BCQ92"/>
      <c r="BCR92"/>
      <c r="BCS92"/>
      <c r="BCT92"/>
      <c r="BCU92"/>
      <c r="BCV92"/>
      <c r="BCW92"/>
      <c r="BCX92"/>
      <c r="BCY92"/>
      <c r="BCZ92"/>
      <c r="BDA92"/>
      <c r="BDB92"/>
      <c r="BDC92"/>
      <c r="BDD92"/>
      <c r="BDE92"/>
      <c r="BDF92"/>
      <c r="BDG92"/>
      <c r="BDH92"/>
      <c r="BDI92"/>
      <c r="BDJ92"/>
      <c r="BDK92"/>
      <c r="BDL92"/>
      <c r="BDM92"/>
      <c r="BDN92"/>
      <c r="BDO92"/>
      <c r="BDP92"/>
      <c r="BDQ92"/>
      <c r="BDR92"/>
      <c r="BDS92"/>
      <c r="BDT92"/>
      <c r="BDU92"/>
      <c r="BDV92"/>
      <c r="BDW92"/>
      <c r="BDX92"/>
      <c r="BDY92"/>
      <c r="BDZ92"/>
      <c r="BEA92"/>
      <c r="BEB92"/>
      <c r="BEC92"/>
      <c r="BED92"/>
      <c r="BEE92"/>
      <c r="BEF92"/>
      <c r="BEG92"/>
      <c r="BEH92"/>
      <c r="BEI92"/>
      <c r="BEJ92"/>
      <c r="BEK92"/>
      <c r="BEL92"/>
      <c r="BEM92"/>
      <c r="BEN92"/>
      <c r="BEO92"/>
      <c r="BEP92"/>
      <c r="BEQ92"/>
      <c r="BER92"/>
      <c r="BES92"/>
      <c r="BET92"/>
      <c r="BEU92"/>
      <c r="BEV92"/>
      <c r="BEW92"/>
      <c r="BEX92"/>
      <c r="BEY92"/>
      <c r="BEZ92"/>
      <c r="BFA92"/>
      <c r="BFB92"/>
      <c r="BFC92"/>
      <c r="BFD92"/>
      <c r="BFE92"/>
      <c r="BFF92"/>
      <c r="BFG92"/>
      <c r="BFH92"/>
      <c r="BFI92"/>
      <c r="BFJ92"/>
      <c r="BFK92"/>
      <c r="BFL92"/>
      <c r="BFM92"/>
      <c r="BFN92"/>
      <c r="BFO92"/>
      <c r="BFP92"/>
      <c r="BFQ92"/>
      <c r="BFR92"/>
      <c r="BFS92"/>
      <c r="BFT92"/>
      <c r="BFU92"/>
      <c r="BFV92"/>
      <c r="BFW92"/>
      <c r="BFX92"/>
      <c r="BFY92"/>
    </row>
    <row r="93" spans="1:1533" s="1" customFormat="1" ht="18.75" x14ac:dyDescent="0.3">
      <c r="A93" s="59"/>
      <c r="B93" s="59"/>
      <c r="C93" s="59"/>
      <c r="D93" s="59"/>
      <c r="E93" s="59"/>
      <c r="F93" s="59"/>
      <c r="G93" s="59"/>
      <c r="H93" s="59"/>
      <c r="I93" s="59"/>
      <c r="J93" s="84"/>
      <c r="K93" s="85"/>
      <c r="L93" s="86"/>
      <c r="M93" s="86"/>
      <c r="N93" s="85"/>
      <c r="O93" s="85"/>
      <c r="P93" s="86"/>
      <c r="Q93" s="87"/>
      <c r="R93" s="87"/>
      <c r="S93" s="87"/>
      <c r="T93" s="88"/>
      <c r="U93" s="88"/>
      <c r="V93" s="88"/>
      <c r="W93" s="88"/>
      <c r="X93" s="88"/>
      <c r="Y93" s="88"/>
      <c r="Z93" s="88"/>
      <c r="AA93" s="88"/>
      <c r="AB93" s="88"/>
      <c r="AC93" s="88"/>
      <c r="AD93" s="59"/>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c r="LP93"/>
      <c r="LQ93"/>
      <c r="LR93"/>
      <c r="LS93"/>
      <c r="LT93"/>
      <c r="LU93"/>
      <c r="LV93"/>
      <c r="LW93"/>
      <c r="LX93"/>
      <c r="LY93"/>
      <c r="LZ93"/>
      <c r="MA93"/>
      <c r="MB93"/>
      <c r="MC93"/>
      <c r="MD93"/>
      <c r="ME93"/>
      <c r="MF93"/>
      <c r="MG93"/>
      <c r="MH93"/>
      <c r="MI93"/>
      <c r="MJ93"/>
      <c r="MK93"/>
      <c r="ML93"/>
      <c r="MM93"/>
      <c r="MN93"/>
      <c r="MO93"/>
      <c r="MP93"/>
      <c r="MQ93"/>
      <c r="MR93"/>
      <c r="MS93"/>
      <c r="MT93"/>
      <c r="MU93"/>
      <c r="MV93"/>
      <c r="MW93"/>
      <c r="MX93"/>
      <c r="MY93"/>
      <c r="MZ93"/>
      <c r="NA93"/>
      <c r="NB93"/>
      <c r="NC93"/>
      <c r="ND93"/>
      <c r="NE93"/>
      <c r="NF93"/>
      <c r="NG93"/>
      <c r="NH93"/>
      <c r="NI93"/>
      <c r="NJ93"/>
      <c r="NK93"/>
      <c r="NL93"/>
      <c r="NM93"/>
      <c r="NN93"/>
      <c r="NO93"/>
      <c r="NP93"/>
      <c r="NQ93"/>
      <c r="NR93"/>
      <c r="NS93"/>
      <c r="NT93"/>
      <c r="NU93"/>
      <c r="NV93"/>
      <c r="NW93"/>
      <c r="NX93"/>
      <c r="NY93"/>
      <c r="NZ93"/>
      <c r="OA93"/>
      <c r="OB93"/>
      <c r="OC93"/>
      <c r="OD93"/>
      <c r="OE93"/>
      <c r="OF93"/>
      <c r="OG93"/>
      <c r="OH93"/>
      <c r="OI93"/>
      <c r="OJ93"/>
      <c r="OK93"/>
      <c r="OL93"/>
      <c r="OM93"/>
      <c r="ON93"/>
      <c r="OO93"/>
      <c r="OP93"/>
      <c r="OQ93"/>
      <c r="OR93"/>
      <c r="OS93"/>
      <c r="OT93"/>
      <c r="OU93"/>
      <c r="OV93"/>
      <c r="OW93"/>
      <c r="OX93"/>
      <c r="OY93"/>
      <c r="OZ93"/>
      <c r="PA93"/>
      <c r="PB93"/>
      <c r="PC93"/>
      <c r="PD93"/>
      <c r="PE93"/>
      <c r="PF93"/>
      <c r="PG93"/>
      <c r="PH93"/>
      <c r="PI93"/>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c r="ZU93"/>
      <c r="ZV93"/>
      <c r="ZW93"/>
      <c r="ZX93"/>
      <c r="ZY93"/>
      <c r="ZZ93"/>
      <c r="AAA93"/>
      <c r="AAB93"/>
      <c r="AAC93"/>
      <c r="AAD93"/>
      <c r="AAE93"/>
      <c r="AAF93"/>
      <c r="AAG93"/>
      <c r="AAH93"/>
      <c r="AAI93"/>
      <c r="AAJ93"/>
      <c r="AAK93"/>
      <c r="AAL93"/>
      <c r="AAM93"/>
      <c r="AAN93"/>
      <c r="AAO93"/>
      <c r="AAP93"/>
      <c r="AAQ93"/>
      <c r="AAR93"/>
      <c r="AAS93"/>
      <c r="AAT93"/>
      <c r="AAU93"/>
      <c r="AAV93"/>
      <c r="AAW93"/>
      <c r="AAX93"/>
      <c r="AAY93"/>
      <c r="AAZ93"/>
      <c r="ABA93"/>
      <c r="ABB93"/>
      <c r="ABC93"/>
      <c r="ABD93"/>
      <c r="ABE93"/>
      <c r="ABF93"/>
      <c r="ABG93"/>
      <c r="ABH93"/>
      <c r="ABI93"/>
      <c r="ABJ93"/>
      <c r="ABK93"/>
      <c r="ABL93"/>
      <c r="ABM93"/>
      <c r="ABN93"/>
      <c r="ABO93"/>
      <c r="ABP93"/>
      <c r="ABQ93"/>
      <c r="ABR93"/>
      <c r="ABS93"/>
      <c r="ABT93"/>
      <c r="ABU93"/>
      <c r="ABV93"/>
      <c r="ABW93"/>
      <c r="ABX93"/>
      <c r="ABY93"/>
      <c r="ABZ93"/>
      <c r="ACA93"/>
      <c r="ACB93"/>
      <c r="ACC93"/>
      <c r="ACD93"/>
      <c r="ACE93"/>
      <c r="ACF93"/>
      <c r="ACG93"/>
      <c r="ACH93"/>
      <c r="ACI93"/>
      <c r="ACJ93"/>
      <c r="ACK93"/>
      <c r="ACL93"/>
      <c r="ACM93"/>
      <c r="ACN93"/>
      <c r="ACO93"/>
      <c r="ACP93"/>
      <c r="ACQ93"/>
      <c r="ACR93"/>
      <c r="ACS93"/>
      <c r="ACT93"/>
      <c r="ACU93"/>
      <c r="ACV93"/>
      <c r="ACW93"/>
      <c r="ACX93"/>
      <c r="ACY93"/>
      <c r="ACZ93"/>
      <c r="ADA93"/>
      <c r="ADB93"/>
      <c r="ADC93"/>
      <c r="ADD93"/>
      <c r="ADE93"/>
      <c r="ADF93"/>
      <c r="ADG93"/>
      <c r="ADH93"/>
      <c r="ADI93"/>
      <c r="ADJ93"/>
      <c r="ADK93"/>
      <c r="ADL93"/>
      <c r="ADM93"/>
      <c r="ADN93"/>
      <c r="ADO93"/>
      <c r="ADP93"/>
      <c r="ADQ93"/>
      <c r="ADR93"/>
      <c r="ADS93"/>
      <c r="ADT93"/>
      <c r="ADU93"/>
      <c r="ADV93"/>
      <c r="ADW93"/>
      <c r="ADX93"/>
      <c r="ADY93"/>
      <c r="ADZ93"/>
      <c r="AEA93"/>
      <c r="AEB93"/>
      <c r="AEC93"/>
      <c r="AED93"/>
      <c r="AEE93"/>
      <c r="AEF93"/>
      <c r="AEG93"/>
      <c r="AEH93"/>
      <c r="AEI93"/>
      <c r="AEJ93"/>
      <c r="AEK93"/>
      <c r="AEL93"/>
      <c r="AEM93"/>
      <c r="AEN93"/>
      <c r="AEO93"/>
      <c r="AEP93"/>
      <c r="AEQ93"/>
      <c r="AER93"/>
      <c r="AES93"/>
      <c r="AET93"/>
      <c r="AEU93"/>
      <c r="AEV93"/>
      <c r="AEW93"/>
      <c r="AEX93"/>
      <c r="AEY93"/>
      <c r="AEZ93"/>
      <c r="AFA93"/>
      <c r="AFB93"/>
      <c r="AFC93"/>
      <c r="AFD93"/>
      <c r="AFE93"/>
      <c r="AFF93"/>
      <c r="AFG93"/>
      <c r="AFH93"/>
      <c r="AFI93"/>
      <c r="AFJ93"/>
      <c r="AFK93"/>
      <c r="AFL93"/>
      <c r="AFM93"/>
      <c r="AFN93"/>
      <c r="AFO93"/>
      <c r="AFP93"/>
      <c r="AFQ93"/>
      <c r="AFR93"/>
      <c r="AFS93"/>
      <c r="AFT93"/>
      <c r="AFU93"/>
      <c r="AFV93"/>
      <c r="AFW93"/>
      <c r="AFX93"/>
      <c r="AFY93"/>
      <c r="AFZ93"/>
      <c r="AGA93"/>
      <c r="AGB93"/>
      <c r="AGC93"/>
      <c r="AGD93"/>
      <c r="AGE93"/>
      <c r="AGF93"/>
      <c r="AGG93"/>
      <c r="AGH93"/>
      <c r="AGI93"/>
      <c r="AGJ93"/>
      <c r="AGK93"/>
      <c r="AGL93"/>
      <c r="AGM93"/>
      <c r="AGN93"/>
      <c r="AGO93"/>
      <c r="AGP93"/>
      <c r="AGQ93"/>
      <c r="AGR93"/>
      <c r="AGS93"/>
      <c r="AGT93"/>
      <c r="AGU93"/>
      <c r="AGV93"/>
      <c r="AGW93"/>
      <c r="AGX93"/>
      <c r="AGY93"/>
      <c r="AGZ93"/>
      <c r="AHA93"/>
      <c r="AHB93"/>
      <c r="AHC93"/>
      <c r="AHD93"/>
      <c r="AHE93"/>
      <c r="AHF93"/>
      <c r="AHG93"/>
      <c r="AHH93"/>
      <c r="AHI93"/>
      <c r="AHJ93"/>
      <c r="AHK93"/>
      <c r="AHL93"/>
      <c r="AHM93"/>
      <c r="AHN93"/>
      <c r="AHO93"/>
      <c r="AHP93"/>
      <c r="AHQ93"/>
      <c r="AHR93"/>
      <c r="AHS93"/>
      <c r="AHT93"/>
      <c r="AHU93"/>
      <c r="AHV93"/>
      <c r="AHW93"/>
      <c r="AHX93"/>
      <c r="AHY93"/>
      <c r="AHZ93"/>
      <c r="AIA93"/>
      <c r="AIB93"/>
      <c r="AIC93"/>
      <c r="AID93"/>
      <c r="AIE93"/>
      <c r="AIF93"/>
      <c r="AIG93"/>
      <c r="AIH93"/>
      <c r="AII93"/>
      <c r="AIJ93"/>
      <c r="AIK93"/>
      <c r="AIL93"/>
      <c r="AIM93"/>
      <c r="AIN93"/>
      <c r="AIO93"/>
      <c r="AIP93"/>
      <c r="AIQ93"/>
      <c r="AIR93"/>
      <c r="AIS93"/>
      <c r="AIT93"/>
      <c r="AIU93"/>
      <c r="AIV93"/>
      <c r="AIW93"/>
      <c r="AIX93"/>
      <c r="AIY93"/>
      <c r="AIZ93"/>
      <c r="AJA93"/>
      <c r="AJB93"/>
      <c r="AJC93"/>
      <c r="AJD93"/>
      <c r="AJE93"/>
      <c r="AJF93"/>
      <c r="AJG93"/>
      <c r="AJH93"/>
      <c r="AJI93"/>
      <c r="AJJ93"/>
      <c r="AJK93"/>
      <c r="AJL93"/>
      <c r="AJM93"/>
      <c r="AJN93"/>
      <c r="AJO93"/>
      <c r="AJP93"/>
      <c r="AJQ93"/>
      <c r="AJR93"/>
      <c r="AJS93"/>
      <c r="AJT93"/>
      <c r="AJU93"/>
      <c r="AJV93"/>
      <c r="AJW93"/>
      <c r="AJX93"/>
      <c r="AJY93"/>
      <c r="AJZ93"/>
      <c r="AKA93"/>
      <c r="AKB93"/>
      <c r="AKC93"/>
      <c r="AKD93"/>
      <c r="AKE93"/>
      <c r="AKF93"/>
      <c r="AKG93"/>
      <c r="AKH93"/>
      <c r="AKI93"/>
      <c r="AKJ93"/>
      <c r="AKK93"/>
      <c r="AKL93"/>
      <c r="AKM93"/>
      <c r="AKN93"/>
      <c r="AKO93"/>
      <c r="AKP93"/>
      <c r="AKQ93"/>
      <c r="AKR93"/>
      <c r="AKS93"/>
      <c r="AKT93"/>
      <c r="AKU93"/>
      <c r="AKV93"/>
      <c r="AKW93"/>
      <c r="AKX93"/>
      <c r="AKY93"/>
      <c r="AKZ93"/>
      <c r="ALA93"/>
      <c r="ALB93"/>
      <c r="ALC93"/>
      <c r="ALD93"/>
      <c r="ALE93"/>
      <c r="ALF93"/>
      <c r="ALG93"/>
      <c r="ALH93"/>
      <c r="ALI93"/>
      <c r="ALJ93"/>
      <c r="ALK93"/>
      <c r="ALL93"/>
      <c r="ALM93"/>
      <c r="ALN93"/>
      <c r="ALO93"/>
      <c r="ALP93"/>
      <c r="ALQ93"/>
      <c r="ALR93"/>
      <c r="ALS93"/>
      <c r="ALT93"/>
      <c r="ALU93"/>
      <c r="ALV93"/>
      <c r="ALW93"/>
      <c r="ALX93"/>
      <c r="ALY93"/>
      <c r="ALZ93"/>
      <c r="AMA93"/>
      <c r="AMB93"/>
      <c r="AMC93"/>
      <c r="AMD93"/>
      <c r="AME93"/>
      <c r="AMF93"/>
      <c r="AMG93"/>
      <c r="AMH93"/>
      <c r="AMI93"/>
      <c r="AMJ93"/>
      <c r="AMK93"/>
      <c r="AML93"/>
      <c r="AMM93"/>
      <c r="AMN93"/>
      <c r="AMO93"/>
      <c r="AMP93"/>
      <c r="AMQ93"/>
      <c r="AMR93"/>
      <c r="AMS93"/>
      <c r="AMT93"/>
      <c r="AMU93"/>
      <c r="AMV93"/>
      <c r="AMW93"/>
      <c r="AMX93"/>
      <c r="AMY93"/>
      <c r="AMZ93"/>
      <c r="ANA93"/>
      <c r="ANB93"/>
      <c r="ANC93"/>
      <c r="AND93"/>
      <c r="ANE93"/>
      <c r="ANF93"/>
      <c r="ANG93"/>
      <c r="ANH93"/>
      <c r="ANI93"/>
      <c r="ANJ93"/>
      <c r="ANK93"/>
      <c r="ANL93"/>
      <c r="ANM93"/>
      <c r="ANN93"/>
      <c r="ANO93"/>
      <c r="ANP93"/>
      <c r="ANQ93"/>
      <c r="ANR93"/>
      <c r="ANS93"/>
      <c r="ANT93"/>
      <c r="ANU93"/>
      <c r="ANV93"/>
      <c r="ANW93"/>
      <c r="ANX93"/>
      <c r="ANY93"/>
      <c r="ANZ93"/>
      <c r="AOA93"/>
      <c r="AOB93"/>
      <c r="AOC93"/>
      <c r="AOD93"/>
      <c r="AOE93"/>
      <c r="AOF93"/>
      <c r="AOG93"/>
      <c r="AOH93"/>
      <c r="AOI93"/>
      <c r="AOJ93"/>
      <c r="AOK93"/>
      <c r="AOL93"/>
      <c r="AOM93"/>
      <c r="AON93"/>
      <c r="AOO93"/>
      <c r="AOP93"/>
      <c r="AOQ93"/>
      <c r="AOR93"/>
      <c r="AOS93"/>
      <c r="AOT93"/>
      <c r="AOU93"/>
      <c r="AOV93"/>
      <c r="AOW93"/>
      <c r="AOX93"/>
      <c r="AOY93"/>
      <c r="AOZ93"/>
      <c r="APA93"/>
      <c r="APB93"/>
      <c r="APC93"/>
      <c r="APD93"/>
      <c r="APE93"/>
      <c r="APF93"/>
      <c r="APG93"/>
      <c r="APH93"/>
      <c r="API93"/>
      <c r="APJ93"/>
      <c r="APK93"/>
      <c r="APL93"/>
      <c r="APM93"/>
      <c r="APN93"/>
      <c r="APO93"/>
      <c r="APP93"/>
      <c r="APQ93"/>
      <c r="APR93"/>
      <c r="APS93"/>
      <c r="APT93"/>
      <c r="APU93"/>
      <c r="APV93"/>
      <c r="APW93"/>
      <c r="APX93"/>
      <c r="APY93"/>
      <c r="APZ93"/>
      <c r="AQA93"/>
      <c r="AQB93"/>
      <c r="AQC93"/>
      <c r="AQD93"/>
      <c r="AQE93"/>
      <c r="AQF93"/>
      <c r="AQG93"/>
      <c r="AQH93"/>
      <c r="AQI93"/>
      <c r="AQJ93"/>
      <c r="AQK93"/>
      <c r="AQL93"/>
      <c r="AQM93"/>
      <c r="AQN93"/>
      <c r="AQO93"/>
      <c r="AQP93"/>
      <c r="AQQ93"/>
      <c r="AQR93"/>
      <c r="AQS93"/>
      <c r="AQT93"/>
      <c r="AQU93"/>
      <c r="AQV93"/>
      <c r="AQW93"/>
      <c r="AQX93"/>
      <c r="AQY93"/>
      <c r="AQZ93"/>
      <c r="ARA93"/>
      <c r="ARB93"/>
      <c r="ARC93"/>
      <c r="ARD93"/>
      <c r="ARE93"/>
      <c r="ARF93"/>
      <c r="ARG93"/>
      <c r="ARH93"/>
      <c r="ARI93"/>
      <c r="ARJ93"/>
      <c r="ARK93"/>
      <c r="ARL93"/>
      <c r="ARM93"/>
      <c r="ARN93"/>
      <c r="ARO93"/>
      <c r="ARP93"/>
      <c r="ARQ93"/>
      <c r="ARR93"/>
      <c r="ARS93"/>
      <c r="ART93"/>
      <c r="ARU93"/>
      <c r="ARV93"/>
      <c r="ARW93"/>
      <c r="ARX93"/>
      <c r="ARY93"/>
      <c r="ARZ93"/>
      <c r="ASA93"/>
      <c r="ASB93"/>
      <c r="ASC93"/>
      <c r="ASD93"/>
      <c r="ASE93"/>
      <c r="ASF93"/>
      <c r="ASG93"/>
      <c r="ASH93"/>
      <c r="ASI93"/>
      <c r="ASJ93"/>
      <c r="ASK93"/>
      <c r="ASL93"/>
      <c r="ASM93"/>
      <c r="ASN93"/>
      <c r="ASO93"/>
      <c r="ASP93"/>
      <c r="ASQ93"/>
      <c r="ASR93"/>
      <c r="ASS93"/>
      <c r="AST93"/>
      <c r="ASU93"/>
      <c r="ASV93"/>
      <c r="ASW93"/>
      <c r="ASX93"/>
      <c r="ASY93"/>
      <c r="ASZ93"/>
      <c r="ATA93"/>
      <c r="ATB93"/>
      <c r="ATC93"/>
      <c r="ATD93"/>
      <c r="ATE93"/>
      <c r="ATF93"/>
      <c r="ATG93"/>
      <c r="ATH93"/>
      <c r="ATI93"/>
      <c r="ATJ93"/>
      <c r="ATK93"/>
      <c r="ATL93"/>
      <c r="ATM93"/>
      <c r="ATN93"/>
      <c r="ATO93"/>
      <c r="ATP93"/>
      <c r="ATQ93"/>
      <c r="ATR93"/>
      <c r="ATS93"/>
      <c r="ATT93"/>
      <c r="ATU93"/>
      <c r="ATV93"/>
      <c r="ATW93"/>
      <c r="ATX93"/>
      <c r="ATY93"/>
      <c r="ATZ93"/>
      <c r="AUA93"/>
      <c r="AUB93"/>
      <c r="AUC93"/>
      <c r="AUD93"/>
      <c r="AUE93"/>
      <c r="AUF93"/>
      <c r="AUG93"/>
      <c r="AUH93"/>
      <c r="AUI93"/>
      <c r="AUJ93"/>
      <c r="AUK93"/>
      <c r="AUL93"/>
      <c r="AUM93"/>
      <c r="AUN93"/>
      <c r="AUO93"/>
      <c r="AUP93"/>
      <c r="AUQ93"/>
      <c r="AUR93"/>
      <c r="AUS93"/>
      <c r="AUT93"/>
      <c r="AUU93"/>
      <c r="AUV93"/>
      <c r="AUW93"/>
      <c r="AUX93"/>
      <c r="AUY93"/>
      <c r="AUZ93"/>
      <c r="AVA93"/>
      <c r="AVB93"/>
      <c r="AVC93"/>
      <c r="AVD93"/>
      <c r="AVE93"/>
      <c r="AVF93"/>
      <c r="AVG93"/>
      <c r="AVH93"/>
      <c r="AVI93"/>
      <c r="AVJ93"/>
      <c r="AVK93"/>
      <c r="AVL93"/>
      <c r="AVM93"/>
      <c r="AVN93"/>
      <c r="AVO93"/>
      <c r="AVP93"/>
      <c r="AVQ93"/>
      <c r="AVR93"/>
      <c r="AVS93"/>
      <c r="AVT93"/>
      <c r="AVU93"/>
      <c r="AVV93"/>
      <c r="AVW93"/>
      <c r="AVX93"/>
      <c r="AVY93"/>
      <c r="AVZ93"/>
      <c r="AWA93"/>
      <c r="AWB93"/>
      <c r="AWC93"/>
      <c r="AWD93"/>
      <c r="AWE93"/>
      <c r="AWF93"/>
      <c r="AWG93"/>
      <c r="AWH93"/>
      <c r="AWI93"/>
      <c r="AWJ93"/>
      <c r="AWK93"/>
      <c r="AWL93"/>
      <c r="AWM93"/>
      <c r="AWN93"/>
      <c r="AWO93"/>
      <c r="AWP93"/>
      <c r="AWQ93"/>
      <c r="AWR93"/>
      <c r="AWS93"/>
      <c r="AWT93"/>
      <c r="AWU93"/>
      <c r="AWV93"/>
      <c r="AWW93"/>
      <c r="AWX93"/>
      <c r="AWY93"/>
      <c r="AWZ93"/>
      <c r="AXA93"/>
      <c r="AXB93"/>
      <c r="AXC93"/>
      <c r="AXD93"/>
      <c r="AXE93"/>
      <c r="AXF93"/>
      <c r="AXG93"/>
      <c r="AXH93"/>
      <c r="AXI93"/>
      <c r="AXJ93"/>
      <c r="AXK93"/>
      <c r="AXL93"/>
      <c r="AXM93"/>
      <c r="AXN93"/>
      <c r="AXO93"/>
      <c r="AXP93"/>
      <c r="AXQ93"/>
      <c r="AXR93"/>
      <c r="AXS93"/>
      <c r="AXT93"/>
      <c r="AXU93"/>
      <c r="AXV93"/>
      <c r="AXW93"/>
      <c r="AXX93"/>
      <c r="AXY93"/>
      <c r="AXZ93"/>
      <c r="AYA93"/>
      <c r="AYB93"/>
      <c r="AYC93"/>
      <c r="AYD93"/>
      <c r="AYE93"/>
      <c r="AYF93"/>
      <c r="AYG93"/>
      <c r="AYH93"/>
      <c r="AYI93"/>
      <c r="AYJ93"/>
      <c r="AYK93"/>
      <c r="AYL93"/>
      <c r="AYM93"/>
      <c r="AYN93"/>
      <c r="AYO93"/>
      <c r="AYP93"/>
      <c r="AYQ93"/>
      <c r="AYR93"/>
      <c r="AYS93"/>
      <c r="AYT93"/>
      <c r="AYU93"/>
      <c r="AYV93"/>
      <c r="AYW93"/>
      <c r="AYX93"/>
      <c r="AYY93"/>
      <c r="AYZ93"/>
      <c r="AZA93"/>
      <c r="AZB93"/>
      <c r="AZC93"/>
      <c r="AZD93"/>
      <c r="AZE93"/>
      <c r="AZF93"/>
      <c r="AZG93"/>
      <c r="AZH93"/>
      <c r="AZI93"/>
      <c r="AZJ93"/>
      <c r="AZK93"/>
      <c r="AZL93"/>
      <c r="AZM93"/>
      <c r="AZN93"/>
      <c r="AZO93"/>
      <c r="AZP93"/>
      <c r="AZQ93"/>
      <c r="AZR93"/>
      <c r="AZS93"/>
      <c r="AZT93"/>
      <c r="AZU93"/>
      <c r="AZV93"/>
      <c r="AZW93"/>
      <c r="AZX93"/>
      <c r="AZY93"/>
      <c r="AZZ93"/>
      <c r="BAA93"/>
      <c r="BAB93"/>
      <c r="BAC93"/>
      <c r="BAD93"/>
      <c r="BAE93"/>
      <c r="BAF93"/>
      <c r="BAG93"/>
      <c r="BAH93"/>
      <c r="BAI93"/>
      <c r="BAJ93"/>
      <c r="BAK93"/>
      <c r="BAL93"/>
      <c r="BAM93"/>
      <c r="BAN93"/>
      <c r="BAO93"/>
      <c r="BAP93"/>
      <c r="BAQ93"/>
      <c r="BAR93"/>
      <c r="BAS93"/>
      <c r="BAT93"/>
      <c r="BAU93"/>
      <c r="BAV93"/>
      <c r="BAW93"/>
      <c r="BAX93"/>
      <c r="BAY93"/>
      <c r="BAZ93"/>
      <c r="BBA93"/>
      <c r="BBB93"/>
      <c r="BBC93"/>
      <c r="BBD93"/>
      <c r="BBE93"/>
      <c r="BBF93"/>
      <c r="BBG93"/>
      <c r="BBH93"/>
      <c r="BBI93"/>
      <c r="BBJ93"/>
      <c r="BBK93"/>
      <c r="BBL93"/>
      <c r="BBM93"/>
      <c r="BBN93"/>
      <c r="BBO93"/>
      <c r="BBP93"/>
      <c r="BBQ93"/>
      <c r="BBR93"/>
      <c r="BBS93"/>
      <c r="BBT93"/>
      <c r="BBU93"/>
      <c r="BBV93"/>
      <c r="BBW93"/>
      <c r="BBX93"/>
      <c r="BBY93"/>
      <c r="BBZ93"/>
      <c r="BCA93"/>
      <c r="BCB93"/>
      <c r="BCC93"/>
      <c r="BCD93"/>
      <c r="BCE93"/>
      <c r="BCF93"/>
      <c r="BCG93"/>
      <c r="BCH93"/>
      <c r="BCI93"/>
      <c r="BCJ93"/>
      <c r="BCK93"/>
      <c r="BCL93"/>
      <c r="BCM93"/>
      <c r="BCN93"/>
      <c r="BCO93"/>
      <c r="BCP93"/>
      <c r="BCQ93"/>
      <c r="BCR93"/>
      <c r="BCS93"/>
      <c r="BCT93"/>
      <c r="BCU93"/>
      <c r="BCV93"/>
      <c r="BCW93"/>
      <c r="BCX93"/>
      <c r="BCY93"/>
      <c r="BCZ93"/>
      <c r="BDA93"/>
      <c r="BDB93"/>
      <c r="BDC93"/>
      <c r="BDD93"/>
      <c r="BDE93"/>
      <c r="BDF93"/>
      <c r="BDG93"/>
      <c r="BDH93"/>
      <c r="BDI93"/>
      <c r="BDJ93"/>
      <c r="BDK93"/>
      <c r="BDL93"/>
      <c r="BDM93"/>
      <c r="BDN93"/>
      <c r="BDO93"/>
      <c r="BDP93"/>
      <c r="BDQ93"/>
      <c r="BDR93"/>
      <c r="BDS93"/>
      <c r="BDT93"/>
      <c r="BDU93"/>
      <c r="BDV93"/>
      <c r="BDW93"/>
      <c r="BDX93"/>
      <c r="BDY93"/>
      <c r="BDZ93"/>
      <c r="BEA93"/>
      <c r="BEB93"/>
      <c r="BEC93"/>
      <c r="BED93"/>
      <c r="BEE93"/>
      <c r="BEF93"/>
      <c r="BEG93"/>
      <c r="BEH93"/>
      <c r="BEI93"/>
      <c r="BEJ93"/>
      <c r="BEK93"/>
      <c r="BEL93"/>
      <c r="BEM93"/>
      <c r="BEN93"/>
      <c r="BEO93"/>
      <c r="BEP93"/>
      <c r="BEQ93"/>
      <c r="BER93"/>
      <c r="BES93"/>
      <c r="BET93"/>
      <c r="BEU93"/>
      <c r="BEV93"/>
      <c r="BEW93"/>
      <c r="BEX93"/>
      <c r="BEY93"/>
      <c r="BEZ93"/>
      <c r="BFA93"/>
      <c r="BFB93"/>
      <c r="BFC93"/>
      <c r="BFD93"/>
      <c r="BFE93"/>
      <c r="BFF93"/>
      <c r="BFG93"/>
      <c r="BFH93"/>
      <c r="BFI93"/>
      <c r="BFJ93"/>
      <c r="BFK93"/>
      <c r="BFL93"/>
      <c r="BFM93"/>
      <c r="BFN93"/>
      <c r="BFO93"/>
      <c r="BFP93"/>
      <c r="BFQ93"/>
      <c r="BFR93"/>
      <c r="BFS93"/>
      <c r="BFT93"/>
      <c r="BFU93"/>
      <c r="BFV93"/>
      <c r="BFW93"/>
      <c r="BFX93"/>
      <c r="BFY93"/>
    </row>
    <row r="94" spans="1:1533" s="1" customFormat="1" ht="18.75" x14ac:dyDescent="0.3">
      <c r="A94" s="59"/>
      <c r="B94" s="59"/>
      <c r="C94" s="59"/>
      <c r="D94" s="59"/>
      <c r="E94" s="59"/>
      <c r="F94" s="59"/>
      <c r="G94" s="59"/>
      <c r="H94" s="59"/>
      <c r="I94" s="59"/>
      <c r="J94" s="84"/>
      <c r="K94" s="85"/>
      <c r="L94" s="86"/>
      <c r="M94" s="86"/>
      <c r="N94" s="85"/>
      <c r="O94" s="85"/>
      <c r="P94" s="86"/>
      <c r="Q94" s="87"/>
      <c r="R94" s="87"/>
      <c r="S94" s="87"/>
      <c r="T94" s="88"/>
      <c r="U94" s="88"/>
      <c r="V94" s="88"/>
      <c r="W94" s="88"/>
      <c r="X94" s="88"/>
      <c r="Y94" s="88"/>
      <c r="Z94" s="88"/>
      <c r="AA94" s="88"/>
      <c r="AB94" s="88"/>
      <c r="AC94" s="88"/>
      <c r="AD94" s="59"/>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c r="LP94"/>
      <c r="LQ94"/>
      <c r="LR94"/>
      <c r="LS94"/>
      <c r="LT94"/>
      <c r="LU94"/>
      <c r="LV94"/>
      <c r="LW94"/>
      <c r="LX94"/>
      <c r="LY94"/>
      <c r="LZ94"/>
      <c r="MA94"/>
      <c r="MB94"/>
      <c r="MC94"/>
      <c r="MD94"/>
      <c r="ME94"/>
      <c r="MF94"/>
      <c r="MG94"/>
      <c r="MH94"/>
      <c r="MI94"/>
      <c r="MJ94"/>
      <c r="MK94"/>
      <c r="ML94"/>
      <c r="MM94"/>
      <c r="MN94"/>
      <c r="MO94"/>
      <c r="MP94"/>
      <c r="MQ94"/>
      <c r="MR94"/>
      <c r="MS94"/>
      <c r="MT94"/>
      <c r="MU94"/>
      <c r="MV94"/>
      <c r="MW94"/>
      <c r="MX94"/>
      <c r="MY94"/>
      <c r="MZ94"/>
      <c r="NA94"/>
      <c r="NB94"/>
      <c r="NC94"/>
      <c r="ND94"/>
      <c r="NE94"/>
      <c r="NF94"/>
      <c r="NG94"/>
      <c r="NH94"/>
      <c r="NI94"/>
      <c r="NJ94"/>
      <c r="NK94"/>
      <c r="NL94"/>
      <c r="NM94"/>
      <c r="NN94"/>
      <c r="NO94"/>
      <c r="NP94"/>
      <c r="NQ94"/>
      <c r="NR94"/>
      <c r="NS94"/>
      <c r="NT94"/>
      <c r="NU94"/>
      <c r="NV94"/>
      <c r="NW94"/>
      <c r="NX94"/>
      <c r="NY94"/>
      <c r="NZ94"/>
      <c r="OA94"/>
      <c r="OB94"/>
      <c r="OC94"/>
      <c r="OD94"/>
      <c r="OE94"/>
      <c r="OF94"/>
      <c r="OG94"/>
      <c r="OH94"/>
      <c r="OI94"/>
      <c r="OJ94"/>
      <c r="OK94"/>
      <c r="OL94"/>
      <c r="OM94"/>
      <c r="ON94"/>
      <c r="OO94"/>
      <c r="OP94"/>
      <c r="OQ94"/>
      <c r="OR94"/>
      <c r="OS94"/>
      <c r="OT94"/>
      <c r="OU94"/>
      <c r="OV94"/>
      <c r="OW94"/>
      <c r="OX94"/>
      <c r="OY94"/>
      <c r="OZ94"/>
      <c r="PA94"/>
      <c r="PB94"/>
      <c r="PC94"/>
      <c r="PD94"/>
      <c r="PE94"/>
      <c r="PF94"/>
      <c r="PG94"/>
      <c r="PH94"/>
      <c r="PI94"/>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c r="ZU94"/>
      <c r="ZV94"/>
      <c r="ZW94"/>
      <c r="ZX94"/>
      <c r="ZY94"/>
      <c r="ZZ94"/>
      <c r="AAA94"/>
      <c r="AAB94"/>
      <c r="AAC94"/>
      <c r="AAD94"/>
      <c r="AAE94"/>
      <c r="AAF94"/>
      <c r="AAG94"/>
      <c r="AAH94"/>
      <c r="AAI94"/>
      <c r="AAJ94"/>
      <c r="AAK94"/>
      <c r="AAL94"/>
      <c r="AAM94"/>
      <c r="AAN94"/>
      <c r="AAO94"/>
      <c r="AAP94"/>
      <c r="AAQ94"/>
      <c r="AAR94"/>
      <c r="AAS94"/>
      <c r="AAT94"/>
      <c r="AAU94"/>
      <c r="AAV94"/>
      <c r="AAW94"/>
      <c r="AAX94"/>
      <c r="AAY94"/>
      <c r="AAZ94"/>
      <c r="ABA94"/>
      <c r="ABB94"/>
      <c r="ABC94"/>
      <c r="ABD94"/>
      <c r="ABE94"/>
      <c r="ABF94"/>
      <c r="ABG94"/>
      <c r="ABH94"/>
      <c r="ABI94"/>
      <c r="ABJ94"/>
      <c r="ABK94"/>
      <c r="ABL94"/>
      <c r="ABM94"/>
      <c r="ABN94"/>
      <c r="ABO94"/>
      <c r="ABP94"/>
      <c r="ABQ94"/>
      <c r="ABR94"/>
      <c r="ABS94"/>
      <c r="ABT94"/>
      <c r="ABU94"/>
      <c r="ABV94"/>
      <c r="ABW94"/>
      <c r="ABX94"/>
      <c r="ABY94"/>
      <c r="ABZ94"/>
      <c r="ACA94"/>
      <c r="ACB94"/>
      <c r="ACC94"/>
      <c r="ACD94"/>
      <c r="ACE94"/>
      <c r="ACF94"/>
      <c r="ACG94"/>
      <c r="ACH94"/>
      <c r="ACI94"/>
      <c r="ACJ94"/>
      <c r="ACK94"/>
      <c r="ACL94"/>
      <c r="ACM94"/>
      <c r="ACN94"/>
      <c r="ACO94"/>
      <c r="ACP94"/>
      <c r="ACQ94"/>
      <c r="ACR94"/>
      <c r="ACS94"/>
      <c r="ACT94"/>
      <c r="ACU94"/>
      <c r="ACV94"/>
      <c r="ACW94"/>
      <c r="ACX94"/>
      <c r="ACY94"/>
      <c r="ACZ94"/>
      <c r="ADA94"/>
      <c r="ADB94"/>
      <c r="ADC94"/>
      <c r="ADD94"/>
      <c r="ADE94"/>
      <c r="ADF94"/>
      <c r="ADG94"/>
      <c r="ADH94"/>
      <c r="ADI94"/>
      <c r="ADJ94"/>
      <c r="ADK94"/>
      <c r="ADL94"/>
      <c r="ADM94"/>
      <c r="ADN94"/>
      <c r="ADO94"/>
      <c r="ADP94"/>
      <c r="ADQ94"/>
      <c r="ADR94"/>
      <c r="ADS94"/>
      <c r="ADT94"/>
      <c r="ADU94"/>
      <c r="ADV94"/>
      <c r="ADW94"/>
      <c r="ADX94"/>
      <c r="ADY94"/>
      <c r="ADZ94"/>
      <c r="AEA94"/>
      <c r="AEB94"/>
      <c r="AEC94"/>
      <c r="AED94"/>
      <c r="AEE94"/>
      <c r="AEF94"/>
      <c r="AEG94"/>
      <c r="AEH94"/>
      <c r="AEI94"/>
      <c r="AEJ94"/>
      <c r="AEK94"/>
      <c r="AEL94"/>
      <c r="AEM94"/>
      <c r="AEN94"/>
      <c r="AEO94"/>
      <c r="AEP94"/>
      <c r="AEQ94"/>
      <c r="AER94"/>
      <c r="AES94"/>
      <c r="AET94"/>
      <c r="AEU94"/>
      <c r="AEV94"/>
      <c r="AEW94"/>
      <c r="AEX94"/>
      <c r="AEY94"/>
      <c r="AEZ94"/>
      <c r="AFA94"/>
      <c r="AFB94"/>
      <c r="AFC94"/>
      <c r="AFD94"/>
      <c r="AFE94"/>
      <c r="AFF94"/>
      <c r="AFG94"/>
      <c r="AFH94"/>
      <c r="AFI94"/>
      <c r="AFJ94"/>
      <c r="AFK94"/>
      <c r="AFL94"/>
      <c r="AFM94"/>
      <c r="AFN94"/>
      <c r="AFO94"/>
      <c r="AFP94"/>
      <c r="AFQ94"/>
      <c r="AFR94"/>
      <c r="AFS94"/>
      <c r="AFT94"/>
      <c r="AFU94"/>
      <c r="AFV94"/>
      <c r="AFW94"/>
      <c r="AFX94"/>
      <c r="AFY94"/>
      <c r="AFZ94"/>
      <c r="AGA94"/>
      <c r="AGB94"/>
      <c r="AGC94"/>
      <c r="AGD94"/>
      <c r="AGE94"/>
      <c r="AGF94"/>
      <c r="AGG94"/>
      <c r="AGH94"/>
      <c r="AGI94"/>
      <c r="AGJ94"/>
      <c r="AGK94"/>
      <c r="AGL94"/>
      <c r="AGM94"/>
      <c r="AGN94"/>
      <c r="AGO94"/>
      <c r="AGP94"/>
      <c r="AGQ94"/>
      <c r="AGR94"/>
      <c r="AGS94"/>
      <c r="AGT94"/>
      <c r="AGU94"/>
      <c r="AGV94"/>
      <c r="AGW94"/>
      <c r="AGX94"/>
      <c r="AGY94"/>
      <c r="AGZ94"/>
      <c r="AHA94"/>
      <c r="AHB94"/>
      <c r="AHC94"/>
      <c r="AHD94"/>
      <c r="AHE94"/>
      <c r="AHF94"/>
      <c r="AHG94"/>
      <c r="AHH94"/>
      <c r="AHI94"/>
      <c r="AHJ94"/>
      <c r="AHK94"/>
      <c r="AHL94"/>
      <c r="AHM94"/>
      <c r="AHN94"/>
      <c r="AHO94"/>
      <c r="AHP94"/>
      <c r="AHQ94"/>
      <c r="AHR94"/>
      <c r="AHS94"/>
      <c r="AHT94"/>
      <c r="AHU94"/>
      <c r="AHV94"/>
      <c r="AHW94"/>
      <c r="AHX94"/>
      <c r="AHY94"/>
      <c r="AHZ94"/>
      <c r="AIA94"/>
      <c r="AIB94"/>
      <c r="AIC94"/>
      <c r="AID94"/>
      <c r="AIE94"/>
      <c r="AIF94"/>
      <c r="AIG94"/>
      <c r="AIH94"/>
      <c r="AII94"/>
      <c r="AIJ94"/>
      <c r="AIK94"/>
      <c r="AIL94"/>
      <c r="AIM94"/>
      <c r="AIN94"/>
      <c r="AIO94"/>
      <c r="AIP94"/>
      <c r="AIQ94"/>
      <c r="AIR94"/>
      <c r="AIS94"/>
      <c r="AIT94"/>
      <c r="AIU94"/>
      <c r="AIV94"/>
      <c r="AIW94"/>
      <c r="AIX94"/>
      <c r="AIY94"/>
      <c r="AIZ94"/>
      <c r="AJA94"/>
      <c r="AJB94"/>
      <c r="AJC94"/>
      <c r="AJD94"/>
      <c r="AJE94"/>
      <c r="AJF94"/>
      <c r="AJG94"/>
      <c r="AJH94"/>
      <c r="AJI94"/>
      <c r="AJJ94"/>
      <c r="AJK94"/>
      <c r="AJL94"/>
      <c r="AJM94"/>
      <c r="AJN94"/>
      <c r="AJO94"/>
      <c r="AJP94"/>
      <c r="AJQ94"/>
      <c r="AJR94"/>
      <c r="AJS94"/>
      <c r="AJT94"/>
      <c r="AJU94"/>
      <c r="AJV94"/>
      <c r="AJW94"/>
      <c r="AJX94"/>
      <c r="AJY94"/>
      <c r="AJZ94"/>
      <c r="AKA94"/>
      <c r="AKB94"/>
      <c r="AKC94"/>
      <c r="AKD94"/>
      <c r="AKE94"/>
      <c r="AKF94"/>
      <c r="AKG94"/>
      <c r="AKH94"/>
      <c r="AKI94"/>
      <c r="AKJ94"/>
      <c r="AKK94"/>
      <c r="AKL94"/>
      <c r="AKM94"/>
      <c r="AKN94"/>
      <c r="AKO94"/>
      <c r="AKP94"/>
      <c r="AKQ94"/>
      <c r="AKR94"/>
      <c r="AKS94"/>
      <c r="AKT94"/>
      <c r="AKU94"/>
      <c r="AKV94"/>
      <c r="AKW94"/>
      <c r="AKX94"/>
      <c r="AKY94"/>
      <c r="AKZ94"/>
      <c r="ALA94"/>
      <c r="ALB94"/>
      <c r="ALC94"/>
      <c r="ALD94"/>
      <c r="ALE94"/>
      <c r="ALF94"/>
      <c r="ALG94"/>
      <c r="ALH94"/>
      <c r="ALI94"/>
      <c r="ALJ94"/>
      <c r="ALK94"/>
      <c r="ALL94"/>
      <c r="ALM94"/>
      <c r="ALN94"/>
      <c r="ALO94"/>
      <c r="ALP94"/>
      <c r="ALQ94"/>
      <c r="ALR94"/>
      <c r="ALS94"/>
      <c r="ALT94"/>
      <c r="ALU94"/>
      <c r="ALV94"/>
      <c r="ALW94"/>
      <c r="ALX94"/>
      <c r="ALY94"/>
      <c r="ALZ94"/>
      <c r="AMA94"/>
      <c r="AMB94"/>
      <c r="AMC94"/>
      <c r="AMD94"/>
      <c r="AME94"/>
      <c r="AMF94"/>
      <c r="AMG94"/>
      <c r="AMH94"/>
      <c r="AMI94"/>
      <c r="AMJ94"/>
      <c r="AMK94"/>
      <c r="AML94"/>
      <c r="AMM94"/>
      <c r="AMN94"/>
      <c r="AMO94"/>
      <c r="AMP94"/>
      <c r="AMQ94"/>
      <c r="AMR94"/>
      <c r="AMS94"/>
      <c r="AMT94"/>
      <c r="AMU94"/>
      <c r="AMV94"/>
      <c r="AMW94"/>
      <c r="AMX94"/>
      <c r="AMY94"/>
      <c r="AMZ94"/>
      <c r="ANA94"/>
      <c r="ANB94"/>
      <c r="ANC94"/>
      <c r="AND94"/>
      <c r="ANE94"/>
      <c r="ANF94"/>
      <c r="ANG94"/>
      <c r="ANH94"/>
      <c r="ANI94"/>
      <c r="ANJ94"/>
      <c r="ANK94"/>
      <c r="ANL94"/>
      <c r="ANM94"/>
      <c r="ANN94"/>
      <c r="ANO94"/>
      <c r="ANP94"/>
      <c r="ANQ94"/>
      <c r="ANR94"/>
      <c r="ANS94"/>
      <c r="ANT94"/>
      <c r="ANU94"/>
      <c r="ANV94"/>
      <c r="ANW94"/>
      <c r="ANX94"/>
      <c r="ANY94"/>
      <c r="ANZ94"/>
      <c r="AOA94"/>
      <c r="AOB94"/>
      <c r="AOC94"/>
      <c r="AOD94"/>
      <c r="AOE94"/>
      <c r="AOF94"/>
      <c r="AOG94"/>
      <c r="AOH94"/>
      <c r="AOI94"/>
      <c r="AOJ94"/>
      <c r="AOK94"/>
      <c r="AOL94"/>
      <c r="AOM94"/>
      <c r="AON94"/>
      <c r="AOO94"/>
      <c r="AOP94"/>
      <c r="AOQ94"/>
      <c r="AOR94"/>
      <c r="AOS94"/>
      <c r="AOT94"/>
      <c r="AOU94"/>
      <c r="AOV94"/>
      <c r="AOW94"/>
      <c r="AOX94"/>
      <c r="AOY94"/>
      <c r="AOZ94"/>
      <c r="APA94"/>
      <c r="APB94"/>
      <c r="APC94"/>
      <c r="APD94"/>
      <c r="APE94"/>
      <c r="APF94"/>
      <c r="APG94"/>
      <c r="APH94"/>
      <c r="API94"/>
      <c r="APJ94"/>
      <c r="APK94"/>
      <c r="APL94"/>
      <c r="APM94"/>
      <c r="APN94"/>
      <c r="APO94"/>
      <c r="APP94"/>
      <c r="APQ94"/>
      <c r="APR94"/>
      <c r="APS94"/>
      <c r="APT94"/>
      <c r="APU94"/>
      <c r="APV94"/>
      <c r="APW94"/>
      <c r="APX94"/>
      <c r="APY94"/>
      <c r="APZ94"/>
      <c r="AQA94"/>
      <c r="AQB94"/>
      <c r="AQC94"/>
      <c r="AQD94"/>
      <c r="AQE94"/>
      <c r="AQF94"/>
      <c r="AQG94"/>
      <c r="AQH94"/>
      <c r="AQI94"/>
      <c r="AQJ94"/>
      <c r="AQK94"/>
      <c r="AQL94"/>
      <c r="AQM94"/>
      <c r="AQN94"/>
      <c r="AQO94"/>
      <c r="AQP94"/>
      <c r="AQQ94"/>
      <c r="AQR94"/>
      <c r="AQS94"/>
      <c r="AQT94"/>
      <c r="AQU94"/>
      <c r="AQV94"/>
      <c r="AQW94"/>
      <c r="AQX94"/>
      <c r="AQY94"/>
      <c r="AQZ94"/>
      <c r="ARA94"/>
      <c r="ARB94"/>
      <c r="ARC94"/>
      <c r="ARD94"/>
      <c r="ARE94"/>
      <c r="ARF94"/>
      <c r="ARG94"/>
      <c r="ARH94"/>
      <c r="ARI94"/>
      <c r="ARJ94"/>
      <c r="ARK94"/>
      <c r="ARL94"/>
      <c r="ARM94"/>
      <c r="ARN94"/>
      <c r="ARO94"/>
      <c r="ARP94"/>
      <c r="ARQ94"/>
      <c r="ARR94"/>
      <c r="ARS94"/>
      <c r="ART94"/>
      <c r="ARU94"/>
      <c r="ARV94"/>
      <c r="ARW94"/>
      <c r="ARX94"/>
      <c r="ARY94"/>
      <c r="ARZ94"/>
      <c r="ASA94"/>
      <c r="ASB94"/>
      <c r="ASC94"/>
      <c r="ASD94"/>
      <c r="ASE94"/>
      <c r="ASF94"/>
      <c r="ASG94"/>
      <c r="ASH94"/>
      <c r="ASI94"/>
      <c r="ASJ94"/>
      <c r="ASK94"/>
      <c r="ASL94"/>
      <c r="ASM94"/>
      <c r="ASN94"/>
      <c r="ASO94"/>
      <c r="ASP94"/>
      <c r="ASQ94"/>
      <c r="ASR94"/>
      <c r="ASS94"/>
      <c r="AST94"/>
      <c r="ASU94"/>
      <c r="ASV94"/>
      <c r="ASW94"/>
      <c r="ASX94"/>
      <c r="ASY94"/>
      <c r="ASZ94"/>
      <c r="ATA94"/>
      <c r="ATB94"/>
      <c r="ATC94"/>
      <c r="ATD94"/>
      <c r="ATE94"/>
      <c r="ATF94"/>
      <c r="ATG94"/>
      <c r="ATH94"/>
      <c r="ATI94"/>
      <c r="ATJ94"/>
      <c r="ATK94"/>
      <c r="ATL94"/>
      <c r="ATM94"/>
      <c r="ATN94"/>
      <c r="ATO94"/>
      <c r="ATP94"/>
      <c r="ATQ94"/>
      <c r="ATR94"/>
      <c r="ATS94"/>
      <c r="ATT94"/>
      <c r="ATU94"/>
      <c r="ATV94"/>
      <c r="ATW94"/>
      <c r="ATX94"/>
      <c r="ATY94"/>
      <c r="ATZ94"/>
      <c r="AUA94"/>
      <c r="AUB94"/>
      <c r="AUC94"/>
      <c r="AUD94"/>
      <c r="AUE94"/>
      <c r="AUF94"/>
      <c r="AUG94"/>
      <c r="AUH94"/>
      <c r="AUI94"/>
      <c r="AUJ94"/>
      <c r="AUK94"/>
      <c r="AUL94"/>
      <c r="AUM94"/>
      <c r="AUN94"/>
      <c r="AUO94"/>
      <c r="AUP94"/>
      <c r="AUQ94"/>
      <c r="AUR94"/>
      <c r="AUS94"/>
      <c r="AUT94"/>
      <c r="AUU94"/>
      <c r="AUV94"/>
      <c r="AUW94"/>
      <c r="AUX94"/>
      <c r="AUY94"/>
      <c r="AUZ94"/>
      <c r="AVA94"/>
      <c r="AVB94"/>
      <c r="AVC94"/>
      <c r="AVD94"/>
      <c r="AVE94"/>
      <c r="AVF94"/>
      <c r="AVG94"/>
      <c r="AVH94"/>
      <c r="AVI94"/>
      <c r="AVJ94"/>
      <c r="AVK94"/>
      <c r="AVL94"/>
      <c r="AVM94"/>
      <c r="AVN94"/>
      <c r="AVO94"/>
      <c r="AVP94"/>
      <c r="AVQ94"/>
      <c r="AVR94"/>
      <c r="AVS94"/>
      <c r="AVT94"/>
      <c r="AVU94"/>
      <c r="AVV94"/>
      <c r="AVW94"/>
      <c r="AVX94"/>
      <c r="AVY94"/>
      <c r="AVZ94"/>
      <c r="AWA94"/>
      <c r="AWB94"/>
      <c r="AWC94"/>
      <c r="AWD94"/>
      <c r="AWE94"/>
      <c r="AWF94"/>
      <c r="AWG94"/>
      <c r="AWH94"/>
      <c r="AWI94"/>
      <c r="AWJ94"/>
      <c r="AWK94"/>
      <c r="AWL94"/>
      <c r="AWM94"/>
      <c r="AWN94"/>
      <c r="AWO94"/>
      <c r="AWP94"/>
      <c r="AWQ94"/>
      <c r="AWR94"/>
      <c r="AWS94"/>
      <c r="AWT94"/>
      <c r="AWU94"/>
      <c r="AWV94"/>
      <c r="AWW94"/>
      <c r="AWX94"/>
      <c r="AWY94"/>
      <c r="AWZ94"/>
      <c r="AXA94"/>
      <c r="AXB94"/>
      <c r="AXC94"/>
      <c r="AXD94"/>
      <c r="AXE94"/>
      <c r="AXF94"/>
      <c r="AXG94"/>
      <c r="AXH94"/>
      <c r="AXI94"/>
      <c r="AXJ94"/>
      <c r="AXK94"/>
      <c r="AXL94"/>
      <c r="AXM94"/>
      <c r="AXN94"/>
      <c r="AXO94"/>
      <c r="AXP94"/>
      <c r="AXQ94"/>
      <c r="AXR94"/>
      <c r="AXS94"/>
      <c r="AXT94"/>
      <c r="AXU94"/>
      <c r="AXV94"/>
      <c r="AXW94"/>
      <c r="AXX94"/>
      <c r="AXY94"/>
      <c r="AXZ94"/>
      <c r="AYA94"/>
      <c r="AYB94"/>
      <c r="AYC94"/>
      <c r="AYD94"/>
      <c r="AYE94"/>
      <c r="AYF94"/>
      <c r="AYG94"/>
      <c r="AYH94"/>
      <c r="AYI94"/>
      <c r="AYJ94"/>
      <c r="AYK94"/>
      <c r="AYL94"/>
      <c r="AYM94"/>
      <c r="AYN94"/>
      <c r="AYO94"/>
      <c r="AYP94"/>
      <c r="AYQ94"/>
      <c r="AYR94"/>
      <c r="AYS94"/>
      <c r="AYT94"/>
      <c r="AYU94"/>
      <c r="AYV94"/>
      <c r="AYW94"/>
      <c r="AYX94"/>
      <c r="AYY94"/>
      <c r="AYZ94"/>
      <c r="AZA94"/>
      <c r="AZB94"/>
      <c r="AZC94"/>
      <c r="AZD94"/>
      <c r="AZE94"/>
      <c r="AZF94"/>
      <c r="AZG94"/>
      <c r="AZH94"/>
      <c r="AZI94"/>
      <c r="AZJ94"/>
      <c r="AZK94"/>
      <c r="AZL94"/>
      <c r="AZM94"/>
      <c r="AZN94"/>
      <c r="AZO94"/>
      <c r="AZP94"/>
      <c r="AZQ94"/>
      <c r="AZR94"/>
      <c r="AZS94"/>
      <c r="AZT94"/>
      <c r="AZU94"/>
      <c r="AZV94"/>
      <c r="AZW94"/>
      <c r="AZX94"/>
      <c r="AZY94"/>
      <c r="AZZ94"/>
      <c r="BAA94"/>
      <c r="BAB94"/>
      <c r="BAC94"/>
      <c r="BAD94"/>
      <c r="BAE94"/>
      <c r="BAF94"/>
      <c r="BAG94"/>
      <c r="BAH94"/>
      <c r="BAI94"/>
      <c r="BAJ94"/>
      <c r="BAK94"/>
      <c r="BAL94"/>
      <c r="BAM94"/>
      <c r="BAN94"/>
      <c r="BAO94"/>
      <c r="BAP94"/>
      <c r="BAQ94"/>
      <c r="BAR94"/>
      <c r="BAS94"/>
      <c r="BAT94"/>
      <c r="BAU94"/>
      <c r="BAV94"/>
      <c r="BAW94"/>
      <c r="BAX94"/>
      <c r="BAY94"/>
      <c r="BAZ94"/>
      <c r="BBA94"/>
      <c r="BBB94"/>
      <c r="BBC94"/>
      <c r="BBD94"/>
      <c r="BBE94"/>
      <c r="BBF94"/>
      <c r="BBG94"/>
      <c r="BBH94"/>
      <c r="BBI94"/>
      <c r="BBJ94"/>
      <c r="BBK94"/>
      <c r="BBL94"/>
      <c r="BBM94"/>
      <c r="BBN94"/>
      <c r="BBO94"/>
      <c r="BBP94"/>
      <c r="BBQ94"/>
      <c r="BBR94"/>
      <c r="BBS94"/>
      <c r="BBT94"/>
      <c r="BBU94"/>
      <c r="BBV94"/>
      <c r="BBW94"/>
      <c r="BBX94"/>
      <c r="BBY94"/>
      <c r="BBZ94"/>
      <c r="BCA94"/>
      <c r="BCB94"/>
      <c r="BCC94"/>
      <c r="BCD94"/>
      <c r="BCE94"/>
      <c r="BCF94"/>
      <c r="BCG94"/>
      <c r="BCH94"/>
      <c r="BCI94"/>
      <c r="BCJ94"/>
      <c r="BCK94"/>
      <c r="BCL94"/>
      <c r="BCM94"/>
      <c r="BCN94"/>
      <c r="BCO94"/>
      <c r="BCP94"/>
      <c r="BCQ94"/>
      <c r="BCR94"/>
      <c r="BCS94"/>
      <c r="BCT94"/>
      <c r="BCU94"/>
      <c r="BCV94"/>
      <c r="BCW94"/>
      <c r="BCX94"/>
      <c r="BCY94"/>
      <c r="BCZ94"/>
      <c r="BDA94"/>
      <c r="BDB94"/>
      <c r="BDC94"/>
      <c r="BDD94"/>
      <c r="BDE94"/>
      <c r="BDF94"/>
      <c r="BDG94"/>
      <c r="BDH94"/>
      <c r="BDI94"/>
      <c r="BDJ94"/>
      <c r="BDK94"/>
      <c r="BDL94"/>
      <c r="BDM94"/>
      <c r="BDN94"/>
      <c r="BDO94"/>
      <c r="BDP94"/>
      <c r="BDQ94"/>
      <c r="BDR94"/>
      <c r="BDS94"/>
      <c r="BDT94"/>
      <c r="BDU94"/>
      <c r="BDV94"/>
      <c r="BDW94"/>
      <c r="BDX94"/>
      <c r="BDY94"/>
      <c r="BDZ94"/>
      <c r="BEA94"/>
      <c r="BEB94"/>
      <c r="BEC94"/>
      <c r="BED94"/>
      <c r="BEE94"/>
      <c r="BEF94"/>
      <c r="BEG94"/>
      <c r="BEH94"/>
      <c r="BEI94"/>
      <c r="BEJ94"/>
      <c r="BEK94"/>
      <c r="BEL94"/>
      <c r="BEM94"/>
      <c r="BEN94"/>
      <c r="BEO94"/>
      <c r="BEP94"/>
      <c r="BEQ94"/>
      <c r="BER94"/>
      <c r="BES94"/>
      <c r="BET94"/>
      <c r="BEU94"/>
      <c r="BEV94"/>
      <c r="BEW94"/>
      <c r="BEX94"/>
      <c r="BEY94"/>
      <c r="BEZ94"/>
      <c r="BFA94"/>
      <c r="BFB94"/>
      <c r="BFC94"/>
      <c r="BFD94"/>
      <c r="BFE94"/>
      <c r="BFF94"/>
      <c r="BFG94"/>
      <c r="BFH94"/>
      <c r="BFI94"/>
      <c r="BFJ94"/>
      <c r="BFK94"/>
      <c r="BFL94"/>
      <c r="BFM94"/>
      <c r="BFN94"/>
      <c r="BFO94"/>
      <c r="BFP94"/>
      <c r="BFQ94"/>
      <c r="BFR94"/>
      <c r="BFS94"/>
      <c r="BFT94"/>
      <c r="BFU94"/>
      <c r="BFV94"/>
      <c r="BFW94"/>
      <c r="BFX94"/>
      <c r="BFY94"/>
    </row>
    <row r="95" spans="1:1533" s="1" customFormat="1" ht="18.75" x14ac:dyDescent="0.3">
      <c r="A95" s="59"/>
      <c r="B95" s="59"/>
      <c r="C95" s="59"/>
      <c r="D95" s="59"/>
      <c r="E95" s="59"/>
      <c r="F95" s="59"/>
      <c r="G95" s="59"/>
      <c r="H95" s="59"/>
      <c r="I95" s="59"/>
      <c r="J95" s="84"/>
      <c r="K95" s="85"/>
      <c r="L95" s="86"/>
      <c r="M95" s="86"/>
      <c r="N95" s="85"/>
      <c r="O95" s="85"/>
      <c r="P95" s="86"/>
      <c r="Q95" s="87"/>
      <c r="R95" s="87"/>
      <c r="S95" s="87"/>
      <c r="T95" s="88"/>
      <c r="U95" s="88"/>
      <c r="V95" s="88"/>
      <c r="W95" s="88"/>
      <c r="X95" s="88"/>
      <c r="Y95" s="88"/>
      <c r="Z95" s="88"/>
      <c r="AA95" s="88"/>
      <c r="AB95" s="88"/>
      <c r="AC95" s="88"/>
      <c r="AD95" s="59"/>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c r="LP95"/>
      <c r="LQ95"/>
      <c r="LR95"/>
      <c r="LS95"/>
      <c r="LT95"/>
      <c r="LU95"/>
      <c r="LV95"/>
      <c r="LW95"/>
      <c r="LX95"/>
      <c r="LY95"/>
      <c r="LZ95"/>
      <c r="MA95"/>
      <c r="MB95"/>
      <c r="MC95"/>
      <c r="MD95"/>
      <c r="ME95"/>
      <c r="MF95"/>
      <c r="MG95"/>
      <c r="MH95"/>
      <c r="MI95"/>
      <c r="MJ95"/>
      <c r="MK95"/>
      <c r="ML95"/>
      <c r="MM95"/>
      <c r="MN95"/>
      <c r="MO95"/>
      <c r="MP95"/>
      <c r="MQ95"/>
      <c r="MR95"/>
      <c r="MS95"/>
      <c r="MT95"/>
      <c r="MU95"/>
      <c r="MV95"/>
      <c r="MW95"/>
      <c r="MX95"/>
      <c r="MY95"/>
      <c r="MZ95"/>
      <c r="NA95"/>
      <c r="NB95"/>
      <c r="NC95"/>
      <c r="ND95"/>
      <c r="NE95"/>
      <c r="NF95"/>
      <c r="NG95"/>
      <c r="NH95"/>
      <c r="NI95"/>
      <c r="NJ95"/>
      <c r="NK95"/>
      <c r="NL95"/>
      <c r="NM95"/>
      <c r="NN95"/>
      <c r="NO95"/>
      <c r="NP95"/>
      <c r="NQ95"/>
      <c r="NR95"/>
      <c r="NS95"/>
      <c r="NT95"/>
      <c r="NU95"/>
      <c r="NV95"/>
      <c r="NW95"/>
      <c r="NX95"/>
      <c r="NY95"/>
      <c r="NZ95"/>
      <c r="OA95"/>
      <c r="OB95"/>
      <c r="OC95"/>
      <c r="OD95"/>
      <c r="OE95"/>
      <c r="OF95"/>
      <c r="OG95"/>
      <c r="OH95"/>
      <c r="OI95"/>
      <c r="OJ95"/>
      <c r="OK95"/>
      <c r="OL95"/>
      <c r="OM95"/>
      <c r="ON95"/>
      <c r="OO95"/>
      <c r="OP95"/>
      <c r="OQ95"/>
      <c r="OR95"/>
      <c r="OS95"/>
      <c r="OT95"/>
      <c r="OU95"/>
      <c r="OV95"/>
      <c r="OW95"/>
      <c r="OX95"/>
      <c r="OY95"/>
      <c r="OZ95"/>
      <c r="PA95"/>
      <c r="PB95"/>
      <c r="PC95"/>
      <c r="PD95"/>
      <c r="PE95"/>
      <c r="PF95"/>
      <c r="PG95"/>
      <c r="PH95"/>
      <c r="PI95"/>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c r="ZU95"/>
      <c r="ZV95"/>
      <c r="ZW95"/>
      <c r="ZX95"/>
      <c r="ZY95"/>
      <c r="ZZ95"/>
      <c r="AAA95"/>
      <c r="AAB95"/>
      <c r="AAC95"/>
      <c r="AAD95"/>
      <c r="AAE95"/>
      <c r="AAF95"/>
      <c r="AAG95"/>
      <c r="AAH95"/>
      <c r="AAI95"/>
      <c r="AAJ95"/>
      <c r="AAK95"/>
      <c r="AAL95"/>
      <c r="AAM95"/>
      <c r="AAN95"/>
      <c r="AAO95"/>
      <c r="AAP95"/>
      <c r="AAQ95"/>
      <c r="AAR95"/>
      <c r="AAS95"/>
      <c r="AAT95"/>
      <c r="AAU95"/>
      <c r="AAV95"/>
      <c r="AAW95"/>
      <c r="AAX95"/>
      <c r="AAY95"/>
      <c r="AAZ95"/>
      <c r="ABA95"/>
      <c r="ABB95"/>
      <c r="ABC95"/>
      <c r="ABD95"/>
      <c r="ABE95"/>
      <c r="ABF95"/>
      <c r="ABG95"/>
      <c r="ABH95"/>
      <c r="ABI95"/>
      <c r="ABJ95"/>
      <c r="ABK95"/>
      <c r="ABL95"/>
      <c r="ABM95"/>
      <c r="ABN95"/>
      <c r="ABO95"/>
      <c r="ABP95"/>
      <c r="ABQ95"/>
      <c r="ABR95"/>
      <c r="ABS95"/>
      <c r="ABT95"/>
      <c r="ABU95"/>
      <c r="ABV95"/>
      <c r="ABW95"/>
      <c r="ABX95"/>
      <c r="ABY95"/>
      <c r="ABZ95"/>
      <c r="ACA95"/>
      <c r="ACB95"/>
      <c r="ACC95"/>
      <c r="ACD95"/>
      <c r="ACE95"/>
      <c r="ACF95"/>
      <c r="ACG95"/>
      <c r="ACH95"/>
      <c r="ACI95"/>
      <c r="ACJ95"/>
      <c r="ACK95"/>
      <c r="ACL95"/>
      <c r="ACM95"/>
      <c r="ACN95"/>
      <c r="ACO95"/>
      <c r="ACP95"/>
      <c r="ACQ95"/>
      <c r="ACR95"/>
      <c r="ACS95"/>
      <c r="ACT95"/>
      <c r="ACU95"/>
      <c r="ACV95"/>
      <c r="ACW95"/>
      <c r="ACX95"/>
      <c r="ACY95"/>
      <c r="ACZ95"/>
      <c r="ADA95"/>
      <c r="ADB95"/>
      <c r="ADC95"/>
      <c r="ADD95"/>
      <c r="ADE95"/>
      <c r="ADF95"/>
      <c r="ADG95"/>
      <c r="ADH95"/>
      <c r="ADI95"/>
      <c r="ADJ95"/>
      <c r="ADK95"/>
      <c r="ADL95"/>
      <c r="ADM95"/>
      <c r="ADN95"/>
      <c r="ADO95"/>
      <c r="ADP95"/>
      <c r="ADQ95"/>
      <c r="ADR95"/>
      <c r="ADS95"/>
      <c r="ADT95"/>
      <c r="ADU95"/>
      <c r="ADV95"/>
      <c r="ADW95"/>
      <c r="ADX95"/>
      <c r="ADY95"/>
      <c r="ADZ95"/>
      <c r="AEA95"/>
      <c r="AEB95"/>
      <c r="AEC95"/>
      <c r="AED95"/>
      <c r="AEE95"/>
      <c r="AEF95"/>
      <c r="AEG95"/>
      <c r="AEH95"/>
      <c r="AEI95"/>
      <c r="AEJ95"/>
      <c r="AEK95"/>
      <c r="AEL95"/>
      <c r="AEM95"/>
      <c r="AEN95"/>
      <c r="AEO95"/>
      <c r="AEP95"/>
      <c r="AEQ95"/>
      <c r="AER95"/>
      <c r="AES95"/>
      <c r="AET95"/>
      <c r="AEU95"/>
      <c r="AEV95"/>
      <c r="AEW95"/>
      <c r="AEX95"/>
      <c r="AEY95"/>
      <c r="AEZ95"/>
      <c r="AFA95"/>
      <c r="AFB95"/>
      <c r="AFC95"/>
      <c r="AFD95"/>
      <c r="AFE95"/>
      <c r="AFF95"/>
      <c r="AFG95"/>
      <c r="AFH95"/>
      <c r="AFI95"/>
      <c r="AFJ95"/>
      <c r="AFK95"/>
      <c r="AFL95"/>
      <c r="AFM95"/>
      <c r="AFN95"/>
      <c r="AFO95"/>
      <c r="AFP95"/>
      <c r="AFQ95"/>
      <c r="AFR95"/>
      <c r="AFS95"/>
      <c r="AFT95"/>
      <c r="AFU95"/>
      <c r="AFV95"/>
      <c r="AFW95"/>
      <c r="AFX95"/>
      <c r="AFY95"/>
      <c r="AFZ95"/>
      <c r="AGA95"/>
      <c r="AGB95"/>
      <c r="AGC95"/>
      <c r="AGD95"/>
      <c r="AGE95"/>
      <c r="AGF95"/>
      <c r="AGG95"/>
      <c r="AGH95"/>
      <c r="AGI95"/>
      <c r="AGJ95"/>
      <c r="AGK95"/>
      <c r="AGL95"/>
      <c r="AGM95"/>
      <c r="AGN95"/>
      <c r="AGO95"/>
      <c r="AGP95"/>
      <c r="AGQ95"/>
      <c r="AGR95"/>
      <c r="AGS95"/>
      <c r="AGT95"/>
      <c r="AGU95"/>
      <c r="AGV95"/>
      <c r="AGW95"/>
      <c r="AGX95"/>
      <c r="AGY95"/>
      <c r="AGZ95"/>
      <c r="AHA95"/>
      <c r="AHB95"/>
      <c r="AHC95"/>
      <c r="AHD95"/>
      <c r="AHE95"/>
      <c r="AHF95"/>
      <c r="AHG95"/>
      <c r="AHH95"/>
      <c r="AHI95"/>
      <c r="AHJ95"/>
      <c r="AHK95"/>
      <c r="AHL95"/>
      <c r="AHM95"/>
      <c r="AHN95"/>
      <c r="AHO95"/>
      <c r="AHP95"/>
      <c r="AHQ95"/>
      <c r="AHR95"/>
      <c r="AHS95"/>
      <c r="AHT95"/>
      <c r="AHU95"/>
      <c r="AHV95"/>
      <c r="AHW95"/>
      <c r="AHX95"/>
      <c r="AHY95"/>
      <c r="AHZ95"/>
      <c r="AIA95"/>
      <c r="AIB95"/>
      <c r="AIC95"/>
      <c r="AID95"/>
      <c r="AIE95"/>
      <c r="AIF95"/>
      <c r="AIG95"/>
      <c r="AIH95"/>
      <c r="AII95"/>
      <c r="AIJ95"/>
      <c r="AIK95"/>
      <c r="AIL95"/>
      <c r="AIM95"/>
      <c r="AIN95"/>
      <c r="AIO95"/>
      <c r="AIP95"/>
      <c r="AIQ95"/>
      <c r="AIR95"/>
      <c r="AIS95"/>
      <c r="AIT95"/>
      <c r="AIU95"/>
      <c r="AIV95"/>
      <c r="AIW95"/>
      <c r="AIX95"/>
      <c r="AIY95"/>
      <c r="AIZ95"/>
      <c r="AJA95"/>
      <c r="AJB95"/>
      <c r="AJC95"/>
      <c r="AJD95"/>
      <c r="AJE95"/>
      <c r="AJF95"/>
      <c r="AJG95"/>
      <c r="AJH95"/>
      <c r="AJI95"/>
      <c r="AJJ95"/>
      <c r="AJK95"/>
      <c r="AJL95"/>
      <c r="AJM95"/>
      <c r="AJN95"/>
      <c r="AJO95"/>
      <c r="AJP95"/>
      <c r="AJQ95"/>
      <c r="AJR95"/>
      <c r="AJS95"/>
      <c r="AJT95"/>
      <c r="AJU95"/>
      <c r="AJV95"/>
      <c r="AJW95"/>
      <c r="AJX95"/>
      <c r="AJY95"/>
      <c r="AJZ95"/>
      <c r="AKA95"/>
      <c r="AKB95"/>
      <c r="AKC95"/>
      <c r="AKD95"/>
      <c r="AKE95"/>
      <c r="AKF95"/>
      <c r="AKG95"/>
      <c r="AKH95"/>
      <c r="AKI95"/>
      <c r="AKJ95"/>
      <c r="AKK95"/>
      <c r="AKL95"/>
      <c r="AKM95"/>
      <c r="AKN95"/>
      <c r="AKO95"/>
      <c r="AKP95"/>
      <c r="AKQ95"/>
      <c r="AKR95"/>
      <c r="AKS95"/>
      <c r="AKT95"/>
      <c r="AKU95"/>
      <c r="AKV95"/>
      <c r="AKW95"/>
      <c r="AKX95"/>
      <c r="AKY95"/>
      <c r="AKZ95"/>
      <c r="ALA95"/>
      <c r="ALB95"/>
      <c r="ALC95"/>
      <c r="ALD95"/>
      <c r="ALE95"/>
      <c r="ALF95"/>
      <c r="ALG95"/>
      <c r="ALH95"/>
      <c r="ALI95"/>
      <c r="ALJ95"/>
      <c r="ALK95"/>
      <c r="ALL95"/>
      <c r="ALM95"/>
      <c r="ALN95"/>
      <c r="ALO95"/>
      <c r="ALP95"/>
      <c r="ALQ95"/>
      <c r="ALR95"/>
      <c r="ALS95"/>
      <c r="ALT95"/>
      <c r="ALU95"/>
      <c r="ALV95"/>
      <c r="ALW95"/>
      <c r="ALX95"/>
      <c r="ALY95"/>
      <c r="ALZ95"/>
      <c r="AMA95"/>
      <c r="AMB95"/>
      <c r="AMC95"/>
      <c r="AMD95"/>
      <c r="AME95"/>
      <c r="AMF95"/>
      <c r="AMG95"/>
      <c r="AMH95"/>
      <c r="AMI95"/>
      <c r="AMJ95"/>
      <c r="AMK95"/>
      <c r="AML95"/>
      <c r="AMM95"/>
      <c r="AMN95"/>
      <c r="AMO95"/>
      <c r="AMP95"/>
      <c r="AMQ95"/>
      <c r="AMR95"/>
      <c r="AMS95"/>
      <c r="AMT95"/>
      <c r="AMU95"/>
      <c r="AMV95"/>
      <c r="AMW95"/>
      <c r="AMX95"/>
      <c r="AMY95"/>
      <c r="AMZ95"/>
      <c r="ANA95"/>
      <c r="ANB95"/>
      <c r="ANC95"/>
      <c r="AND95"/>
      <c r="ANE95"/>
      <c r="ANF95"/>
      <c r="ANG95"/>
      <c r="ANH95"/>
      <c r="ANI95"/>
      <c r="ANJ95"/>
      <c r="ANK95"/>
      <c r="ANL95"/>
      <c r="ANM95"/>
      <c r="ANN95"/>
      <c r="ANO95"/>
      <c r="ANP95"/>
      <c r="ANQ95"/>
      <c r="ANR95"/>
      <c r="ANS95"/>
      <c r="ANT95"/>
      <c r="ANU95"/>
      <c r="ANV95"/>
      <c r="ANW95"/>
      <c r="ANX95"/>
      <c r="ANY95"/>
      <c r="ANZ95"/>
      <c r="AOA95"/>
      <c r="AOB95"/>
      <c r="AOC95"/>
      <c r="AOD95"/>
      <c r="AOE95"/>
      <c r="AOF95"/>
      <c r="AOG95"/>
      <c r="AOH95"/>
      <c r="AOI95"/>
      <c r="AOJ95"/>
      <c r="AOK95"/>
      <c r="AOL95"/>
      <c r="AOM95"/>
      <c r="AON95"/>
      <c r="AOO95"/>
      <c r="AOP95"/>
      <c r="AOQ95"/>
      <c r="AOR95"/>
      <c r="AOS95"/>
      <c r="AOT95"/>
      <c r="AOU95"/>
      <c r="AOV95"/>
      <c r="AOW95"/>
      <c r="AOX95"/>
      <c r="AOY95"/>
      <c r="AOZ95"/>
      <c r="APA95"/>
      <c r="APB95"/>
      <c r="APC95"/>
      <c r="APD95"/>
      <c r="APE95"/>
      <c r="APF95"/>
      <c r="APG95"/>
      <c r="APH95"/>
      <c r="API95"/>
      <c r="APJ95"/>
      <c r="APK95"/>
      <c r="APL95"/>
      <c r="APM95"/>
      <c r="APN95"/>
      <c r="APO95"/>
      <c r="APP95"/>
      <c r="APQ95"/>
      <c r="APR95"/>
      <c r="APS95"/>
      <c r="APT95"/>
      <c r="APU95"/>
      <c r="APV95"/>
      <c r="APW95"/>
      <c r="APX95"/>
      <c r="APY95"/>
      <c r="APZ95"/>
      <c r="AQA95"/>
      <c r="AQB95"/>
      <c r="AQC95"/>
      <c r="AQD95"/>
      <c r="AQE95"/>
      <c r="AQF95"/>
      <c r="AQG95"/>
      <c r="AQH95"/>
      <c r="AQI95"/>
      <c r="AQJ95"/>
      <c r="AQK95"/>
      <c r="AQL95"/>
      <c r="AQM95"/>
      <c r="AQN95"/>
      <c r="AQO95"/>
      <c r="AQP95"/>
      <c r="AQQ95"/>
      <c r="AQR95"/>
      <c r="AQS95"/>
      <c r="AQT95"/>
      <c r="AQU95"/>
      <c r="AQV95"/>
      <c r="AQW95"/>
      <c r="AQX95"/>
      <c r="AQY95"/>
      <c r="AQZ95"/>
      <c r="ARA95"/>
      <c r="ARB95"/>
      <c r="ARC95"/>
      <c r="ARD95"/>
      <c r="ARE95"/>
      <c r="ARF95"/>
      <c r="ARG95"/>
      <c r="ARH95"/>
      <c r="ARI95"/>
      <c r="ARJ95"/>
      <c r="ARK95"/>
      <c r="ARL95"/>
      <c r="ARM95"/>
      <c r="ARN95"/>
      <c r="ARO95"/>
      <c r="ARP95"/>
      <c r="ARQ95"/>
      <c r="ARR95"/>
      <c r="ARS95"/>
      <c r="ART95"/>
      <c r="ARU95"/>
      <c r="ARV95"/>
      <c r="ARW95"/>
      <c r="ARX95"/>
      <c r="ARY95"/>
      <c r="ARZ95"/>
      <c r="ASA95"/>
      <c r="ASB95"/>
      <c r="ASC95"/>
      <c r="ASD95"/>
      <c r="ASE95"/>
      <c r="ASF95"/>
      <c r="ASG95"/>
      <c r="ASH95"/>
      <c r="ASI95"/>
      <c r="ASJ95"/>
      <c r="ASK95"/>
      <c r="ASL95"/>
      <c r="ASM95"/>
      <c r="ASN95"/>
      <c r="ASO95"/>
      <c r="ASP95"/>
      <c r="ASQ95"/>
      <c r="ASR95"/>
      <c r="ASS95"/>
      <c r="AST95"/>
      <c r="ASU95"/>
      <c r="ASV95"/>
      <c r="ASW95"/>
      <c r="ASX95"/>
      <c r="ASY95"/>
      <c r="ASZ95"/>
      <c r="ATA95"/>
      <c r="ATB95"/>
      <c r="ATC95"/>
      <c r="ATD95"/>
      <c r="ATE95"/>
      <c r="ATF95"/>
      <c r="ATG95"/>
      <c r="ATH95"/>
      <c r="ATI95"/>
      <c r="ATJ95"/>
      <c r="ATK95"/>
      <c r="ATL95"/>
      <c r="ATM95"/>
      <c r="ATN95"/>
      <c r="ATO95"/>
      <c r="ATP95"/>
      <c r="ATQ95"/>
      <c r="ATR95"/>
      <c r="ATS95"/>
      <c r="ATT95"/>
      <c r="ATU95"/>
      <c r="ATV95"/>
      <c r="ATW95"/>
      <c r="ATX95"/>
      <c r="ATY95"/>
      <c r="ATZ95"/>
      <c r="AUA95"/>
      <c r="AUB95"/>
      <c r="AUC95"/>
      <c r="AUD95"/>
      <c r="AUE95"/>
      <c r="AUF95"/>
      <c r="AUG95"/>
      <c r="AUH95"/>
      <c r="AUI95"/>
      <c r="AUJ95"/>
      <c r="AUK95"/>
      <c r="AUL95"/>
      <c r="AUM95"/>
      <c r="AUN95"/>
      <c r="AUO95"/>
      <c r="AUP95"/>
      <c r="AUQ95"/>
      <c r="AUR95"/>
      <c r="AUS95"/>
      <c r="AUT95"/>
      <c r="AUU95"/>
      <c r="AUV95"/>
      <c r="AUW95"/>
      <c r="AUX95"/>
      <c r="AUY95"/>
      <c r="AUZ95"/>
      <c r="AVA95"/>
      <c r="AVB95"/>
      <c r="AVC95"/>
      <c r="AVD95"/>
      <c r="AVE95"/>
      <c r="AVF95"/>
      <c r="AVG95"/>
      <c r="AVH95"/>
      <c r="AVI95"/>
      <c r="AVJ95"/>
      <c r="AVK95"/>
      <c r="AVL95"/>
      <c r="AVM95"/>
      <c r="AVN95"/>
      <c r="AVO95"/>
      <c r="AVP95"/>
      <c r="AVQ95"/>
      <c r="AVR95"/>
      <c r="AVS95"/>
      <c r="AVT95"/>
      <c r="AVU95"/>
      <c r="AVV95"/>
      <c r="AVW95"/>
      <c r="AVX95"/>
      <c r="AVY95"/>
      <c r="AVZ95"/>
      <c r="AWA95"/>
      <c r="AWB95"/>
      <c r="AWC95"/>
      <c r="AWD95"/>
      <c r="AWE95"/>
      <c r="AWF95"/>
      <c r="AWG95"/>
      <c r="AWH95"/>
      <c r="AWI95"/>
      <c r="AWJ95"/>
      <c r="AWK95"/>
      <c r="AWL95"/>
      <c r="AWM95"/>
      <c r="AWN95"/>
      <c r="AWO95"/>
      <c r="AWP95"/>
      <c r="AWQ95"/>
      <c r="AWR95"/>
      <c r="AWS95"/>
      <c r="AWT95"/>
      <c r="AWU95"/>
      <c r="AWV95"/>
      <c r="AWW95"/>
      <c r="AWX95"/>
      <c r="AWY95"/>
      <c r="AWZ95"/>
      <c r="AXA95"/>
      <c r="AXB95"/>
      <c r="AXC95"/>
      <c r="AXD95"/>
      <c r="AXE95"/>
      <c r="AXF95"/>
      <c r="AXG95"/>
      <c r="AXH95"/>
      <c r="AXI95"/>
      <c r="AXJ95"/>
      <c r="AXK95"/>
      <c r="AXL95"/>
      <c r="AXM95"/>
      <c r="AXN95"/>
      <c r="AXO95"/>
      <c r="AXP95"/>
      <c r="AXQ95"/>
      <c r="AXR95"/>
      <c r="AXS95"/>
      <c r="AXT95"/>
      <c r="AXU95"/>
      <c r="AXV95"/>
      <c r="AXW95"/>
      <c r="AXX95"/>
      <c r="AXY95"/>
      <c r="AXZ95"/>
      <c r="AYA95"/>
      <c r="AYB95"/>
      <c r="AYC95"/>
      <c r="AYD95"/>
      <c r="AYE95"/>
      <c r="AYF95"/>
      <c r="AYG95"/>
      <c r="AYH95"/>
      <c r="AYI95"/>
      <c r="AYJ95"/>
      <c r="AYK95"/>
      <c r="AYL95"/>
      <c r="AYM95"/>
      <c r="AYN95"/>
      <c r="AYO95"/>
      <c r="AYP95"/>
      <c r="AYQ95"/>
      <c r="AYR95"/>
      <c r="AYS95"/>
      <c r="AYT95"/>
      <c r="AYU95"/>
      <c r="AYV95"/>
      <c r="AYW95"/>
      <c r="AYX95"/>
      <c r="AYY95"/>
      <c r="AYZ95"/>
      <c r="AZA95"/>
      <c r="AZB95"/>
      <c r="AZC95"/>
      <c r="AZD95"/>
      <c r="AZE95"/>
      <c r="AZF95"/>
      <c r="AZG95"/>
      <c r="AZH95"/>
      <c r="AZI95"/>
      <c r="AZJ95"/>
      <c r="AZK95"/>
      <c r="AZL95"/>
      <c r="AZM95"/>
      <c r="AZN95"/>
      <c r="AZO95"/>
      <c r="AZP95"/>
      <c r="AZQ95"/>
      <c r="AZR95"/>
      <c r="AZS95"/>
      <c r="AZT95"/>
      <c r="AZU95"/>
      <c r="AZV95"/>
      <c r="AZW95"/>
      <c r="AZX95"/>
      <c r="AZY95"/>
      <c r="AZZ95"/>
      <c r="BAA95"/>
      <c r="BAB95"/>
      <c r="BAC95"/>
      <c r="BAD95"/>
      <c r="BAE95"/>
      <c r="BAF95"/>
      <c r="BAG95"/>
      <c r="BAH95"/>
      <c r="BAI95"/>
      <c r="BAJ95"/>
      <c r="BAK95"/>
      <c r="BAL95"/>
      <c r="BAM95"/>
      <c r="BAN95"/>
      <c r="BAO95"/>
      <c r="BAP95"/>
      <c r="BAQ95"/>
      <c r="BAR95"/>
      <c r="BAS95"/>
      <c r="BAT95"/>
      <c r="BAU95"/>
      <c r="BAV95"/>
      <c r="BAW95"/>
      <c r="BAX95"/>
      <c r="BAY95"/>
      <c r="BAZ95"/>
      <c r="BBA95"/>
      <c r="BBB95"/>
      <c r="BBC95"/>
      <c r="BBD95"/>
      <c r="BBE95"/>
      <c r="BBF95"/>
      <c r="BBG95"/>
      <c r="BBH95"/>
      <c r="BBI95"/>
      <c r="BBJ95"/>
      <c r="BBK95"/>
      <c r="BBL95"/>
      <c r="BBM95"/>
      <c r="BBN95"/>
      <c r="BBO95"/>
      <c r="BBP95"/>
      <c r="BBQ95"/>
      <c r="BBR95"/>
      <c r="BBS95"/>
      <c r="BBT95"/>
      <c r="BBU95"/>
      <c r="BBV95"/>
      <c r="BBW95"/>
      <c r="BBX95"/>
      <c r="BBY95"/>
      <c r="BBZ95"/>
      <c r="BCA95"/>
      <c r="BCB95"/>
      <c r="BCC95"/>
      <c r="BCD95"/>
      <c r="BCE95"/>
      <c r="BCF95"/>
      <c r="BCG95"/>
      <c r="BCH95"/>
      <c r="BCI95"/>
      <c r="BCJ95"/>
      <c r="BCK95"/>
      <c r="BCL95"/>
      <c r="BCM95"/>
      <c r="BCN95"/>
      <c r="BCO95"/>
      <c r="BCP95"/>
      <c r="BCQ95"/>
      <c r="BCR95"/>
      <c r="BCS95"/>
      <c r="BCT95"/>
      <c r="BCU95"/>
      <c r="BCV95"/>
      <c r="BCW95"/>
      <c r="BCX95"/>
      <c r="BCY95"/>
      <c r="BCZ95"/>
      <c r="BDA95"/>
      <c r="BDB95"/>
      <c r="BDC95"/>
      <c r="BDD95"/>
      <c r="BDE95"/>
      <c r="BDF95"/>
      <c r="BDG95"/>
      <c r="BDH95"/>
      <c r="BDI95"/>
      <c r="BDJ95"/>
      <c r="BDK95"/>
      <c r="BDL95"/>
      <c r="BDM95"/>
      <c r="BDN95"/>
      <c r="BDO95"/>
      <c r="BDP95"/>
      <c r="BDQ95"/>
      <c r="BDR95"/>
      <c r="BDS95"/>
      <c r="BDT95"/>
      <c r="BDU95"/>
      <c r="BDV95"/>
      <c r="BDW95"/>
      <c r="BDX95"/>
      <c r="BDY95"/>
      <c r="BDZ95"/>
      <c r="BEA95"/>
      <c r="BEB95"/>
      <c r="BEC95"/>
      <c r="BED95"/>
      <c r="BEE95"/>
      <c r="BEF95"/>
      <c r="BEG95"/>
      <c r="BEH95"/>
      <c r="BEI95"/>
      <c r="BEJ95"/>
      <c r="BEK95"/>
      <c r="BEL95"/>
      <c r="BEM95"/>
      <c r="BEN95"/>
      <c r="BEO95"/>
      <c r="BEP95"/>
      <c r="BEQ95"/>
      <c r="BER95"/>
      <c r="BES95"/>
      <c r="BET95"/>
      <c r="BEU95"/>
      <c r="BEV95"/>
      <c r="BEW95"/>
      <c r="BEX95"/>
      <c r="BEY95"/>
      <c r="BEZ95"/>
      <c r="BFA95"/>
      <c r="BFB95"/>
      <c r="BFC95"/>
      <c r="BFD95"/>
      <c r="BFE95"/>
      <c r="BFF95"/>
      <c r="BFG95"/>
      <c r="BFH95"/>
      <c r="BFI95"/>
      <c r="BFJ95"/>
      <c r="BFK95"/>
      <c r="BFL95"/>
      <c r="BFM95"/>
      <c r="BFN95"/>
      <c r="BFO95"/>
      <c r="BFP95"/>
      <c r="BFQ95"/>
      <c r="BFR95"/>
      <c r="BFS95"/>
      <c r="BFT95"/>
      <c r="BFU95"/>
      <c r="BFV95"/>
      <c r="BFW95"/>
      <c r="BFX95"/>
      <c r="BFY95"/>
    </row>
    <row r="96" spans="1:1533" s="1" customFormat="1" ht="18.75" x14ac:dyDescent="0.3">
      <c r="A96" s="59"/>
      <c r="B96" s="59"/>
      <c r="C96" s="59"/>
      <c r="D96" s="59"/>
      <c r="E96" s="59"/>
      <c r="F96" s="59"/>
      <c r="G96" s="59"/>
      <c r="H96" s="59"/>
      <c r="I96" s="59"/>
      <c r="J96" s="84"/>
      <c r="K96" s="85"/>
      <c r="L96" s="86"/>
      <c r="M96" s="86"/>
      <c r="N96" s="85"/>
      <c r="O96" s="85"/>
      <c r="P96" s="86"/>
      <c r="Q96" s="87"/>
      <c r="R96" s="87"/>
      <c r="S96" s="87"/>
      <c r="T96" s="88"/>
      <c r="U96" s="88"/>
      <c r="V96" s="88"/>
      <c r="W96" s="88"/>
      <c r="X96" s="88"/>
      <c r="Y96" s="88"/>
      <c r="Z96" s="88"/>
      <c r="AA96" s="88"/>
      <c r="AB96" s="88"/>
      <c r="AC96" s="88"/>
      <c r="AD96" s="59"/>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c r="LQ96"/>
      <c r="LR96"/>
      <c r="LS96"/>
      <c r="LT96"/>
      <c r="LU96"/>
      <c r="LV96"/>
      <c r="LW96"/>
      <c r="LX96"/>
      <c r="LY96"/>
      <c r="LZ96"/>
      <c r="MA96"/>
      <c r="MB96"/>
      <c r="MC96"/>
      <c r="MD96"/>
      <c r="ME96"/>
      <c r="MF96"/>
      <c r="MG96"/>
      <c r="MH96"/>
      <c r="MI96"/>
      <c r="MJ96"/>
      <c r="MK96"/>
      <c r="ML96"/>
      <c r="MM96"/>
      <c r="MN96"/>
      <c r="MO96"/>
      <c r="MP96"/>
      <c r="MQ96"/>
      <c r="MR96"/>
      <c r="MS96"/>
      <c r="MT96"/>
      <c r="MU96"/>
      <c r="MV96"/>
      <c r="MW96"/>
      <c r="MX96"/>
      <c r="MY96"/>
      <c r="MZ96"/>
      <c r="NA96"/>
      <c r="NB96"/>
      <c r="NC96"/>
      <c r="ND96"/>
      <c r="NE96"/>
      <c r="NF96"/>
      <c r="NG96"/>
      <c r="NH96"/>
      <c r="NI96"/>
      <c r="NJ96"/>
      <c r="NK96"/>
      <c r="NL96"/>
      <c r="NM96"/>
      <c r="NN96"/>
      <c r="NO96"/>
      <c r="NP96"/>
      <c r="NQ96"/>
      <c r="NR96"/>
      <c r="NS96"/>
      <c r="NT96"/>
      <c r="NU96"/>
      <c r="NV96"/>
      <c r="NW96"/>
      <c r="NX96"/>
      <c r="NY96"/>
      <c r="NZ96"/>
      <c r="OA96"/>
      <c r="OB96"/>
      <c r="OC96"/>
      <c r="OD96"/>
      <c r="OE96"/>
      <c r="OF96"/>
      <c r="OG96"/>
      <c r="OH96"/>
      <c r="OI96"/>
      <c r="OJ96"/>
      <c r="OK96"/>
      <c r="OL96"/>
      <c r="OM96"/>
      <c r="ON96"/>
      <c r="OO96"/>
      <c r="OP96"/>
      <c r="OQ96"/>
      <c r="OR96"/>
      <c r="OS96"/>
      <c r="OT96"/>
      <c r="OU96"/>
      <c r="OV96"/>
      <c r="OW96"/>
      <c r="OX96"/>
      <c r="OY96"/>
      <c r="OZ96"/>
      <c r="PA96"/>
      <c r="PB96"/>
      <c r="PC96"/>
      <c r="PD96"/>
      <c r="PE96"/>
      <c r="PF96"/>
      <c r="PG96"/>
      <c r="PH96"/>
      <c r="PI96"/>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c r="ZU96"/>
      <c r="ZV96"/>
      <c r="ZW96"/>
      <c r="ZX96"/>
      <c r="ZY96"/>
      <c r="ZZ96"/>
      <c r="AAA96"/>
      <c r="AAB96"/>
      <c r="AAC96"/>
      <c r="AAD96"/>
      <c r="AAE96"/>
      <c r="AAF96"/>
      <c r="AAG96"/>
      <c r="AAH96"/>
      <c r="AAI96"/>
      <c r="AAJ96"/>
      <c r="AAK96"/>
      <c r="AAL96"/>
      <c r="AAM96"/>
      <c r="AAN96"/>
      <c r="AAO96"/>
      <c r="AAP96"/>
      <c r="AAQ96"/>
      <c r="AAR96"/>
      <c r="AAS96"/>
      <c r="AAT96"/>
      <c r="AAU96"/>
      <c r="AAV96"/>
      <c r="AAW96"/>
      <c r="AAX96"/>
      <c r="AAY96"/>
      <c r="AAZ96"/>
      <c r="ABA96"/>
      <c r="ABB96"/>
      <c r="ABC96"/>
      <c r="ABD96"/>
      <c r="ABE96"/>
      <c r="ABF96"/>
      <c r="ABG96"/>
      <c r="ABH96"/>
      <c r="ABI96"/>
      <c r="ABJ96"/>
      <c r="ABK96"/>
      <c r="ABL96"/>
      <c r="ABM96"/>
      <c r="ABN96"/>
      <c r="ABO96"/>
      <c r="ABP96"/>
      <c r="ABQ96"/>
      <c r="ABR96"/>
      <c r="ABS96"/>
      <c r="ABT96"/>
      <c r="ABU96"/>
      <c r="ABV96"/>
      <c r="ABW96"/>
      <c r="ABX96"/>
      <c r="ABY96"/>
      <c r="ABZ96"/>
      <c r="ACA96"/>
      <c r="ACB96"/>
      <c r="ACC96"/>
      <c r="ACD96"/>
      <c r="ACE96"/>
      <c r="ACF96"/>
      <c r="ACG96"/>
      <c r="ACH96"/>
      <c r="ACI96"/>
      <c r="ACJ96"/>
      <c r="ACK96"/>
      <c r="ACL96"/>
      <c r="ACM96"/>
      <c r="ACN96"/>
      <c r="ACO96"/>
      <c r="ACP96"/>
      <c r="ACQ96"/>
      <c r="ACR96"/>
      <c r="ACS96"/>
      <c r="ACT96"/>
      <c r="ACU96"/>
      <c r="ACV96"/>
      <c r="ACW96"/>
      <c r="ACX96"/>
      <c r="ACY96"/>
      <c r="ACZ96"/>
      <c r="ADA96"/>
      <c r="ADB96"/>
      <c r="ADC96"/>
      <c r="ADD96"/>
      <c r="ADE96"/>
      <c r="ADF96"/>
      <c r="ADG96"/>
      <c r="ADH96"/>
      <c r="ADI96"/>
      <c r="ADJ96"/>
      <c r="ADK96"/>
      <c r="ADL96"/>
      <c r="ADM96"/>
      <c r="ADN96"/>
      <c r="ADO96"/>
      <c r="ADP96"/>
      <c r="ADQ96"/>
      <c r="ADR96"/>
      <c r="ADS96"/>
      <c r="ADT96"/>
      <c r="ADU96"/>
      <c r="ADV96"/>
      <c r="ADW96"/>
      <c r="ADX96"/>
      <c r="ADY96"/>
      <c r="ADZ96"/>
      <c r="AEA96"/>
      <c r="AEB96"/>
      <c r="AEC96"/>
      <c r="AED96"/>
      <c r="AEE96"/>
      <c r="AEF96"/>
      <c r="AEG96"/>
      <c r="AEH96"/>
      <c r="AEI96"/>
      <c r="AEJ96"/>
      <c r="AEK96"/>
      <c r="AEL96"/>
      <c r="AEM96"/>
      <c r="AEN96"/>
      <c r="AEO96"/>
      <c r="AEP96"/>
      <c r="AEQ96"/>
      <c r="AER96"/>
      <c r="AES96"/>
      <c r="AET96"/>
      <c r="AEU96"/>
      <c r="AEV96"/>
      <c r="AEW96"/>
      <c r="AEX96"/>
      <c r="AEY96"/>
      <c r="AEZ96"/>
      <c r="AFA96"/>
      <c r="AFB96"/>
      <c r="AFC96"/>
      <c r="AFD96"/>
      <c r="AFE96"/>
      <c r="AFF96"/>
      <c r="AFG96"/>
      <c r="AFH96"/>
      <c r="AFI96"/>
      <c r="AFJ96"/>
      <c r="AFK96"/>
      <c r="AFL96"/>
      <c r="AFM96"/>
      <c r="AFN96"/>
      <c r="AFO96"/>
      <c r="AFP96"/>
      <c r="AFQ96"/>
      <c r="AFR96"/>
      <c r="AFS96"/>
      <c r="AFT96"/>
      <c r="AFU96"/>
      <c r="AFV96"/>
      <c r="AFW96"/>
      <c r="AFX96"/>
      <c r="AFY96"/>
      <c r="AFZ96"/>
      <c r="AGA96"/>
      <c r="AGB96"/>
      <c r="AGC96"/>
      <c r="AGD96"/>
      <c r="AGE96"/>
      <c r="AGF96"/>
      <c r="AGG96"/>
      <c r="AGH96"/>
      <c r="AGI96"/>
      <c r="AGJ96"/>
      <c r="AGK96"/>
      <c r="AGL96"/>
      <c r="AGM96"/>
      <c r="AGN96"/>
      <c r="AGO96"/>
      <c r="AGP96"/>
      <c r="AGQ96"/>
      <c r="AGR96"/>
      <c r="AGS96"/>
      <c r="AGT96"/>
      <c r="AGU96"/>
      <c r="AGV96"/>
      <c r="AGW96"/>
      <c r="AGX96"/>
      <c r="AGY96"/>
      <c r="AGZ96"/>
      <c r="AHA96"/>
      <c r="AHB96"/>
      <c r="AHC96"/>
      <c r="AHD96"/>
      <c r="AHE96"/>
      <c r="AHF96"/>
      <c r="AHG96"/>
      <c r="AHH96"/>
      <c r="AHI96"/>
      <c r="AHJ96"/>
      <c r="AHK96"/>
      <c r="AHL96"/>
      <c r="AHM96"/>
      <c r="AHN96"/>
      <c r="AHO96"/>
      <c r="AHP96"/>
      <c r="AHQ96"/>
      <c r="AHR96"/>
      <c r="AHS96"/>
      <c r="AHT96"/>
      <c r="AHU96"/>
      <c r="AHV96"/>
      <c r="AHW96"/>
      <c r="AHX96"/>
      <c r="AHY96"/>
      <c r="AHZ96"/>
      <c r="AIA96"/>
      <c r="AIB96"/>
      <c r="AIC96"/>
      <c r="AID96"/>
      <c r="AIE96"/>
      <c r="AIF96"/>
      <c r="AIG96"/>
      <c r="AIH96"/>
      <c r="AII96"/>
      <c r="AIJ96"/>
      <c r="AIK96"/>
      <c r="AIL96"/>
      <c r="AIM96"/>
      <c r="AIN96"/>
      <c r="AIO96"/>
      <c r="AIP96"/>
      <c r="AIQ96"/>
      <c r="AIR96"/>
      <c r="AIS96"/>
      <c r="AIT96"/>
      <c r="AIU96"/>
      <c r="AIV96"/>
      <c r="AIW96"/>
      <c r="AIX96"/>
      <c r="AIY96"/>
      <c r="AIZ96"/>
      <c r="AJA96"/>
      <c r="AJB96"/>
      <c r="AJC96"/>
      <c r="AJD96"/>
      <c r="AJE96"/>
      <c r="AJF96"/>
      <c r="AJG96"/>
      <c r="AJH96"/>
      <c r="AJI96"/>
      <c r="AJJ96"/>
      <c r="AJK96"/>
      <c r="AJL96"/>
      <c r="AJM96"/>
      <c r="AJN96"/>
      <c r="AJO96"/>
      <c r="AJP96"/>
      <c r="AJQ96"/>
      <c r="AJR96"/>
      <c r="AJS96"/>
      <c r="AJT96"/>
      <c r="AJU96"/>
      <c r="AJV96"/>
      <c r="AJW96"/>
      <c r="AJX96"/>
      <c r="AJY96"/>
      <c r="AJZ96"/>
      <c r="AKA96"/>
      <c r="AKB96"/>
      <c r="AKC96"/>
      <c r="AKD96"/>
      <c r="AKE96"/>
      <c r="AKF96"/>
      <c r="AKG96"/>
      <c r="AKH96"/>
      <c r="AKI96"/>
      <c r="AKJ96"/>
      <c r="AKK96"/>
      <c r="AKL96"/>
      <c r="AKM96"/>
      <c r="AKN96"/>
      <c r="AKO96"/>
      <c r="AKP96"/>
      <c r="AKQ96"/>
      <c r="AKR96"/>
      <c r="AKS96"/>
      <c r="AKT96"/>
      <c r="AKU96"/>
      <c r="AKV96"/>
      <c r="AKW96"/>
      <c r="AKX96"/>
      <c r="AKY96"/>
      <c r="AKZ96"/>
      <c r="ALA96"/>
      <c r="ALB96"/>
      <c r="ALC96"/>
      <c r="ALD96"/>
      <c r="ALE96"/>
      <c r="ALF96"/>
      <c r="ALG96"/>
      <c r="ALH96"/>
      <c r="ALI96"/>
      <c r="ALJ96"/>
      <c r="ALK96"/>
      <c r="ALL96"/>
      <c r="ALM96"/>
      <c r="ALN96"/>
      <c r="ALO96"/>
      <c r="ALP96"/>
      <c r="ALQ96"/>
      <c r="ALR96"/>
      <c r="ALS96"/>
      <c r="ALT96"/>
      <c r="ALU96"/>
      <c r="ALV96"/>
      <c r="ALW96"/>
      <c r="ALX96"/>
      <c r="ALY96"/>
      <c r="ALZ96"/>
      <c r="AMA96"/>
      <c r="AMB96"/>
      <c r="AMC96"/>
      <c r="AMD96"/>
      <c r="AME96"/>
      <c r="AMF96"/>
      <c r="AMG96"/>
      <c r="AMH96"/>
      <c r="AMI96"/>
      <c r="AMJ96"/>
      <c r="AMK96"/>
      <c r="AML96"/>
      <c r="AMM96"/>
      <c r="AMN96"/>
      <c r="AMO96"/>
      <c r="AMP96"/>
      <c r="AMQ96"/>
      <c r="AMR96"/>
      <c r="AMS96"/>
      <c r="AMT96"/>
      <c r="AMU96"/>
      <c r="AMV96"/>
      <c r="AMW96"/>
      <c r="AMX96"/>
      <c r="AMY96"/>
      <c r="AMZ96"/>
      <c r="ANA96"/>
      <c r="ANB96"/>
      <c r="ANC96"/>
      <c r="AND96"/>
      <c r="ANE96"/>
      <c r="ANF96"/>
      <c r="ANG96"/>
      <c r="ANH96"/>
      <c r="ANI96"/>
      <c r="ANJ96"/>
      <c r="ANK96"/>
      <c r="ANL96"/>
      <c r="ANM96"/>
      <c r="ANN96"/>
      <c r="ANO96"/>
      <c r="ANP96"/>
      <c r="ANQ96"/>
      <c r="ANR96"/>
      <c r="ANS96"/>
      <c r="ANT96"/>
      <c r="ANU96"/>
      <c r="ANV96"/>
      <c r="ANW96"/>
      <c r="ANX96"/>
      <c r="ANY96"/>
      <c r="ANZ96"/>
      <c r="AOA96"/>
      <c r="AOB96"/>
      <c r="AOC96"/>
      <c r="AOD96"/>
      <c r="AOE96"/>
      <c r="AOF96"/>
      <c r="AOG96"/>
      <c r="AOH96"/>
      <c r="AOI96"/>
      <c r="AOJ96"/>
      <c r="AOK96"/>
      <c r="AOL96"/>
      <c r="AOM96"/>
      <c r="AON96"/>
      <c r="AOO96"/>
      <c r="AOP96"/>
      <c r="AOQ96"/>
      <c r="AOR96"/>
      <c r="AOS96"/>
      <c r="AOT96"/>
      <c r="AOU96"/>
      <c r="AOV96"/>
      <c r="AOW96"/>
      <c r="AOX96"/>
      <c r="AOY96"/>
      <c r="AOZ96"/>
      <c r="APA96"/>
      <c r="APB96"/>
      <c r="APC96"/>
      <c r="APD96"/>
      <c r="APE96"/>
      <c r="APF96"/>
      <c r="APG96"/>
      <c r="APH96"/>
      <c r="API96"/>
      <c r="APJ96"/>
      <c r="APK96"/>
      <c r="APL96"/>
      <c r="APM96"/>
      <c r="APN96"/>
      <c r="APO96"/>
      <c r="APP96"/>
      <c r="APQ96"/>
      <c r="APR96"/>
      <c r="APS96"/>
      <c r="APT96"/>
      <c r="APU96"/>
      <c r="APV96"/>
      <c r="APW96"/>
      <c r="APX96"/>
      <c r="APY96"/>
      <c r="APZ96"/>
      <c r="AQA96"/>
      <c r="AQB96"/>
      <c r="AQC96"/>
      <c r="AQD96"/>
      <c r="AQE96"/>
      <c r="AQF96"/>
      <c r="AQG96"/>
      <c r="AQH96"/>
      <c r="AQI96"/>
      <c r="AQJ96"/>
      <c r="AQK96"/>
      <c r="AQL96"/>
      <c r="AQM96"/>
      <c r="AQN96"/>
      <c r="AQO96"/>
      <c r="AQP96"/>
      <c r="AQQ96"/>
      <c r="AQR96"/>
      <c r="AQS96"/>
      <c r="AQT96"/>
      <c r="AQU96"/>
      <c r="AQV96"/>
      <c r="AQW96"/>
      <c r="AQX96"/>
      <c r="AQY96"/>
      <c r="AQZ96"/>
      <c r="ARA96"/>
      <c r="ARB96"/>
      <c r="ARC96"/>
      <c r="ARD96"/>
      <c r="ARE96"/>
      <c r="ARF96"/>
      <c r="ARG96"/>
      <c r="ARH96"/>
      <c r="ARI96"/>
      <c r="ARJ96"/>
      <c r="ARK96"/>
      <c r="ARL96"/>
      <c r="ARM96"/>
      <c r="ARN96"/>
      <c r="ARO96"/>
      <c r="ARP96"/>
      <c r="ARQ96"/>
      <c r="ARR96"/>
      <c r="ARS96"/>
      <c r="ART96"/>
      <c r="ARU96"/>
      <c r="ARV96"/>
      <c r="ARW96"/>
      <c r="ARX96"/>
      <c r="ARY96"/>
      <c r="ARZ96"/>
      <c r="ASA96"/>
      <c r="ASB96"/>
      <c r="ASC96"/>
      <c r="ASD96"/>
      <c r="ASE96"/>
      <c r="ASF96"/>
      <c r="ASG96"/>
      <c r="ASH96"/>
      <c r="ASI96"/>
      <c r="ASJ96"/>
      <c r="ASK96"/>
      <c r="ASL96"/>
      <c r="ASM96"/>
      <c r="ASN96"/>
      <c r="ASO96"/>
      <c r="ASP96"/>
      <c r="ASQ96"/>
      <c r="ASR96"/>
      <c r="ASS96"/>
      <c r="AST96"/>
      <c r="ASU96"/>
      <c r="ASV96"/>
      <c r="ASW96"/>
      <c r="ASX96"/>
      <c r="ASY96"/>
      <c r="ASZ96"/>
      <c r="ATA96"/>
      <c r="ATB96"/>
      <c r="ATC96"/>
      <c r="ATD96"/>
      <c r="ATE96"/>
      <c r="ATF96"/>
      <c r="ATG96"/>
      <c r="ATH96"/>
      <c r="ATI96"/>
      <c r="ATJ96"/>
      <c r="ATK96"/>
      <c r="ATL96"/>
      <c r="ATM96"/>
      <c r="ATN96"/>
      <c r="ATO96"/>
      <c r="ATP96"/>
      <c r="ATQ96"/>
      <c r="ATR96"/>
      <c r="ATS96"/>
      <c r="ATT96"/>
      <c r="ATU96"/>
      <c r="ATV96"/>
      <c r="ATW96"/>
      <c r="ATX96"/>
      <c r="ATY96"/>
      <c r="ATZ96"/>
      <c r="AUA96"/>
      <c r="AUB96"/>
      <c r="AUC96"/>
      <c r="AUD96"/>
      <c r="AUE96"/>
      <c r="AUF96"/>
      <c r="AUG96"/>
      <c r="AUH96"/>
      <c r="AUI96"/>
      <c r="AUJ96"/>
      <c r="AUK96"/>
      <c r="AUL96"/>
      <c r="AUM96"/>
      <c r="AUN96"/>
      <c r="AUO96"/>
      <c r="AUP96"/>
      <c r="AUQ96"/>
      <c r="AUR96"/>
      <c r="AUS96"/>
      <c r="AUT96"/>
      <c r="AUU96"/>
      <c r="AUV96"/>
      <c r="AUW96"/>
      <c r="AUX96"/>
      <c r="AUY96"/>
      <c r="AUZ96"/>
      <c r="AVA96"/>
      <c r="AVB96"/>
      <c r="AVC96"/>
      <c r="AVD96"/>
      <c r="AVE96"/>
      <c r="AVF96"/>
      <c r="AVG96"/>
      <c r="AVH96"/>
      <c r="AVI96"/>
      <c r="AVJ96"/>
      <c r="AVK96"/>
      <c r="AVL96"/>
      <c r="AVM96"/>
      <c r="AVN96"/>
      <c r="AVO96"/>
      <c r="AVP96"/>
      <c r="AVQ96"/>
      <c r="AVR96"/>
      <c r="AVS96"/>
      <c r="AVT96"/>
      <c r="AVU96"/>
      <c r="AVV96"/>
      <c r="AVW96"/>
      <c r="AVX96"/>
      <c r="AVY96"/>
      <c r="AVZ96"/>
      <c r="AWA96"/>
      <c r="AWB96"/>
      <c r="AWC96"/>
      <c r="AWD96"/>
      <c r="AWE96"/>
      <c r="AWF96"/>
      <c r="AWG96"/>
      <c r="AWH96"/>
      <c r="AWI96"/>
      <c r="AWJ96"/>
      <c r="AWK96"/>
      <c r="AWL96"/>
      <c r="AWM96"/>
      <c r="AWN96"/>
      <c r="AWO96"/>
      <c r="AWP96"/>
      <c r="AWQ96"/>
      <c r="AWR96"/>
      <c r="AWS96"/>
      <c r="AWT96"/>
      <c r="AWU96"/>
      <c r="AWV96"/>
      <c r="AWW96"/>
      <c r="AWX96"/>
      <c r="AWY96"/>
      <c r="AWZ96"/>
      <c r="AXA96"/>
      <c r="AXB96"/>
      <c r="AXC96"/>
      <c r="AXD96"/>
      <c r="AXE96"/>
      <c r="AXF96"/>
      <c r="AXG96"/>
      <c r="AXH96"/>
      <c r="AXI96"/>
      <c r="AXJ96"/>
      <c r="AXK96"/>
      <c r="AXL96"/>
      <c r="AXM96"/>
      <c r="AXN96"/>
      <c r="AXO96"/>
      <c r="AXP96"/>
      <c r="AXQ96"/>
      <c r="AXR96"/>
      <c r="AXS96"/>
      <c r="AXT96"/>
      <c r="AXU96"/>
      <c r="AXV96"/>
      <c r="AXW96"/>
      <c r="AXX96"/>
      <c r="AXY96"/>
      <c r="AXZ96"/>
      <c r="AYA96"/>
      <c r="AYB96"/>
      <c r="AYC96"/>
      <c r="AYD96"/>
      <c r="AYE96"/>
      <c r="AYF96"/>
      <c r="AYG96"/>
      <c r="AYH96"/>
      <c r="AYI96"/>
      <c r="AYJ96"/>
      <c r="AYK96"/>
      <c r="AYL96"/>
      <c r="AYM96"/>
      <c r="AYN96"/>
      <c r="AYO96"/>
      <c r="AYP96"/>
      <c r="AYQ96"/>
      <c r="AYR96"/>
      <c r="AYS96"/>
      <c r="AYT96"/>
      <c r="AYU96"/>
      <c r="AYV96"/>
      <c r="AYW96"/>
      <c r="AYX96"/>
      <c r="AYY96"/>
      <c r="AYZ96"/>
      <c r="AZA96"/>
      <c r="AZB96"/>
      <c r="AZC96"/>
      <c r="AZD96"/>
      <c r="AZE96"/>
      <c r="AZF96"/>
      <c r="AZG96"/>
      <c r="AZH96"/>
      <c r="AZI96"/>
      <c r="AZJ96"/>
      <c r="AZK96"/>
      <c r="AZL96"/>
      <c r="AZM96"/>
      <c r="AZN96"/>
      <c r="AZO96"/>
      <c r="AZP96"/>
      <c r="AZQ96"/>
      <c r="AZR96"/>
      <c r="AZS96"/>
      <c r="AZT96"/>
      <c r="AZU96"/>
      <c r="AZV96"/>
      <c r="AZW96"/>
      <c r="AZX96"/>
      <c r="AZY96"/>
      <c r="AZZ96"/>
      <c r="BAA96"/>
      <c r="BAB96"/>
      <c r="BAC96"/>
      <c r="BAD96"/>
      <c r="BAE96"/>
      <c r="BAF96"/>
      <c r="BAG96"/>
      <c r="BAH96"/>
      <c r="BAI96"/>
      <c r="BAJ96"/>
      <c r="BAK96"/>
      <c r="BAL96"/>
      <c r="BAM96"/>
      <c r="BAN96"/>
      <c r="BAO96"/>
      <c r="BAP96"/>
      <c r="BAQ96"/>
      <c r="BAR96"/>
      <c r="BAS96"/>
      <c r="BAT96"/>
      <c r="BAU96"/>
      <c r="BAV96"/>
      <c r="BAW96"/>
      <c r="BAX96"/>
      <c r="BAY96"/>
      <c r="BAZ96"/>
      <c r="BBA96"/>
      <c r="BBB96"/>
      <c r="BBC96"/>
      <c r="BBD96"/>
      <c r="BBE96"/>
      <c r="BBF96"/>
      <c r="BBG96"/>
      <c r="BBH96"/>
      <c r="BBI96"/>
      <c r="BBJ96"/>
      <c r="BBK96"/>
      <c r="BBL96"/>
      <c r="BBM96"/>
      <c r="BBN96"/>
      <c r="BBO96"/>
      <c r="BBP96"/>
      <c r="BBQ96"/>
      <c r="BBR96"/>
      <c r="BBS96"/>
      <c r="BBT96"/>
      <c r="BBU96"/>
      <c r="BBV96"/>
      <c r="BBW96"/>
      <c r="BBX96"/>
      <c r="BBY96"/>
      <c r="BBZ96"/>
      <c r="BCA96"/>
      <c r="BCB96"/>
      <c r="BCC96"/>
      <c r="BCD96"/>
      <c r="BCE96"/>
      <c r="BCF96"/>
      <c r="BCG96"/>
      <c r="BCH96"/>
      <c r="BCI96"/>
      <c r="BCJ96"/>
      <c r="BCK96"/>
      <c r="BCL96"/>
      <c r="BCM96"/>
      <c r="BCN96"/>
      <c r="BCO96"/>
      <c r="BCP96"/>
      <c r="BCQ96"/>
      <c r="BCR96"/>
      <c r="BCS96"/>
      <c r="BCT96"/>
      <c r="BCU96"/>
      <c r="BCV96"/>
      <c r="BCW96"/>
      <c r="BCX96"/>
      <c r="BCY96"/>
      <c r="BCZ96"/>
      <c r="BDA96"/>
      <c r="BDB96"/>
      <c r="BDC96"/>
      <c r="BDD96"/>
      <c r="BDE96"/>
      <c r="BDF96"/>
      <c r="BDG96"/>
      <c r="BDH96"/>
      <c r="BDI96"/>
      <c r="BDJ96"/>
      <c r="BDK96"/>
      <c r="BDL96"/>
      <c r="BDM96"/>
      <c r="BDN96"/>
      <c r="BDO96"/>
      <c r="BDP96"/>
      <c r="BDQ96"/>
      <c r="BDR96"/>
      <c r="BDS96"/>
      <c r="BDT96"/>
      <c r="BDU96"/>
      <c r="BDV96"/>
      <c r="BDW96"/>
      <c r="BDX96"/>
      <c r="BDY96"/>
      <c r="BDZ96"/>
      <c r="BEA96"/>
      <c r="BEB96"/>
      <c r="BEC96"/>
      <c r="BED96"/>
      <c r="BEE96"/>
      <c r="BEF96"/>
      <c r="BEG96"/>
      <c r="BEH96"/>
      <c r="BEI96"/>
      <c r="BEJ96"/>
      <c r="BEK96"/>
      <c r="BEL96"/>
      <c r="BEM96"/>
      <c r="BEN96"/>
      <c r="BEO96"/>
      <c r="BEP96"/>
      <c r="BEQ96"/>
      <c r="BER96"/>
      <c r="BES96"/>
      <c r="BET96"/>
      <c r="BEU96"/>
      <c r="BEV96"/>
      <c r="BEW96"/>
      <c r="BEX96"/>
      <c r="BEY96"/>
      <c r="BEZ96"/>
      <c r="BFA96"/>
      <c r="BFB96"/>
      <c r="BFC96"/>
      <c r="BFD96"/>
      <c r="BFE96"/>
      <c r="BFF96"/>
      <c r="BFG96"/>
      <c r="BFH96"/>
      <c r="BFI96"/>
      <c r="BFJ96"/>
      <c r="BFK96"/>
      <c r="BFL96"/>
      <c r="BFM96"/>
      <c r="BFN96"/>
      <c r="BFO96"/>
      <c r="BFP96"/>
      <c r="BFQ96"/>
      <c r="BFR96"/>
      <c r="BFS96"/>
      <c r="BFT96"/>
      <c r="BFU96"/>
      <c r="BFV96"/>
      <c r="BFW96"/>
      <c r="BFX96"/>
      <c r="BFY96"/>
    </row>
    <row r="97" spans="1:1533" s="1" customFormat="1" ht="18.75" x14ac:dyDescent="0.3">
      <c r="A97" s="59"/>
      <c r="B97" s="59"/>
      <c r="C97" s="59"/>
      <c r="D97" s="59"/>
      <c r="E97" s="59"/>
      <c r="F97" s="59"/>
      <c r="G97" s="59"/>
      <c r="H97" s="59"/>
      <c r="I97" s="59"/>
      <c r="J97" s="84"/>
      <c r="K97" s="85"/>
      <c r="L97" s="86"/>
      <c r="M97" s="86"/>
      <c r="N97" s="85"/>
      <c r="O97" s="85"/>
      <c r="P97" s="86"/>
      <c r="Q97" s="87"/>
      <c r="R97" s="87"/>
      <c r="S97" s="87"/>
      <c r="T97" s="88"/>
      <c r="U97" s="88"/>
      <c r="V97" s="88"/>
      <c r="W97" s="88"/>
      <c r="X97" s="88"/>
      <c r="Y97" s="88"/>
      <c r="Z97" s="88"/>
      <c r="AA97" s="88"/>
      <c r="AB97" s="88"/>
      <c r="AC97" s="88"/>
      <c r="AD97" s="59"/>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c r="LQ97"/>
      <c r="LR97"/>
      <c r="LS97"/>
      <c r="LT97"/>
      <c r="LU97"/>
      <c r="LV97"/>
      <c r="LW97"/>
      <c r="LX97"/>
      <c r="LY97"/>
      <c r="LZ97"/>
      <c r="MA97"/>
      <c r="MB97"/>
      <c r="MC97"/>
      <c r="MD97"/>
      <c r="ME97"/>
      <c r="MF97"/>
      <c r="MG97"/>
      <c r="MH97"/>
      <c r="MI97"/>
      <c r="MJ97"/>
      <c r="MK97"/>
      <c r="ML97"/>
      <c r="MM97"/>
      <c r="MN97"/>
      <c r="MO97"/>
      <c r="MP97"/>
      <c r="MQ97"/>
      <c r="MR97"/>
      <c r="MS97"/>
      <c r="MT97"/>
      <c r="MU97"/>
      <c r="MV97"/>
      <c r="MW97"/>
      <c r="MX97"/>
      <c r="MY97"/>
      <c r="MZ97"/>
      <c r="NA97"/>
      <c r="NB97"/>
      <c r="NC97"/>
      <c r="ND97"/>
      <c r="NE97"/>
      <c r="NF97"/>
      <c r="NG97"/>
      <c r="NH97"/>
      <c r="NI97"/>
      <c r="NJ97"/>
      <c r="NK97"/>
      <c r="NL97"/>
      <c r="NM97"/>
      <c r="NN97"/>
      <c r="NO97"/>
      <c r="NP97"/>
      <c r="NQ97"/>
      <c r="NR97"/>
      <c r="NS97"/>
      <c r="NT97"/>
      <c r="NU97"/>
      <c r="NV97"/>
      <c r="NW97"/>
      <c r="NX97"/>
      <c r="NY97"/>
      <c r="NZ97"/>
      <c r="OA97"/>
      <c r="OB97"/>
      <c r="OC97"/>
      <c r="OD97"/>
      <c r="OE97"/>
      <c r="OF97"/>
      <c r="OG97"/>
      <c r="OH97"/>
      <c r="OI97"/>
      <c r="OJ97"/>
      <c r="OK97"/>
      <c r="OL97"/>
      <c r="OM97"/>
      <c r="ON97"/>
      <c r="OO97"/>
      <c r="OP97"/>
      <c r="OQ97"/>
      <c r="OR97"/>
      <c r="OS97"/>
      <c r="OT97"/>
      <c r="OU97"/>
      <c r="OV97"/>
      <c r="OW97"/>
      <c r="OX97"/>
      <c r="OY97"/>
      <c r="OZ97"/>
      <c r="PA97"/>
      <c r="PB97"/>
      <c r="PC97"/>
      <c r="PD97"/>
      <c r="PE97"/>
      <c r="PF97"/>
      <c r="PG97"/>
      <c r="PH97"/>
      <c r="PI97"/>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c r="TI97"/>
      <c r="TJ97"/>
      <c r="TK97"/>
      <c r="TL97"/>
      <c r="TM97"/>
      <c r="TN97"/>
      <c r="TO97"/>
      <c r="TP97"/>
      <c r="TQ97"/>
      <c r="TR97"/>
      <c r="TS97"/>
      <c r="TT97"/>
      <c r="TU97"/>
      <c r="TV97"/>
      <c r="TW97"/>
      <c r="TX97"/>
      <c r="TY97"/>
      <c r="TZ97"/>
      <c r="UA97"/>
      <c r="UB97"/>
      <c r="UC97"/>
      <c r="UD97"/>
      <c r="UE97"/>
      <c r="UF97"/>
      <c r="UG97"/>
      <c r="UH97"/>
      <c r="UI97"/>
      <c r="UJ97"/>
      <c r="UK97"/>
      <c r="UL97"/>
      <c r="UM97"/>
      <c r="UN97"/>
      <c r="UO97"/>
      <c r="UP97"/>
      <c r="UQ97"/>
      <c r="UR97"/>
      <c r="US97"/>
      <c r="UT97"/>
      <c r="UU97"/>
      <c r="UV97"/>
      <c r="UW97"/>
      <c r="UX97"/>
      <c r="UY97"/>
      <c r="UZ97"/>
      <c r="VA97"/>
      <c r="VB97"/>
      <c r="VC97"/>
      <c r="VD97"/>
      <c r="VE97"/>
      <c r="VF97"/>
      <c r="VG97"/>
      <c r="VH97"/>
      <c r="VI97"/>
      <c r="VJ97"/>
      <c r="VK97"/>
      <c r="VL97"/>
      <c r="VM97"/>
      <c r="VN97"/>
      <c r="VO97"/>
      <c r="VP97"/>
      <c r="VQ97"/>
      <c r="VR97"/>
      <c r="VS97"/>
      <c r="VT97"/>
      <c r="VU97"/>
      <c r="VV97"/>
      <c r="VW97"/>
      <c r="VX97"/>
      <c r="VY97"/>
      <c r="VZ97"/>
      <c r="WA97"/>
      <c r="WB97"/>
      <c r="WC97"/>
      <c r="WD97"/>
      <c r="WE97"/>
      <c r="WF97"/>
      <c r="WG97"/>
      <c r="WH97"/>
      <c r="WI97"/>
      <c r="WJ97"/>
      <c r="WK97"/>
      <c r="WL97"/>
      <c r="WM97"/>
      <c r="WN97"/>
      <c r="WO97"/>
      <c r="WP97"/>
      <c r="WQ97"/>
      <c r="WR97"/>
      <c r="WS97"/>
      <c r="WT97"/>
      <c r="WU97"/>
      <c r="WV97"/>
      <c r="WW97"/>
      <c r="WX97"/>
      <c r="WY97"/>
      <c r="WZ97"/>
      <c r="XA97"/>
      <c r="XB97"/>
      <c r="XC97"/>
      <c r="XD97"/>
      <c r="XE97"/>
      <c r="XF97"/>
      <c r="XG97"/>
      <c r="XH97"/>
      <c r="XI97"/>
      <c r="XJ97"/>
      <c r="XK97"/>
      <c r="XL97"/>
      <c r="XM97"/>
      <c r="XN97"/>
      <c r="XO97"/>
      <c r="XP97"/>
      <c r="XQ97"/>
      <c r="XR97"/>
      <c r="XS97"/>
      <c r="XT97"/>
      <c r="XU97"/>
      <c r="XV97"/>
      <c r="XW97"/>
      <c r="XX97"/>
      <c r="XY97"/>
      <c r="XZ97"/>
      <c r="YA97"/>
      <c r="YB97"/>
      <c r="YC97"/>
      <c r="YD97"/>
      <c r="YE97"/>
      <c r="YF97"/>
      <c r="YG97"/>
      <c r="YH97"/>
      <c r="YI97"/>
      <c r="YJ97"/>
      <c r="YK97"/>
      <c r="YL97"/>
      <c r="YM97"/>
      <c r="YN97"/>
      <c r="YO97"/>
      <c r="YP97"/>
      <c r="YQ97"/>
      <c r="YR97"/>
      <c r="YS97"/>
      <c r="YT97"/>
      <c r="YU97"/>
      <c r="YV97"/>
      <c r="YW97"/>
      <c r="YX97"/>
      <c r="YY97"/>
      <c r="YZ97"/>
      <c r="ZA97"/>
      <c r="ZB97"/>
      <c r="ZC97"/>
      <c r="ZD97"/>
      <c r="ZE97"/>
      <c r="ZF97"/>
      <c r="ZG97"/>
      <c r="ZH97"/>
      <c r="ZI97"/>
      <c r="ZJ97"/>
      <c r="ZK97"/>
      <c r="ZL97"/>
      <c r="ZM97"/>
      <c r="ZN97"/>
      <c r="ZO97"/>
      <c r="ZP97"/>
      <c r="ZQ97"/>
      <c r="ZR97"/>
      <c r="ZS97"/>
      <c r="ZT97"/>
      <c r="ZU97"/>
      <c r="ZV97"/>
      <c r="ZW97"/>
      <c r="ZX97"/>
      <c r="ZY97"/>
      <c r="ZZ97"/>
      <c r="AAA97"/>
      <c r="AAB97"/>
      <c r="AAC97"/>
      <c r="AAD97"/>
      <c r="AAE97"/>
      <c r="AAF97"/>
      <c r="AAG97"/>
      <c r="AAH97"/>
      <c r="AAI97"/>
      <c r="AAJ97"/>
      <c r="AAK97"/>
      <c r="AAL97"/>
      <c r="AAM97"/>
      <c r="AAN97"/>
      <c r="AAO97"/>
      <c r="AAP97"/>
      <c r="AAQ97"/>
      <c r="AAR97"/>
      <c r="AAS97"/>
      <c r="AAT97"/>
      <c r="AAU97"/>
      <c r="AAV97"/>
      <c r="AAW97"/>
      <c r="AAX97"/>
      <c r="AAY97"/>
      <c r="AAZ97"/>
      <c r="ABA97"/>
      <c r="ABB97"/>
      <c r="ABC97"/>
      <c r="ABD97"/>
      <c r="ABE97"/>
      <c r="ABF97"/>
      <c r="ABG97"/>
      <c r="ABH97"/>
      <c r="ABI97"/>
      <c r="ABJ97"/>
      <c r="ABK97"/>
      <c r="ABL97"/>
      <c r="ABM97"/>
      <c r="ABN97"/>
      <c r="ABO97"/>
      <c r="ABP97"/>
      <c r="ABQ97"/>
      <c r="ABR97"/>
      <c r="ABS97"/>
      <c r="ABT97"/>
      <c r="ABU97"/>
      <c r="ABV97"/>
      <c r="ABW97"/>
      <c r="ABX97"/>
      <c r="ABY97"/>
      <c r="ABZ97"/>
      <c r="ACA97"/>
      <c r="ACB97"/>
      <c r="ACC97"/>
      <c r="ACD97"/>
      <c r="ACE97"/>
      <c r="ACF97"/>
      <c r="ACG97"/>
      <c r="ACH97"/>
      <c r="ACI97"/>
      <c r="ACJ97"/>
      <c r="ACK97"/>
      <c r="ACL97"/>
      <c r="ACM97"/>
      <c r="ACN97"/>
      <c r="ACO97"/>
      <c r="ACP97"/>
      <c r="ACQ97"/>
      <c r="ACR97"/>
      <c r="ACS97"/>
      <c r="ACT97"/>
      <c r="ACU97"/>
      <c r="ACV97"/>
      <c r="ACW97"/>
      <c r="ACX97"/>
      <c r="ACY97"/>
      <c r="ACZ97"/>
      <c r="ADA97"/>
      <c r="ADB97"/>
      <c r="ADC97"/>
      <c r="ADD97"/>
      <c r="ADE97"/>
      <c r="ADF97"/>
      <c r="ADG97"/>
      <c r="ADH97"/>
      <c r="ADI97"/>
      <c r="ADJ97"/>
      <c r="ADK97"/>
      <c r="ADL97"/>
      <c r="ADM97"/>
      <c r="ADN97"/>
      <c r="ADO97"/>
      <c r="ADP97"/>
      <c r="ADQ97"/>
      <c r="ADR97"/>
      <c r="ADS97"/>
      <c r="ADT97"/>
      <c r="ADU97"/>
      <c r="ADV97"/>
      <c r="ADW97"/>
      <c r="ADX97"/>
      <c r="ADY97"/>
      <c r="ADZ97"/>
      <c r="AEA97"/>
      <c r="AEB97"/>
      <c r="AEC97"/>
      <c r="AED97"/>
      <c r="AEE97"/>
      <c r="AEF97"/>
      <c r="AEG97"/>
      <c r="AEH97"/>
      <c r="AEI97"/>
      <c r="AEJ97"/>
      <c r="AEK97"/>
      <c r="AEL97"/>
      <c r="AEM97"/>
      <c r="AEN97"/>
      <c r="AEO97"/>
      <c r="AEP97"/>
      <c r="AEQ97"/>
      <c r="AER97"/>
      <c r="AES97"/>
      <c r="AET97"/>
      <c r="AEU97"/>
      <c r="AEV97"/>
      <c r="AEW97"/>
      <c r="AEX97"/>
      <c r="AEY97"/>
      <c r="AEZ97"/>
      <c r="AFA97"/>
      <c r="AFB97"/>
      <c r="AFC97"/>
      <c r="AFD97"/>
      <c r="AFE97"/>
      <c r="AFF97"/>
      <c r="AFG97"/>
      <c r="AFH97"/>
      <c r="AFI97"/>
      <c r="AFJ97"/>
      <c r="AFK97"/>
      <c r="AFL97"/>
      <c r="AFM97"/>
      <c r="AFN97"/>
      <c r="AFO97"/>
      <c r="AFP97"/>
      <c r="AFQ97"/>
      <c r="AFR97"/>
      <c r="AFS97"/>
      <c r="AFT97"/>
      <c r="AFU97"/>
      <c r="AFV97"/>
      <c r="AFW97"/>
      <c r="AFX97"/>
      <c r="AFY97"/>
      <c r="AFZ97"/>
      <c r="AGA97"/>
      <c r="AGB97"/>
      <c r="AGC97"/>
      <c r="AGD97"/>
      <c r="AGE97"/>
      <c r="AGF97"/>
      <c r="AGG97"/>
      <c r="AGH97"/>
      <c r="AGI97"/>
      <c r="AGJ97"/>
      <c r="AGK97"/>
      <c r="AGL97"/>
      <c r="AGM97"/>
      <c r="AGN97"/>
      <c r="AGO97"/>
      <c r="AGP97"/>
      <c r="AGQ97"/>
      <c r="AGR97"/>
      <c r="AGS97"/>
      <c r="AGT97"/>
      <c r="AGU97"/>
      <c r="AGV97"/>
      <c r="AGW97"/>
      <c r="AGX97"/>
      <c r="AGY97"/>
      <c r="AGZ97"/>
      <c r="AHA97"/>
      <c r="AHB97"/>
      <c r="AHC97"/>
      <c r="AHD97"/>
      <c r="AHE97"/>
      <c r="AHF97"/>
      <c r="AHG97"/>
      <c r="AHH97"/>
      <c r="AHI97"/>
      <c r="AHJ97"/>
      <c r="AHK97"/>
      <c r="AHL97"/>
      <c r="AHM97"/>
      <c r="AHN97"/>
      <c r="AHO97"/>
      <c r="AHP97"/>
      <c r="AHQ97"/>
      <c r="AHR97"/>
      <c r="AHS97"/>
      <c r="AHT97"/>
      <c r="AHU97"/>
      <c r="AHV97"/>
      <c r="AHW97"/>
      <c r="AHX97"/>
      <c r="AHY97"/>
      <c r="AHZ97"/>
      <c r="AIA97"/>
      <c r="AIB97"/>
      <c r="AIC97"/>
      <c r="AID97"/>
      <c r="AIE97"/>
      <c r="AIF97"/>
      <c r="AIG97"/>
      <c r="AIH97"/>
      <c r="AII97"/>
      <c r="AIJ97"/>
      <c r="AIK97"/>
      <c r="AIL97"/>
      <c r="AIM97"/>
      <c r="AIN97"/>
      <c r="AIO97"/>
      <c r="AIP97"/>
      <c r="AIQ97"/>
      <c r="AIR97"/>
      <c r="AIS97"/>
      <c r="AIT97"/>
      <c r="AIU97"/>
      <c r="AIV97"/>
      <c r="AIW97"/>
      <c r="AIX97"/>
      <c r="AIY97"/>
      <c r="AIZ97"/>
      <c r="AJA97"/>
      <c r="AJB97"/>
      <c r="AJC97"/>
      <c r="AJD97"/>
      <c r="AJE97"/>
      <c r="AJF97"/>
      <c r="AJG97"/>
      <c r="AJH97"/>
      <c r="AJI97"/>
      <c r="AJJ97"/>
      <c r="AJK97"/>
      <c r="AJL97"/>
      <c r="AJM97"/>
      <c r="AJN97"/>
      <c r="AJO97"/>
      <c r="AJP97"/>
      <c r="AJQ97"/>
      <c r="AJR97"/>
      <c r="AJS97"/>
      <c r="AJT97"/>
      <c r="AJU97"/>
      <c r="AJV97"/>
      <c r="AJW97"/>
      <c r="AJX97"/>
      <c r="AJY97"/>
      <c r="AJZ97"/>
      <c r="AKA97"/>
      <c r="AKB97"/>
      <c r="AKC97"/>
      <c r="AKD97"/>
      <c r="AKE97"/>
      <c r="AKF97"/>
      <c r="AKG97"/>
      <c r="AKH97"/>
      <c r="AKI97"/>
      <c r="AKJ97"/>
      <c r="AKK97"/>
      <c r="AKL97"/>
      <c r="AKM97"/>
      <c r="AKN97"/>
      <c r="AKO97"/>
      <c r="AKP97"/>
      <c r="AKQ97"/>
      <c r="AKR97"/>
      <c r="AKS97"/>
      <c r="AKT97"/>
      <c r="AKU97"/>
      <c r="AKV97"/>
      <c r="AKW97"/>
      <c r="AKX97"/>
      <c r="AKY97"/>
      <c r="AKZ97"/>
      <c r="ALA97"/>
      <c r="ALB97"/>
      <c r="ALC97"/>
      <c r="ALD97"/>
      <c r="ALE97"/>
      <c r="ALF97"/>
      <c r="ALG97"/>
      <c r="ALH97"/>
      <c r="ALI97"/>
      <c r="ALJ97"/>
      <c r="ALK97"/>
      <c r="ALL97"/>
      <c r="ALM97"/>
      <c r="ALN97"/>
      <c r="ALO97"/>
      <c r="ALP97"/>
      <c r="ALQ97"/>
      <c r="ALR97"/>
      <c r="ALS97"/>
      <c r="ALT97"/>
      <c r="ALU97"/>
      <c r="ALV97"/>
      <c r="ALW97"/>
      <c r="ALX97"/>
      <c r="ALY97"/>
      <c r="ALZ97"/>
      <c r="AMA97"/>
      <c r="AMB97"/>
      <c r="AMC97"/>
      <c r="AMD97"/>
      <c r="AME97"/>
      <c r="AMF97"/>
      <c r="AMG97"/>
      <c r="AMH97"/>
      <c r="AMI97"/>
      <c r="AMJ97"/>
      <c r="AMK97"/>
      <c r="AML97"/>
      <c r="AMM97"/>
      <c r="AMN97"/>
      <c r="AMO97"/>
      <c r="AMP97"/>
      <c r="AMQ97"/>
      <c r="AMR97"/>
      <c r="AMS97"/>
      <c r="AMT97"/>
      <c r="AMU97"/>
      <c r="AMV97"/>
      <c r="AMW97"/>
      <c r="AMX97"/>
      <c r="AMY97"/>
      <c r="AMZ97"/>
      <c r="ANA97"/>
      <c r="ANB97"/>
      <c r="ANC97"/>
      <c r="AND97"/>
      <c r="ANE97"/>
      <c r="ANF97"/>
      <c r="ANG97"/>
      <c r="ANH97"/>
      <c r="ANI97"/>
      <c r="ANJ97"/>
      <c r="ANK97"/>
      <c r="ANL97"/>
      <c r="ANM97"/>
      <c r="ANN97"/>
      <c r="ANO97"/>
      <c r="ANP97"/>
      <c r="ANQ97"/>
      <c r="ANR97"/>
      <c r="ANS97"/>
      <c r="ANT97"/>
      <c r="ANU97"/>
      <c r="ANV97"/>
      <c r="ANW97"/>
      <c r="ANX97"/>
      <c r="ANY97"/>
      <c r="ANZ97"/>
      <c r="AOA97"/>
      <c r="AOB97"/>
      <c r="AOC97"/>
      <c r="AOD97"/>
      <c r="AOE97"/>
      <c r="AOF97"/>
      <c r="AOG97"/>
      <c r="AOH97"/>
      <c r="AOI97"/>
      <c r="AOJ97"/>
      <c r="AOK97"/>
      <c r="AOL97"/>
      <c r="AOM97"/>
      <c r="AON97"/>
      <c r="AOO97"/>
      <c r="AOP97"/>
      <c r="AOQ97"/>
      <c r="AOR97"/>
      <c r="AOS97"/>
      <c r="AOT97"/>
      <c r="AOU97"/>
      <c r="AOV97"/>
      <c r="AOW97"/>
      <c r="AOX97"/>
      <c r="AOY97"/>
      <c r="AOZ97"/>
      <c r="APA97"/>
      <c r="APB97"/>
      <c r="APC97"/>
      <c r="APD97"/>
      <c r="APE97"/>
      <c r="APF97"/>
      <c r="APG97"/>
      <c r="APH97"/>
      <c r="API97"/>
      <c r="APJ97"/>
      <c r="APK97"/>
      <c r="APL97"/>
      <c r="APM97"/>
      <c r="APN97"/>
      <c r="APO97"/>
      <c r="APP97"/>
      <c r="APQ97"/>
      <c r="APR97"/>
      <c r="APS97"/>
      <c r="APT97"/>
      <c r="APU97"/>
      <c r="APV97"/>
      <c r="APW97"/>
      <c r="APX97"/>
      <c r="APY97"/>
      <c r="APZ97"/>
      <c r="AQA97"/>
      <c r="AQB97"/>
      <c r="AQC97"/>
      <c r="AQD97"/>
      <c r="AQE97"/>
      <c r="AQF97"/>
      <c r="AQG97"/>
      <c r="AQH97"/>
      <c r="AQI97"/>
      <c r="AQJ97"/>
      <c r="AQK97"/>
      <c r="AQL97"/>
      <c r="AQM97"/>
      <c r="AQN97"/>
      <c r="AQO97"/>
      <c r="AQP97"/>
      <c r="AQQ97"/>
      <c r="AQR97"/>
      <c r="AQS97"/>
      <c r="AQT97"/>
      <c r="AQU97"/>
      <c r="AQV97"/>
      <c r="AQW97"/>
      <c r="AQX97"/>
      <c r="AQY97"/>
      <c r="AQZ97"/>
      <c r="ARA97"/>
      <c r="ARB97"/>
      <c r="ARC97"/>
      <c r="ARD97"/>
      <c r="ARE97"/>
      <c r="ARF97"/>
      <c r="ARG97"/>
      <c r="ARH97"/>
      <c r="ARI97"/>
      <c r="ARJ97"/>
      <c r="ARK97"/>
      <c r="ARL97"/>
      <c r="ARM97"/>
      <c r="ARN97"/>
      <c r="ARO97"/>
      <c r="ARP97"/>
      <c r="ARQ97"/>
      <c r="ARR97"/>
      <c r="ARS97"/>
      <c r="ART97"/>
      <c r="ARU97"/>
      <c r="ARV97"/>
      <c r="ARW97"/>
      <c r="ARX97"/>
      <c r="ARY97"/>
      <c r="ARZ97"/>
      <c r="ASA97"/>
      <c r="ASB97"/>
      <c r="ASC97"/>
      <c r="ASD97"/>
      <c r="ASE97"/>
      <c r="ASF97"/>
      <c r="ASG97"/>
      <c r="ASH97"/>
      <c r="ASI97"/>
      <c r="ASJ97"/>
      <c r="ASK97"/>
      <c r="ASL97"/>
      <c r="ASM97"/>
      <c r="ASN97"/>
      <c r="ASO97"/>
      <c r="ASP97"/>
      <c r="ASQ97"/>
      <c r="ASR97"/>
      <c r="ASS97"/>
      <c r="AST97"/>
      <c r="ASU97"/>
      <c r="ASV97"/>
      <c r="ASW97"/>
      <c r="ASX97"/>
      <c r="ASY97"/>
      <c r="ASZ97"/>
      <c r="ATA97"/>
      <c r="ATB97"/>
      <c r="ATC97"/>
      <c r="ATD97"/>
      <c r="ATE97"/>
      <c r="ATF97"/>
      <c r="ATG97"/>
      <c r="ATH97"/>
      <c r="ATI97"/>
      <c r="ATJ97"/>
      <c r="ATK97"/>
      <c r="ATL97"/>
      <c r="ATM97"/>
      <c r="ATN97"/>
      <c r="ATO97"/>
      <c r="ATP97"/>
      <c r="ATQ97"/>
      <c r="ATR97"/>
      <c r="ATS97"/>
      <c r="ATT97"/>
      <c r="ATU97"/>
      <c r="ATV97"/>
      <c r="ATW97"/>
      <c r="ATX97"/>
      <c r="ATY97"/>
      <c r="ATZ97"/>
      <c r="AUA97"/>
      <c r="AUB97"/>
      <c r="AUC97"/>
      <c r="AUD97"/>
      <c r="AUE97"/>
      <c r="AUF97"/>
      <c r="AUG97"/>
      <c r="AUH97"/>
      <c r="AUI97"/>
      <c r="AUJ97"/>
      <c r="AUK97"/>
      <c r="AUL97"/>
      <c r="AUM97"/>
      <c r="AUN97"/>
      <c r="AUO97"/>
      <c r="AUP97"/>
      <c r="AUQ97"/>
      <c r="AUR97"/>
      <c r="AUS97"/>
      <c r="AUT97"/>
      <c r="AUU97"/>
      <c r="AUV97"/>
      <c r="AUW97"/>
      <c r="AUX97"/>
      <c r="AUY97"/>
      <c r="AUZ97"/>
      <c r="AVA97"/>
      <c r="AVB97"/>
      <c r="AVC97"/>
      <c r="AVD97"/>
      <c r="AVE97"/>
      <c r="AVF97"/>
      <c r="AVG97"/>
      <c r="AVH97"/>
      <c r="AVI97"/>
      <c r="AVJ97"/>
      <c r="AVK97"/>
      <c r="AVL97"/>
      <c r="AVM97"/>
      <c r="AVN97"/>
      <c r="AVO97"/>
      <c r="AVP97"/>
      <c r="AVQ97"/>
      <c r="AVR97"/>
      <c r="AVS97"/>
      <c r="AVT97"/>
      <c r="AVU97"/>
      <c r="AVV97"/>
      <c r="AVW97"/>
      <c r="AVX97"/>
      <c r="AVY97"/>
      <c r="AVZ97"/>
      <c r="AWA97"/>
      <c r="AWB97"/>
      <c r="AWC97"/>
      <c r="AWD97"/>
      <c r="AWE97"/>
      <c r="AWF97"/>
      <c r="AWG97"/>
      <c r="AWH97"/>
      <c r="AWI97"/>
      <c r="AWJ97"/>
      <c r="AWK97"/>
      <c r="AWL97"/>
      <c r="AWM97"/>
      <c r="AWN97"/>
      <c r="AWO97"/>
      <c r="AWP97"/>
      <c r="AWQ97"/>
      <c r="AWR97"/>
      <c r="AWS97"/>
      <c r="AWT97"/>
      <c r="AWU97"/>
      <c r="AWV97"/>
      <c r="AWW97"/>
      <c r="AWX97"/>
      <c r="AWY97"/>
      <c r="AWZ97"/>
      <c r="AXA97"/>
      <c r="AXB97"/>
      <c r="AXC97"/>
      <c r="AXD97"/>
      <c r="AXE97"/>
      <c r="AXF97"/>
      <c r="AXG97"/>
      <c r="AXH97"/>
      <c r="AXI97"/>
      <c r="AXJ97"/>
      <c r="AXK97"/>
      <c r="AXL97"/>
      <c r="AXM97"/>
      <c r="AXN97"/>
      <c r="AXO97"/>
      <c r="AXP97"/>
      <c r="AXQ97"/>
      <c r="AXR97"/>
      <c r="AXS97"/>
      <c r="AXT97"/>
      <c r="AXU97"/>
      <c r="AXV97"/>
      <c r="AXW97"/>
      <c r="AXX97"/>
      <c r="AXY97"/>
      <c r="AXZ97"/>
      <c r="AYA97"/>
      <c r="AYB97"/>
      <c r="AYC97"/>
      <c r="AYD97"/>
      <c r="AYE97"/>
      <c r="AYF97"/>
      <c r="AYG97"/>
      <c r="AYH97"/>
      <c r="AYI97"/>
      <c r="AYJ97"/>
      <c r="AYK97"/>
      <c r="AYL97"/>
      <c r="AYM97"/>
      <c r="AYN97"/>
      <c r="AYO97"/>
      <c r="AYP97"/>
      <c r="AYQ97"/>
      <c r="AYR97"/>
      <c r="AYS97"/>
      <c r="AYT97"/>
      <c r="AYU97"/>
      <c r="AYV97"/>
      <c r="AYW97"/>
      <c r="AYX97"/>
      <c r="AYY97"/>
      <c r="AYZ97"/>
      <c r="AZA97"/>
      <c r="AZB97"/>
      <c r="AZC97"/>
      <c r="AZD97"/>
      <c r="AZE97"/>
      <c r="AZF97"/>
      <c r="AZG97"/>
      <c r="AZH97"/>
      <c r="AZI97"/>
      <c r="AZJ97"/>
      <c r="AZK97"/>
      <c r="AZL97"/>
      <c r="AZM97"/>
      <c r="AZN97"/>
      <c r="AZO97"/>
      <c r="AZP97"/>
      <c r="AZQ97"/>
      <c r="AZR97"/>
      <c r="AZS97"/>
      <c r="AZT97"/>
      <c r="AZU97"/>
      <c r="AZV97"/>
      <c r="AZW97"/>
      <c r="AZX97"/>
      <c r="AZY97"/>
      <c r="AZZ97"/>
      <c r="BAA97"/>
      <c r="BAB97"/>
      <c r="BAC97"/>
      <c r="BAD97"/>
      <c r="BAE97"/>
      <c r="BAF97"/>
      <c r="BAG97"/>
      <c r="BAH97"/>
      <c r="BAI97"/>
      <c r="BAJ97"/>
      <c r="BAK97"/>
      <c r="BAL97"/>
      <c r="BAM97"/>
      <c r="BAN97"/>
      <c r="BAO97"/>
      <c r="BAP97"/>
      <c r="BAQ97"/>
      <c r="BAR97"/>
      <c r="BAS97"/>
      <c r="BAT97"/>
      <c r="BAU97"/>
      <c r="BAV97"/>
      <c r="BAW97"/>
      <c r="BAX97"/>
      <c r="BAY97"/>
      <c r="BAZ97"/>
      <c r="BBA97"/>
      <c r="BBB97"/>
      <c r="BBC97"/>
      <c r="BBD97"/>
      <c r="BBE97"/>
      <c r="BBF97"/>
      <c r="BBG97"/>
      <c r="BBH97"/>
      <c r="BBI97"/>
      <c r="BBJ97"/>
      <c r="BBK97"/>
      <c r="BBL97"/>
      <c r="BBM97"/>
      <c r="BBN97"/>
      <c r="BBO97"/>
      <c r="BBP97"/>
      <c r="BBQ97"/>
      <c r="BBR97"/>
      <c r="BBS97"/>
      <c r="BBT97"/>
      <c r="BBU97"/>
      <c r="BBV97"/>
      <c r="BBW97"/>
      <c r="BBX97"/>
      <c r="BBY97"/>
      <c r="BBZ97"/>
      <c r="BCA97"/>
      <c r="BCB97"/>
      <c r="BCC97"/>
      <c r="BCD97"/>
      <c r="BCE97"/>
      <c r="BCF97"/>
      <c r="BCG97"/>
      <c r="BCH97"/>
      <c r="BCI97"/>
      <c r="BCJ97"/>
      <c r="BCK97"/>
      <c r="BCL97"/>
      <c r="BCM97"/>
      <c r="BCN97"/>
      <c r="BCO97"/>
      <c r="BCP97"/>
      <c r="BCQ97"/>
      <c r="BCR97"/>
      <c r="BCS97"/>
      <c r="BCT97"/>
      <c r="BCU97"/>
      <c r="BCV97"/>
      <c r="BCW97"/>
      <c r="BCX97"/>
      <c r="BCY97"/>
      <c r="BCZ97"/>
      <c r="BDA97"/>
      <c r="BDB97"/>
      <c r="BDC97"/>
      <c r="BDD97"/>
      <c r="BDE97"/>
      <c r="BDF97"/>
      <c r="BDG97"/>
      <c r="BDH97"/>
      <c r="BDI97"/>
      <c r="BDJ97"/>
      <c r="BDK97"/>
      <c r="BDL97"/>
      <c r="BDM97"/>
      <c r="BDN97"/>
      <c r="BDO97"/>
      <c r="BDP97"/>
      <c r="BDQ97"/>
      <c r="BDR97"/>
      <c r="BDS97"/>
      <c r="BDT97"/>
      <c r="BDU97"/>
      <c r="BDV97"/>
      <c r="BDW97"/>
      <c r="BDX97"/>
      <c r="BDY97"/>
      <c r="BDZ97"/>
      <c r="BEA97"/>
      <c r="BEB97"/>
      <c r="BEC97"/>
      <c r="BED97"/>
      <c r="BEE97"/>
      <c r="BEF97"/>
      <c r="BEG97"/>
      <c r="BEH97"/>
      <c r="BEI97"/>
      <c r="BEJ97"/>
      <c r="BEK97"/>
      <c r="BEL97"/>
      <c r="BEM97"/>
      <c r="BEN97"/>
      <c r="BEO97"/>
      <c r="BEP97"/>
      <c r="BEQ97"/>
      <c r="BER97"/>
      <c r="BES97"/>
      <c r="BET97"/>
      <c r="BEU97"/>
      <c r="BEV97"/>
      <c r="BEW97"/>
      <c r="BEX97"/>
      <c r="BEY97"/>
      <c r="BEZ97"/>
      <c r="BFA97"/>
      <c r="BFB97"/>
      <c r="BFC97"/>
      <c r="BFD97"/>
      <c r="BFE97"/>
      <c r="BFF97"/>
      <c r="BFG97"/>
      <c r="BFH97"/>
      <c r="BFI97"/>
      <c r="BFJ97"/>
      <c r="BFK97"/>
      <c r="BFL97"/>
      <c r="BFM97"/>
      <c r="BFN97"/>
      <c r="BFO97"/>
      <c r="BFP97"/>
      <c r="BFQ97"/>
      <c r="BFR97"/>
      <c r="BFS97"/>
      <c r="BFT97"/>
      <c r="BFU97"/>
      <c r="BFV97"/>
      <c r="BFW97"/>
      <c r="BFX97"/>
      <c r="BFY97"/>
    </row>
    <row r="98" spans="1:1533" s="1" customFormat="1" ht="18.75" x14ac:dyDescent="0.3">
      <c r="A98" s="59"/>
      <c r="B98" s="59"/>
      <c r="C98" s="59"/>
      <c r="D98" s="59"/>
      <c r="E98" s="59"/>
      <c r="F98" s="59"/>
      <c r="G98" s="59"/>
      <c r="H98" s="59"/>
      <c r="I98" s="59"/>
      <c r="J98" s="84"/>
      <c r="K98" s="85"/>
      <c r="L98" s="86"/>
      <c r="M98" s="86"/>
      <c r="N98" s="85"/>
      <c r="O98" s="85"/>
      <c r="P98" s="86"/>
      <c r="Q98" s="87"/>
      <c r="R98" s="87"/>
      <c r="S98" s="87"/>
      <c r="T98" s="88"/>
      <c r="U98" s="88"/>
      <c r="V98" s="88"/>
      <c r="W98" s="88"/>
      <c r="X98" s="88"/>
      <c r="Y98" s="88"/>
      <c r="Z98" s="88"/>
      <c r="AA98" s="88"/>
      <c r="AB98" s="88"/>
      <c r="AC98" s="88"/>
      <c r="AD98" s="59"/>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c r="LQ98"/>
      <c r="LR98"/>
      <c r="LS98"/>
      <c r="LT98"/>
      <c r="LU98"/>
      <c r="LV98"/>
      <c r="LW98"/>
      <c r="LX98"/>
      <c r="LY98"/>
      <c r="LZ98"/>
      <c r="MA98"/>
      <c r="MB98"/>
      <c r="MC98"/>
      <c r="MD98"/>
      <c r="ME98"/>
      <c r="MF98"/>
      <c r="MG98"/>
      <c r="MH98"/>
      <c r="MI98"/>
      <c r="MJ98"/>
      <c r="MK98"/>
      <c r="ML98"/>
      <c r="MM98"/>
      <c r="MN98"/>
      <c r="MO98"/>
      <c r="MP98"/>
      <c r="MQ98"/>
      <c r="MR98"/>
      <c r="MS98"/>
      <c r="MT98"/>
      <c r="MU98"/>
      <c r="MV98"/>
      <c r="MW98"/>
      <c r="MX98"/>
      <c r="MY98"/>
      <c r="MZ98"/>
      <c r="NA98"/>
      <c r="NB98"/>
      <c r="NC98"/>
      <c r="ND98"/>
      <c r="NE98"/>
      <c r="NF98"/>
      <c r="NG98"/>
      <c r="NH98"/>
      <c r="NI98"/>
      <c r="NJ98"/>
      <c r="NK98"/>
      <c r="NL98"/>
      <c r="NM98"/>
      <c r="NN98"/>
      <c r="NO98"/>
      <c r="NP98"/>
      <c r="NQ98"/>
      <c r="NR98"/>
      <c r="NS98"/>
      <c r="NT98"/>
      <c r="NU98"/>
      <c r="NV98"/>
      <c r="NW98"/>
      <c r="NX98"/>
      <c r="NY98"/>
      <c r="NZ98"/>
      <c r="OA98"/>
      <c r="OB98"/>
      <c r="OC98"/>
      <c r="OD98"/>
      <c r="OE98"/>
      <c r="OF98"/>
      <c r="OG98"/>
      <c r="OH98"/>
      <c r="OI98"/>
      <c r="OJ98"/>
      <c r="OK98"/>
      <c r="OL98"/>
      <c r="OM98"/>
      <c r="ON98"/>
      <c r="OO98"/>
      <c r="OP98"/>
      <c r="OQ98"/>
      <c r="OR98"/>
      <c r="OS98"/>
      <c r="OT98"/>
      <c r="OU98"/>
      <c r="OV98"/>
      <c r="OW98"/>
      <c r="OX98"/>
      <c r="OY98"/>
      <c r="OZ98"/>
      <c r="PA98"/>
      <c r="PB98"/>
      <c r="PC98"/>
      <c r="PD98"/>
      <c r="PE98"/>
      <c r="PF98"/>
      <c r="PG98"/>
      <c r="PH98"/>
      <c r="PI9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c r="TI98"/>
      <c r="TJ98"/>
      <c r="TK98"/>
      <c r="TL98"/>
      <c r="TM98"/>
      <c r="TN98"/>
      <c r="TO98"/>
      <c r="TP98"/>
      <c r="TQ98"/>
      <c r="TR98"/>
      <c r="TS98"/>
      <c r="TT98"/>
      <c r="TU98"/>
      <c r="TV98"/>
      <c r="TW98"/>
      <c r="TX98"/>
      <c r="TY98"/>
      <c r="TZ98"/>
      <c r="UA98"/>
      <c r="UB98"/>
      <c r="UC98"/>
      <c r="UD98"/>
      <c r="UE98"/>
      <c r="UF98"/>
      <c r="UG98"/>
      <c r="UH98"/>
      <c r="UI98"/>
      <c r="UJ98"/>
      <c r="UK98"/>
      <c r="UL98"/>
      <c r="UM98"/>
      <c r="UN98"/>
      <c r="UO98"/>
      <c r="UP98"/>
      <c r="UQ98"/>
      <c r="UR98"/>
      <c r="US98"/>
      <c r="UT98"/>
      <c r="UU98"/>
      <c r="UV98"/>
      <c r="UW98"/>
      <c r="UX98"/>
      <c r="UY98"/>
      <c r="UZ98"/>
      <c r="VA98"/>
      <c r="VB98"/>
      <c r="VC98"/>
      <c r="VD98"/>
      <c r="VE98"/>
      <c r="VF98"/>
      <c r="VG98"/>
      <c r="VH98"/>
      <c r="VI98"/>
      <c r="VJ98"/>
      <c r="VK98"/>
      <c r="VL98"/>
      <c r="VM98"/>
      <c r="VN98"/>
      <c r="VO98"/>
      <c r="VP98"/>
      <c r="VQ98"/>
      <c r="VR98"/>
      <c r="VS98"/>
      <c r="VT98"/>
      <c r="VU98"/>
      <c r="VV98"/>
      <c r="VW98"/>
      <c r="VX98"/>
      <c r="VY98"/>
      <c r="VZ98"/>
      <c r="WA98"/>
      <c r="WB98"/>
      <c r="WC98"/>
      <c r="WD98"/>
      <c r="WE98"/>
      <c r="WF98"/>
      <c r="WG98"/>
      <c r="WH98"/>
      <c r="WI98"/>
      <c r="WJ98"/>
      <c r="WK98"/>
      <c r="WL98"/>
      <c r="WM98"/>
      <c r="WN98"/>
      <c r="WO98"/>
      <c r="WP98"/>
      <c r="WQ98"/>
      <c r="WR98"/>
      <c r="WS98"/>
      <c r="WT98"/>
      <c r="WU98"/>
      <c r="WV98"/>
      <c r="WW98"/>
      <c r="WX98"/>
      <c r="WY98"/>
      <c r="WZ98"/>
      <c r="XA98"/>
      <c r="XB98"/>
      <c r="XC98"/>
      <c r="XD98"/>
      <c r="XE98"/>
      <c r="XF98"/>
      <c r="XG98"/>
      <c r="XH98"/>
      <c r="XI98"/>
      <c r="XJ98"/>
      <c r="XK98"/>
      <c r="XL98"/>
      <c r="XM98"/>
      <c r="XN98"/>
      <c r="XO98"/>
      <c r="XP98"/>
      <c r="XQ98"/>
      <c r="XR98"/>
      <c r="XS98"/>
      <c r="XT98"/>
      <c r="XU98"/>
      <c r="XV98"/>
      <c r="XW98"/>
      <c r="XX98"/>
      <c r="XY98"/>
      <c r="XZ98"/>
      <c r="YA98"/>
      <c r="YB98"/>
      <c r="YC98"/>
      <c r="YD98"/>
      <c r="YE98"/>
      <c r="YF98"/>
      <c r="YG98"/>
      <c r="YH98"/>
      <c r="YI98"/>
      <c r="YJ98"/>
      <c r="YK98"/>
      <c r="YL98"/>
      <c r="YM98"/>
      <c r="YN98"/>
      <c r="YO98"/>
      <c r="YP98"/>
      <c r="YQ98"/>
      <c r="YR98"/>
      <c r="YS98"/>
      <c r="YT98"/>
      <c r="YU98"/>
      <c r="YV98"/>
      <c r="YW98"/>
      <c r="YX98"/>
      <c r="YY98"/>
      <c r="YZ98"/>
      <c r="ZA98"/>
      <c r="ZB98"/>
      <c r="ZC98"/>
      <c r="ZD98"/>
      <c r="ZE98"/>
      <c r="ZF98"/>
      <c r="ZG98"/>
      <c r="ZH98"/>
      <c r="ZI98"/>
      <c r="ZJ98"/>
      <c r="ZK98"/>
      <c r="ZL98"/>
      <c r="ZM98"/>
      <c r="ZN98"/>
      <c r="ZO98"/>
      <c r="ZP98"/>
      <c r="ZQ98"/>
      <c r="ZR98"/>
      <c r="ZS98"/>
      <c r="ZT98"/>
      <c r="ZU98"/>
      <c r="ZV98"/>
      <c r="ZW98"/>
      <c r="ZX98"/>
      <c r="ZY98"/>
      <c r="ZZ98"/>
      <c r="AAA98"/>
      <c r="AAB98"/>
      <c r="AAC98"/>
      <c r="AAD98"/>
      <c r="AAE98"/>
      <c r="AAF98"/>
      <c r="AAG98"/>
      <c r="AAH98"/>
      <c r="AAI98"/>
      <c r="AAJ98"/>
      <c r="AAK98"/>
      <c r="AAL98"/>
      <c r="AAM98"/>
      <c r="AAN98"/>
      <c r="AAO98"/>
      <c r="AAP98"/>
      <c r="AAQ98"/>
      <c r="AAR98"/>
      <c r="AAS98"/>
      <c r="AAT98"/>
      <c r="AAU98"/>
      <c r="AAV98"/>
      <c r="AAW98"/>
      <c r="AAX98"/>
      <c r="AAY98"/>
      <c r="AAZ98"/>
      <c r="ABA98"/>
      <c r="ABB98"/>
      <c r="ABC98"/>
      <c r="ABD98"/>
      <c r="ABE98"/>
      <c r="ABF98"/>
      <c r="ABG98"/>
      <c r="ABH98"/>
      <c r="ABI98"/>
      <c r="ABJ98"/>
      <c r="ABK98"/>
      <c r="ABL98"/>
      <c r="ABM98"/>
      <c r="ABN98"/>
      <c r="ABO98"/>
      <c r="ABP98"/>
      <c r="ABQ98"/>
      <c r="ABR98"/>
      <c r="ABS98"/>
      <c r="ABT98"/>
      <c r="ABU98"/>
      <c r="ABV98"/>
      <c r="ABW98"/>
      <c r="ABX98"/>
      <c r="ABY98"/>
      <c r="ABZ98"/>
      <c r="ACA98"/>
      <c r="ACB98"/>
      <c r="ACC98"/>
      <c r="ACD98"/>
      <c r="ACE98"/>
      <c r="ACF98"/>
      <c r="ACG98"/>
      <c r="ACH98"/>
      <c r="ACI98"/>
      <c r="ACJ98"/>
      <c r="ACK98"/>
      <c r="ACL98"/>
      <c r="ACM98"/>
      <c r="ACN98"/>
      <c r="ACO98"/>
      <c r="ACP98"/>
      <c r="ACQ98"/>
      <c r="ACR98"/>
      <c r="ACS98"/>
      <c r="ACT98"/>
      <c r="ACU98"/>
      <c r="ACV98"/>
      <c r="ACW98"/>
      <c r="ACX98"/>
      <c r="ACY98"/>
      <c r="ACZ98"/>
      <c r="ADA98"/>
      <c r="ADB98"/>
      <c r="ADC98"/>
      <c r="ADD98"/>
      <c r="ADE98"/>
      <c r="ADF98"/>
      <c r="ADG98"/>
      <c r="ADH98"/>
      <c r="ADI98"/>
      <c r="ADJ98"/>
      <c r="ADK98"/>
      <c r="ADL98"/>
      <c r="ADM98"/>
      <c r="ADN98"/>
      <c r="ADO98"/>
      <c r="ADP98"/>
      <c r="ADQ98"/>
      <c r="ADR98"/>
      <c r="ADS98"/>
      <c r="ADT98"/>
      <c r="ADU98"/>
      <c r="ADV98"/>
      <c r="ADW98"/>
      <c r="ADX98"/>
      <c r="ADY98"/>
      <c r="ADZ98"/>
      <c r="AEA98"/>
      <c r="AEB98"/>
      <c r="AEC98"/>
      <c r="AED98"/>
      <c r="AEE98"/>
      <c r="AEF98"/>
      <c r="AEG98"/>
      <c r="AEH98"/>
      <c r="AEI98"/>
      <c r="AEJ98"/>
      <c r="AEK98"/>
      <c r="AEL98"/>
      <c r="AEM98"/>
      <c r="AEN98"/>
      <c r="AEO98"/>
      <c r="AEP98"/>
      <c r="AEQ98"/>
      <c r="AER98"/>
      <c r="AES98"/>
      <c r="AET98"/>
      <c r="AEU98"/>
      <c r="AEV98"/>
      <c r="AEW98"/>
      <c r="AEX98"/>
      <c r="AEY98"/>
      <c r="AEZ98"/>
      <c r="AFA98"/>
      <c r="AFB98"/>
      <c r="AFC98"/>
      <c r="AFD98"/>
      <c r="AFE98"/>
      <c r="AFF98"/>
      <c r="AFG98"/>
      <c r="AFH98"/>
      <c r="AFI98"/>
      <c r="AFJ98"/>
      <c r="AFK98"/>
      <c r="AFL98"/>
      <c r="AFM98"/>
      <c r="AFN98"/>
      <c r="AFO98"/>
      <c r="AFP98"/>
      <c r="AFQ98"/>
      <c r="AFR98"/>
      <c r="AFS98"/>
      <c r="AFT98"/>
      <c r="AFU98"/>
      <c r="AFV98"/>
      <c r="AFW98"/>
      <c r="AFX98"/>
      <c r="AFY98"/>
      <c r="AFZ98"/>
      <c r="AGA98"/>
      <c r="AGB98"/>
      <c r="AGC98"/>
      <c r="AGD98"/>
      <c r="AGE98"/>
      <c r="AGF98"/>
      <c r="AGG98"/>
      <c r="AGH98"/>
      <c r="AGI98"/>
      <c r="AGJ98"/>
      <c r="AGK98"/>
      <c r="AGL98"/>
      <c r="AGM98"/>
      <c r="AGN98"/>
      <c r="AGO98"/>
      <c r="AGP98"/>
      <c r="AGQ98"/>
      <c r="AGR98"/>
      <c r="AGS98"/>
      <c r="AGT98"/>
      <c r="AGU98"/>
      <c r="AGV98"/>
      <c r="AGW98"/>
      <c r="AGX98"/>
      <c r="AGY98"/>
      <c r="AGZ98"/>
      <c r="AHA98"/>
      <c r="AHB98"/>
      <c r="AHC98"/>
      <c r="AHD98"/>
      <c r="AHE98"/>
      <c r="AHF98"/>
      <c r="AHG98"/>
      <c r="AHH98"/>
      <c r="AHI98"/>
      <c r="AHJ98"/>
      <c r="AHK98"/>
      <c r="AHL98"/>
      <c r="AHM98"/>
      <c r="AHN98"/>
      <c r="AHO98"/>
      <c r="AHP98"/>
      <c r="AHQ98"/>
      <c r="AHR98"/>
      <c r="AHS98"/>
      <c r="AHT98"/>
      <c r="AHU98"/>
      <c r="AHV98"/>
      <c r="AHW98"/>
      <c r="AHX98"/>
      <c r="AHY98"/>
      <c r="AHZ98"/>
      <c r="AIA98"/>
      <c r="AIB98"/>
      <c r="AIC98"/>
      <c r="AID98"/>
      <c r="AIE98"/>
      <c r="AIF98"/>
      <c r="AIG98"/>
      <c r="AIH98"/>
      <c r="AII98"/>
      <c r="AIJ98"/>
      <c r="AIK98"/>
      <c r="AIL98"/>
      <c r="AIM98"/>
      <c r="AIN98"/>
      <c r="AIO98"/>
      <c r="AIP98"/>
      <c r="AIQ98"/>
      <c r="AIR98"/>
      <c r="AIS98"/>
      <c r="AIT98"/>
      <c r="AIU98"/>
      <c r="AIV98"/>
      <c r="AIW98"/>
      <c r="AIX98"/>
      <c r="AIY98"/>
      <c r="AIZ98"/>
      <c r="AJA98"/>
      <c r="AJB98"/>
      <c r="AJC98"/>
      <c r="AJD98"/>
      <c r="AJE98"/>
      <c r="AJF98"/>
      <c r="AJG98"/>
      <c r="AJH98"/>
      <c r="AJI98"/>
      <c r="AJJ98"/>
      <c r="AJK98"/>
      <c r="AJL98"/>
      <c r="AJM98"/>
      <c r="AJN98"/>
      <c r="AJO98"/>
      <c r="AJP98"/>
      <c r="AJQ98"/>
      <c r="AJR98"/>
      <c r="AJS98"/>
      <c r="AJT98"/>
      <c r="AJU98"/>
      <c r="AJV98"/>
      <c r="AJW98"/>
      <c r="AJX98"/>
      <c r="AJY98"/>
      <c r="AJZ98"/>
      <c r="AKA98"/>
      <c r="AKB98"/>
      <c r="AKC98"/>
      <c r="AKD98"/>
      <c r="AKE98"/>
      <c r="AKF98"/>
      <c r="AKG98"/>
      <c r="AKH98"/>
      <c r="AKI98"/>
      <c r="AKJ98"/>
      <c r="AKK98"/>
      <c r="AKL98"/>
      <c r="AKM98"/>
      <c r="AKN98"/>
      <c r="AKO98"/>
      <c r="AKP98"/>
      <c r="AKQ98"/>
      <c r="AKR98"/>
      <c r="AKS98"/>
      <c r="AKT98"/>
      <c r="AKU98"/>
      <c r="AKV98"/>
      <c r="AKW98"/>
      <c r="AKX98"/>
      <c r="AKY98"/>
      <c r="AKZ98"/>
      <c r="ALA98"/>
      <c r="ALB98"/>
      <c r="ALC98"/>
      <c r="ALD98"/>
      <c r="ALE98"/>
      <c r="ALF98"/>
      <c r="ALG98"/>
      <c r="ALH98"/>
      <c r="ALI98"/>
      <c r="ALJ98"/>
      <c r="ALK98"/>
      <c r="ALL98"/>
      <c r="ALM98"/>
      <c r="ALN98"/>
      <c r="ALO98"/>
      <c r="ALP98"/>
      <c r="ALQ98"/>
      <c r="ALR98"/>
      <c r="ALS98"/>
      <c r="ALT98"/>
      <c r="ALU98"/>
      <c r="ALV98"/>
      <c r="ALW98"/>
      <c r="ALX98"/>
      <c r="ALY98"/>
      <c r="ALZ98"/>
      <c r="AMA98"/>
      <c r="AMB98"/>
      <c r="AMC98"/>
      <c r="AMD98"/>
      <c r="AME98"/>
      <c r="AMF98"/>
      <c r="AMG98"/>
      <c r="AMH98"/>
      <c r="AMI98"/>
      <c r="AMJ98"/>
      <c r="AMK98"/>
      <c r="AML98"/>
      <c r="AMM98"/>
      <c r="AMN98"/>
      <c r="AMO98"/>
      <c r="AMP98"/>
      <c r="AMQ98"/>
      <c r="AMR98"/>
      <c r="AMS98"/>
      <c r="AMT98"/>
      <c r="AMU98"/>
      <c r="AMV98"/>
      <c r="AMW98"/>
      <c r="AMX98"/>
      <c r="AMY98"/>
      <c r="AMZ98"/>
      <c r="ANA98"/>
      <c r="ANB98"/>
      <c r="ANC98"/>
      <c r="AND98"/>
      <c r="ANE98"/>
      <c r="ANF98"/>
      <c r="ANG98"/>
      <c r="ANH98"/>
      <c r="ANI98"/>
      <c r="ANJ98"/>
      <c r="ANK98"/>
      <c r="ANL98"/>
      <c r="ANM98"/>
      <c r="ANN98"/>
      <c r="ANO98"/>
      <c r="ANP98"/>
      <c r="ANQ98"/>
      <c r="ANR98"/>
      <c r="ANS98"/>
      <c r="ANT98"/>
      <c r="ANU98"/>
      <c r="ANV98"/>
      <c r="ANW98"/>
      <c r="ANX98"/>
      <c r="ANY98"/>
      <c r="ANZ98"/>
      <c r="AOA98"/>
      <c r="AOB98"/>
      <c r="AOC98"/>
      <c r="AOD98"/>
      <c r="AOE98"/>
      <c r="AOF98"/>
      <c r="AOG98"/>
      <c r="AOH98"/>
      <c r="AOI98"/>
      <c r="AOJ98"/>
      <c r="AOK98"/>
      <c r="AOL98"/>
      <c r="AOM98"/>
      <c r="AON98"/>
      <c r="AOO98"/>
      <c r="AOP98"/>
      <c r="AOQ98"/>
      <c r="AOR98"/>
      <c r="AOS98"/>
      <c r="AOT98"/>
      <c r="AOU98"/>
      <c r="AOV98"/>
      <c r="AOW98"/>
      <c r="AOX98"/>
      <c r="AOY98"/>
      <c r="AOZ98"/>
      <c r="APA98"/>
      <c r="APB98"/>
      <c r="APC98"/>
      <c r="APD98"/>
      <c r="APE98"/>
      <c r="APF98"/>
      <c r="APG98"/>
      <c r="APH98"/>
      <c r="API98"/>
      <c r="APJ98"/>
      <c r="APK98"/>
      <c r="APL98"/>
      <c r="APM98"/>
      <c r="APN98"/>
      <c r="APO98"/>
      <c r="APP98"/>
      <c r="APQ98"/>
      <c r="APR98"/>
      <c r="APS98"/>
      <c r="APT98"/>
      <c r="APU98"/>
      <c r="APV98"/>
      <c r="APW98"/>
      <c r="APX98"/>
      <c r="APY98"/>
      <c r="APZ98"/>
      <c r="AQA98"/>
      <c r="AQB98"/>
      <c r="AQC98"/>
      <c r="AQD98"/>
      <c r="AQE98"/>
      <c r="AQF98"/>
      <c r="AQG98"/>
      <c r="AQH98"/>
      <c r="AQI98"/>
      <c r="AQJ98"/>
      <c r="AQK98"/>
      <c r="AQL98"/>
      <c r="AQM98"/>
      <c r="AQN98"/>
      <c r="AQO98"/>
      <c r="AQP98"/>
      <c r="AQQ98"/>
      <c r="AQR98"/>
      <c r="AQS98"/>
      <c r="AQT98"/>
      <c r="AQU98"/>
      <c r="AQV98"/>
      <c r="AQW98"/>
      <c r="AQX98"/>
      <c r="AQY98"/>
      <c r="AQZ98"/>
      <c r="ARA98"/>
      <c r="ARB98"/>
      <c r="ARC98"/>
      <c r="ARD98"/>
      <c r="ARE98"/>
      <c r="ARF98"/>
      <c r="ARG98"/>
      <c r="ARH98"/>
      <c r="ARI98"/>
      <c r="ARJ98"/>
      <c r="ARK98"/>
      <c r="ARL98"/>
      <c r="ARM98"/>
      <c r="ARN98"/>
      <c r="ARO98"/>
      <c r="ARP98"/>
      <c r="ARQ98"/>
      <c r="ARR98"/>
      <c r="ARS98"/>
      <c r="ART98"/>
      <c r="ARU98"/>
      <c r="ARV98"/>
      <c r="ARW98"/>
      <c r="ARX98"/>
      <c r="ARY98"/>
      <c r="ARZ98"/>
      <c r="ASA98"/>
      <c r="ASB98"/>
      <c r="ASC98"/>
      <c r="ASD98"/>
      <c r="ASE98"/>
      <c r="ASF98"/>
      <c r="ASG98"/>
      <c r="ASH98"/>
      <c r="ASI98"/>
      <c r="ASJ98"/>
      <c r="ASK98"/>
      <c r="ASL98"/>
      <c r="ASM98"/>
      <c r="ASN98"/>
      <c r="ASO98"/>
      <c r="ASP98"/>
      <c r="ASQ98"/>
      <c r="ASR98"/>
      <c r="ASS98"/>
      <c r="AST98"/>
      <c r="ASU98"/>
      <c r="ASV98"/>
      <c r="ASW98"/>
      <c r="ASX98"/>
      <c r="ASY98"/>
      <c r="ASZ98"/>
      <c r="ATA98"/>
      <c r="ATB98"/>
      <c r="ATC98"/>
      <c r="ATD98"/>
      <c r="ATE98"/>
      <c r="ATF98"/>
      <c r="ATG98"/>
      <c r="ATH98"/>
      <c r="ATI98"/>
      <c r="ATJ98"/>
      <c r="ATK98"/>
      <c r="ATL98"/>
      <c r="ATM98"/>
      <c r="ATN98"/>
      <c r="ATO98"/>
      <c r="ATP98"/>
      <c r="ATQ98"/>
      <c r="ATR98"/>
      <c r="ATS98"/>
      <c r="ATT98"/>
      <c r="ATU98"/>
      <c r="ATV98"/>
      <c r="ATW98"/>
      <c r="ATX98"/>
      <c r="ATY98"/>
      <c r="ATZ98"/>
      <c r="AUA98"/>
      <c r="AUB98"/>
      <c r="AUC98"/>
      <c r="AUD98"/>
      <c r="AUE98"/>
      <c r="AUF98"/>
      <c r="AUG98"/>
      <c r="AUH98"/>
      <c r="AUI98"/>
      <c r="AUJ98"/>
      <c r="AUK98"/>
      <c r="AUL98"/>
      <c r="AUM98"/>
      <c r="AUN98"/>
      <c r="AUO98"/>
      <c r="AUP98"/>
      <c r="AUQ98"/>
      <c r="AUR98"/>
      <c r="AUS98"/>
      <c r="AUT98"/>
      <c r="AUU98"/>
      <c r="AUV98"/>
      <c r="AUW98"/>
      <c r="AUX98"/>
      <c r="AUY98"/>
      <c r="AUZ98"/>
      <c r="AVA98"/>
      <c r="AVB98"/>
      <c r="AVC98"/>
      <c r="AVD98"/>
      <c r="AVE98"/>
      <c r="AVF98"/>
      <c r="AVG98"/>
      <c r="AVH98"/>
      <c r="AVI98"/>
      <c r="AVJ98"/>
      <c r="AVK98"/>
      <c r="AVL98"/>
      <c r="AVM98"/>
      <c r="AVN98"/>
      <c r="AVO98"/>
      <c r="AVP98"/>
      <c r="AVQ98"/>
      <c r="AVR98"/>
      <c r="AVS98"/>
      <c r="AVT98"/>
      <c r="AVU98"/>
      <c r="AVV98"/>
      <c r="AVW98"/>
      <c r="AVX98"/>
      <c r="AVY98"/>
      <c r="AVZ98"/>
      <c r="AWA98"/>
      <c r="AWB98"/>
      <c r="AWC98"/>
      <c r="AWD98"/>
      <c r="AWE98"/>
      <c r="AWF98"/>
      <c r="AWG98"/>
      <c r="AWH98"/>
      <c r="AWI98"/>
      <c r="AWJ98"/>
      <c r="AWK98"/>
      <c r="AWL98"/>
      <c r="AWM98"/>
      <c r="AWN98"/>
      <c r="AWO98"/>
      <c r="AWP98"/>
      <c r="AWQ98"/>
      <c r="AWR98"/>
      <c r="AWS98"/>
      <c r="AWT98"/>
      <c r="AWU98"/>
      <c r="AWV98"/>
      <c r="AWW98"/>
      <c r="AWX98"/>
      <c r="AWY98"/>
      <c r="AWZ98"/>
      <c r="AXA98"/>
      <c r="AXB98"/>
      <c r="AXC98"/>
      <c r="AXD98"/>
      <c r="AXE98"/>
      <c r="AXF98"/>
      <c r="AXG98"/>
      <c r="AXH98"/>
      <c r="AXI98"/>
      <c r="AXJ98"/>
      <c r="AXK98"/>
      <c r="AXL98"/>
      <c r="AXM98"/>
      <c r="AXN98"/>
      <c r="AXO98"/>
      <c r="AXP98"/>
      <c r="AXQ98"/>
      <c r="AXR98"/>
      <c r="AXS98"/>
      <c r="AXT98"/>
      <c r="AXU98"/>
      <c r="AXV98"/>
      <c r="AXW98"/>
      <c r="AXX98"/>
      <c r="AXY98"/>
      <c r="AXZ98"/>
      <c r="AYA98"/>
      <c r="AYB98"/>
      <c r="AYC98"/>
      <c r="AYD98"/>
      <c r="AYE98"/>
      <c r="AYF98"/>
      <c r="AYG98"/>
      <c r="AYH98"/>
      <c r="AYI98"/>
      <c r="AYJ98"/>
      <c r="AYK98"/>
      <c r="AYL98"/>
      <c r="AYM98"/>
      <c r="AYN98"/>
      <c r="AYO98"/>
      <c r="AYP98"/>
      <c r="AYQ98"/>
      <c r="AYR98"/>
      <c r="AYS98"/>
      <c r="AYT98"/>
      <c r="AYU98"/>
      <c r="AYV98"/>
      <c r="AYW98"/>
      <c r="AYX98"/>
      <c r="AYY98"/>
      <c r="AYZ98"/>
      <c r="AZA98"/>
      <c r="AZB98"/>
      <c r="AZC98"/>
      <c r="AZD98"/>
      <c r="AZE98"/>
      <c r="AZF98"/>
      <c r="AZG98"/>
      <c r="AZH98"/>
      <c r="AZI98"/>
      <c r="AZJ98"/>
      <c r="AZK98"/>
      <c r="AZL98"/>
      <c r="AZM98"/>
      <c r="AZN98"/>
      <c r="AZO98"/>
      <c r="AZP98"/>
      <c r="AZQ98"/>
      <c r="AZR98"/>
      <c r="AZS98"/>
      <c r="AZT98"/>
      <c r="AZU98"/>
      <c r="AZV98"/>
      <c r="AZW98"/>
      <c r="AZX98"/>
      <c r="AZY98"/>
      <c r="AZZ98"/>
      <c r="BAA98"/>
      <c r="BAB98"/>
      <c r="BAC98"/>
      <c r="BAD98"/>
      <c r="BAE98"/>
      <c r="BAF98"/>
      <c r="BAG98"/>
      <c r="BAH98"/>
      <c r="BAI98"/>
      <c r="BAJ98"/>
      <c r="BAK98"/>
      <c r="BAL98"/>
      <c r="BAM98"/>
      <c r="BAN98"/>
      <c r="BAO98"/>
      <c r="BAP98"/>
      <c r="BAQ98"/>
      <c r="BAR98"/>
      <c r="BAS98"/>
      <c r="BAT98"/>
      <c r="BAU98"/>
      <c r="BAV98"/>
      <c r="BAW98"/>
      <c r="BAX98"/>
      <c r="BAY98"/>
      <c r="BAZ98"/>
      <c r="BBA98"/>
      <c r="BBB98"/>
      <c r="BBC98"/>
      <c r="BBD98"/>
      <c r="BBE98"/>
      <c r="BBF98"/>
      <c r="BBG98"/>
      <c r="BBH98"/>
      <c r="BBI98"/>
      <c r="BBJ98"/>
      <c r="BBK98"/>
      <c r="BBL98"/>
      <c r="BBM98"/>
      <c r="BBN98"/>
      <c r="BBO98"/>
      <c r="BBP98"/>
      <c r="BBQ98"/>
      <c r="BBR98"/>
      <c r="BBS98"/>
      <c r="BBT98"/>
      <c r="BBU98"/>
      <c r="BBV98"/>
      <c r="BBW98"/>
      <c r="BBX98"/>
      <c r="BBY98"/>
      <c r="BBZ98"/>
      <c r="BCA98"/>
      <c r="BCB98"/>
      <c r="BCC98"/>
      <c r="BCD98"/>
      <c r="BCE98"/>
      <c r="BCF98"/>
      <c r="BCG98"/>
      <c r="BCH98"/>
      <c r="BCI98"/>
      <c r="BCJ98"/>
      <c r="BCK98"/>
      <c r="BCL98"/>
      <c r="BCM98"/>
      <c r="BCN98"/>
      <c r="BCO98"/>
      <c r="BCP98"/>
      <c r="BCQ98"/>
      <c r="BCR98"/>
      <c r="BCS98"/>
      <c r="BCT98"/>
      <c r="BCU98"/>
      <c r="BCV98"/>
      <c r="BCW98"/>
      <c r="BCX98"/>
      <c r="BCY98"/>
      <c r="BCZ98"/>
      <c r="BDA98"/>
      <c r="BDB98"/>
      <c r="BDC98"/>
      <c r="BDD98"/>
      <c r="BDE98"/>
      <c r="BDF98"/>
      <c r="BDG98"/>
      <c r="BDH98"/>
      <c r="BDI98"/>
      <c r="BDJ98"/>
      <c r="BDK98"/>
      <c r="BDL98"/>
      <c r="BDM98"/>
      <c r="BDN98"/>
      <c r="BDO98"/>
      <c r="BDP98"/>
      <c r="BDQ98"/>
      <c r="BDR98"/>
      <c r="BDS98"/>
      <c r="BDT98"/>
      <c r="BDU98"/>
      <c r="BDV98"/>
      <c r="BDW98"/>
      <c r="BDX98"/>
      <c r="BDY98"/>
      <c r="BDZ98"/>
      <c r="BEA98"/>
      <c r="BEB98"/>
      <c r="BEC98"/>
      <c r="BED98"/>
      <c r="BEE98"/>
      <c r="BEF98"/>
      <c r="BEG98"/>
      <c r="BEH98"/>
      <c r="BEI98"/>
      <c r="BEJ98"/>
      <c r="BEK98"/>
      <c r="BEL98"/>
      <c r="BEM98"/>
      <c r="BEN98"/>
      <c r="BEO98"/>
      <c r="BEP98"/>
      <c r="BEQ98"/>
      <c r="BER98"/>
      <c r="BES98"/>
      <c r="BET98"/>
      <c r="BEU98"/>
      <c r="BEV98"/>
      <c r="BEW98"/>
      <c r="BEX98"/>
      <c r="BEY98"/>
      <c r="BEZ98"/>
      <c r="BFA98"/>
      <c r="BFB98"/>
      <c r="BFC98"/>
      <c r="BFD98"/>
      <c r="BFE98"/>
      <c r="BFF98"/>
      <c r="BFG98"/>
      <c r="BFH98"/>
      <c r="BFI98"/>
      <c r="BFJ98"/>
      <c r="BFK98"/>
      <c r="BFL98"/>
      <c r="BFM98"/>
      <c r="BFN98"/>
      <c r="BFO98"/>
      <c r="BFP98"/>
      <c r="BFQ98"/>
      <c r="BFR98"/>
      <c r="BFS98"/>
      <c r="BFT98"/>
      <c r="BFU98"/>
      <c r="BFV98"/>
      <c r="BFW98"/>
      <c r="BFX98"/>
      <c r="BFY98"/>
    </row>
    <row r="99" spans="1:1533" s="1" customFormat="1" ht="18.75" x14ac:dyDescent="0.3">
      <c r="A99" s="59"/>
      <c r="B99" s="59"/>
      <c r="C99" s="59"/>
      <c r="D99" s="59"/>
      <c r="E99" s="59"/>
      <c r="F99" s="59"/>
      <c r="G99" s="59"/>
      <c r="H99" s="59"/>
      <c r="I99" s="59"/>
      <c r="J99" s="84"/>
      <c r="K99" s="85"/>
      <c r="L99" s="86"/>
      <c r="M99" s="86"/>
      <c r="N99" s="85"/>
      <c r="O99" s="85"/>
      <c r="P99" s="86"/>
      <c r="Q99" s="87"/>
      <c r="R99" s="87"/>
      <c r="S99" s="87"/>
      <c r="T99" s="88"/>
      <c r="U99" s="88"/>
      <c r="V99" s="88"/>
      <c r="W99" s="88"/>
      <c r="X99" s="88"/>
      <c r="Y99" s="88"/>
      <c r="Z99" s="88"/>
      <c r="AA99" s="88"/>
      <c r="AB99" s="88"/>
      <c r="AC99" s="88"/>
      <c r="AD99" s="5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c r="LQ99"/>
      <c r="LR99"/>
      <c r="LS99"/>
      <c r="LT99"/>
      <c r="LU99"/>
      <c r="LV99"/>
      <c r="LW99"/>
      <c r="LX99"/>
      <c r="LY99"/>
      <c r="LZ99"/>
      <c r="MA99"/>
      <c r="MB99"/>
      <c r="MC99"/>
      <c r="MD99"/>
      <c r="ME99"/>
      <c r="MF99"/>
      <c r="MG99"/>
      <c r="MH99"/>
      <c r="MI99"/>
      <c r="MJ99"/>
      <c r="MK99"/>
      <c r="ML99"/>
      <c r="MM99"/>
      <c r="MN99"/>
      <c r="MO99"/>
      <c r="MP99"/>
      <c r="MQ99"/>
      <c r="MR99"/>
      <c r="MS99"/>
      <c r="MT99"/>
      <c r="MU99"/>
      <c r="MV99"/>
      <c r="MW99"/>
      <c r="MX99"/>
      <c r="MY99"/>
      <c r="MZ99"/>
      <c r="NA99"/>
      <c r="NB99"/>
      <c r="NC99"/>
      <c r="ND99"/>
      <c r="NE99"/>
      <c r="NF99"/>
      <c r="NG99"/>
      <c r="NH99"/>
      <c r="NI99"/>
      <c r="NJ99"/>
      <c r="NK99"/>
      <c r="NL99"/>
      <c r="NM99"/>
      <c r="NN99"/>
      <c r="NO99"/>
      <c r="NP99"/>
      <c r="NQ99"/>
      <c r="NR99"/>
      <c r="NS99"/>
      <c r="NT99"/>
      <c r="NU99"/>
      <c r="NV99"/>
      <c r="NW99"/>
      <c r="NX99"/>
      <c r="NY99"/>
      <c r="NZ99"/>
      <c r="OA99"/>
      <c r="OB99"/>
      <c r="OC99"/>
      <c r="OD99"/>
      <c r="OE99"/>
      <c r="OF99"/>
      <c r="OG99"/>
      <c r="OH99"/>
      <c r="OI99"/>
      <c r="OJ99"/>
      <c r="OK99"/>
      <c r="OL99"/>
      <c r="OM99"/>
      <c r="ON99"/>
      <c r="OO99"/>
      <c r="OP99"/>
      <c r="OQ99"/>
      <c r="OR99"/>
      <c r="OS99"/>
      <c r="OT99"/>
      <c r="OU99"/>
      <c r="OV99"/>
      <c r="OW99"/>
      <c r="OX99"/>
      <c r="OY99"/>
      <c r="OZ99"/>
      <c r="PA99"/>
      <c r="PB99"/>
      <c r="PC99"/>
      <c r="PD99"/>
      <c r="PE99"/>
      <c r="PF99"/>
      <c r="PG99"/>
      <c r="PH99"/>
      <c r="PI99"/>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c r="TI99"/>
      <c r="TJ99"/>
      <c r="TK99"/>
      <c r="TL99"/>
      <c r="TM99"/>
      <c r="TN99"/>
      <c r="TO99"/>
      <c r="TP99"/>
      <c r="TQ99"/>
      <c r="TR99"/>
      <c r="TS99"/>
      <c r="TT99"/>
      <c r="TU99"/>
      <c r="TV99"/>
      <c r="TW99"/>
      <c r="TX99"/>
      <c r="TY99"/>
      <c r="TZ99"/>
      <c r="UA99"/>
      <c r="UB99"/>
      <c r="UC99"/>
      <c r="UD99"/>
      <c r="UE99"/>
      <c r="UF99"/>
      <c r="UG99"/>
      <c r="UH99"/>
      <c r="UI99"/>
      <c r="UJ99"/>
      <c r="UK99"/>
      <c r="UL99"/>
      <c r="UM99"/>
      <c r="UN99"/>
      <c r="UO99"/>
      <c r="UP99"/>
      <c r="UQ99"/>
      <c r="UR99"/>
      <c r="US99"/>
      <c r="UT99"/>
      <c r="UU99"/>
      <c r="UV99"/>
      <c r="UW99"/>
      <c r="UX99"/>
      <c r="UY99"/>
      <c r="UZ99"/>
      <c r="VA99"/>
      <c r="VB99"/>
      <c r="VC99"/>
      <c r="VD99"/>
      <c r="VE99"/>
      <c r="VF99"/>
      <c r="VG99"/>
      <c r="VH99"/>
      <c r="VI99"/>
      <c r="VJ99"/>
      <c r="VK99"/>
      <c r="VL99"/>
      <c r="VM99"/>
      <c r="VN99"/>
      <c r="VO99"/>
      <c r="VP99"/>
      <c r="VQ99"/>
      <c r="VR99"/>
      <c r="VS99"/>
      <c r="VT99"/>
      <c r="VU99"/>
      <c r="VV99"/>
      <c r="VW99"/>
      <c r="VX99"/>
      <c r="VY99"/>
      <c r="VZ99"/>
      <c r="WA99"/>
      <c r="WB99"/>
      <c r="WC99"/>
      <c r="WD99"/>
      <c r="WE99"/>
      <c r="WF99"/>
      <c r="WG99"/>
      <c r="WH99"/>
      <c r="WI99"/>
      <c r="WJ99"/>
      <c r="WK99"/>
      <c r="WL99"/>
      <c r="WM99"/>
      <c r="WN99"/>
      <c r="WO99"/>
      <c r="WP99"/>
      <c r="WQ99"/>
      <c r="WR99"/>
      <c r="WS99"/>
      <c r="WT99"/>
      <c r="WU99"/>
      <c r="WV99"/>
      <c r="WW99"/>
      <c r="WX99"/>
      <c r="WY99"/>
      <c r="WZ99"/>
      <c r="XA99"/>
      <c r="XB99"/>
      <c r="XC99"/>
      <c r="XD99"/>
      <c r="XE99"/>
      <c r="XF99"/>
      <c r="XG99"/>
      <c r="XH99"/>
      <c r="XI99"/>
      <c r="XJ99"/>
      <c r="XK99"/>
      <c r="XL99"/>
      <c r="XM99"/>
      <c r="XN99"/>
      <c r="XO99"/>
      <c r="XP99"/>
      <c r="XQ99"/>
      <c r="XR99"/>
      <c r="XS99"/>
      <c r="XT99"/>
      <c r="XU99"/>
      <c r="XV99"/>
      <c r="XW99"/>
      <c r="XX99"/>
      <c r="XY99"/>
      <c r="XZ99"/>
      <c r="YA99"/>
      <c r="YB99"/>
      <c r="YC99"/>
      <c r="YD99"/>
      <c r="YE99"/>
      <c r="YF99"/>
      <c r="YG99"/>
      <c r="YH99"/>
      <c r="YI99"/>
      <c r="YJ99"/>
      <c r="YK99"/>
      <c r="YL99"/>
      <c r="YM99"/>
      <c r="YN99"/>
      <c r="YO99"/>
      <c r="YP99"/>
      <c r="YQ99"/>
      <c r="YR99"/>
      <c r="YS99"/>
      <c r="YT99"/>
      <c r="YU99"/>
      <c r="YV99"/>
      <c r="YW99"/>
      <c r="YX99"/>
      <c r="YY99"/>
      <c r="YZ99"/>
      <c r="ZA99"/>
      <c r="ZB99"/>
      <c r="ZC99"/>
      <c r="ZD99"/>
      <c r="ZE99"/>
      <c r="ZF99"/>
      <c r="ZG99"/>
      <c r="ZH99"/>
      <c r="ZI99"/>
      <c r="ZJ99"/>
      <c r="ZK99"/>
      <c r="ZL99"/>
      <c r="ZM99"/>
      <c r="ZN99"/>
      <c r="ZO99"/>
      <c r="ZP99"/>
      <c r="ZQ99"/>
      <c r="ZR99"/>
      <c r="ZS99"/>
      <c r="ZT99"/>
      <c r="ZU99"/>
      <c r="ZV99"/>
      <c r="ZW99"/>
      <c r="ZX99"/>
      <c r="ZY99"/>
      <c r="ZZ99"/>
      <c r="AAA99"/>
      <c r="AAB99"/>
      <c r="AAC99"/>
      <c r="AAD99"/>
      <c r="AAE99"/>
      <c r="AAF99"/>
      <c r="AAG99"/>
      <c r="AAH99"/>
      <c r="AAI99"/>
      <c r="AAJ99"/>
      <c r="AAK99"/>
      <c r="AAL99"/>
      <c r="AAM99"/>
      <c r="AAN99"/>
      <c r="AAO99"/>
      <c r="AAP99"/>
      <c r="AAQ99"/>
      <c r="AAR99"/>
      <c r="AAS99"/>
      <c r="AAT99"/>
      <c r="AAU99"/>
      <c r="AAV99"/>
      <c r="AAW99"/>
      <c r="AAX99"/>
      <c r="AAY99"/>
      <c r="AAZ99"/>
      <c r="ABA99"/>
      <c r="ABB99"/>
      <c r="ABC99"/>
      <c r="ABD99"/>
      <c r="ABE99"/>
      <c r="ABF99"/>
      <c r="ABG99"/>
      <c r="ABH99"/>
      <c r="ABI99"/>
      <c r="ABJ99"/>
      <c r="ABK99"/>
      <c r="ABL99"/>
      <c r="ABM99"/>
      <c r="ABN99"/>
      <c r="ABO99"/>
      <c r="ABP99"/>
      <c r="ABQ99"/>
      <c r="ABR99"/>
      <c r="ABS99"/>
      <c r="ABT99"/>
      <c r="ABU99"/>
      <c r="ABV99"/>
      <c r="ABW99"/>
      <c r="ABX99"/>
      <c r="ABY99"/>
      <c r="ABZ99"/>
      <c r="ACA99"/>
      <c r="ACB99"/>
      <c r="ACC99"/>
      <c r="ACD99"/>
      <c r="ACE99"/>
      <c r="ACF99"/>
      <c r="ACG99"/>
      <c r="ACH99"/>
      <c r="ACI99"/>
      <c r="ACJ99"/>
      <c r="ACK99"/>
      <c r="ACL99"/>
      <c r="ACM99"/>
      <c r="ACN99"/>
      <c r="ACO99"/>
      <c r="ACP99"/>
      <c r="ACQ99"/>
      <c r="ACR99"/>
      <c r="ACS99"/>
      <c r="ACT99"/>
      <c r="ACU99"/>
      <c r="ACV99"/>
      <c r="ACW99"/>
      <c r="ACX99"/>
      <c r="ACY99"/>
      <c r="ACZ99"/>
      <c r="ADA99"/>
      <c r="ADB99"/>
      <c r="ADC99"/>
      <c r="ADD99"/>
      <c r="ADE99"/>
      <c r="ADF99"/>
      <c r="ADG99"/>
      <c r="ADH99"/>
      <c r="ADI99"/>
      <c r="ADJ99"/>
      <c r="ADK99"/>
      <c r="ADL99"/>
      <c r="ADM99"/>
      <c r="ADN99"/>
      <c r="ADO99"/>
      <c r="ADP99"/>
      <c r="ADQ99"/>
      <c r="ADR99"/>
      <c r="ADS99"/>
      <c r="ADT99"/>
      <c r="ADU99"/>
      <c r="ADV99"/>
      <c r="ADW99"/>
      <c r="ADX99"/>
      <c r="ADY99"/>
      <c r="ADZ99"/>
      <c r="AEA99"/>
      <c r="AEB99"/>
      <c r="AEC99"/>
      <c r="AED99"/>
      <c r="AEE99"/>
      <c r="AEF99"/>
      <c r="AEG99"/>
      <c r="AEH99"/>
      <c r="AEI99"/>
      <c r="AEJ99"/>
      <c r="AEK99"/>
      <c r="AEL99"/>
      <c r="AEM99"/>
      <c r="AEN99"/>
      <c r="AEO99"/>
      <c r="AEP99"/>
      <c r="AEQ99"/>
      <c r="AER99"/>
      <c r="AES99"/>
      <c r="AET99"/>
      <c r="AEU99"/>
      <c r="AEV99"/>
      <c r="AEW99"/>
      <c r="AEX99"/>
      <c r="AEY99"/>
      <c r="AEZ99"/>
      <c r="AFA99"/>
      <c r="AFB99"/>
      <c r="AFC99"/>
      <c r="AFD99"/>
      <c r="AFE99"/>
      <c r="AFF99"/>
      <c r="AFG99"/>
      <c r="AFH99"/>
      <c r="AFI99"/>
      <c r="AFJ99"/>
      <c r="AFK99"/>
      <c r="AFL99"/>
      <c r="AFM99"/>
      <c r="AFN99"/>
      <c r="AFO99"/>
      <c r="AFP99"/>
      <c r="AFQ99"/>
      <c r="AFR99"/>
      <c r="AFS99"/>
      <c r="AFT99"/>
      <c r="AFU99"/>
      <c r="AFV99"/>
      <c r="AFW99"/>
      <c r="AFX99"/>
      <c r="AFY99"/>
      <c r="AFZ99"/>
      <c r="AGA99"/>
      <c r="AGB99"/>
      <c r="AGC99"/>
      <c r="AGD99"/>
      <c r="AGE99"/>
      <c r="AGF99"/>
      <c r="AGG99"/>
      <c r="AGH99"/>
      <c r="AGI99"/>
      <c r="AGJ99"/>
      <c r="AGK99"/>
      <c r="AGL99"/>
      <c r="AGM99"/>
      <c r="AGN99"/>
      <c r="AGO99"/>
      <c r="AGP99"/>
      <c r="AGQ99"/>
      <c r="AGR99"/>
      <c r="AGS99"/>
      <c r="AGT99"/>
      <c r="AGU99"/>
      <c r="AGV99"/>
      <c r="AGW99"/>
      <c r="AGX99"/>
      <c r="AGY99"/>
      <c r="AGZ99"/>
      <c r="AHA99"/>
      <c r="AHB99"/>
      <c r="AHC99"/>
      <c r="AHD99"/>
      <c r="AHE99"/>
      <c r="AHF99"/>
      <c r="AHG99"/>
      <c r="AHH99"/>
      <c r="AHI99"/>
      <c r="AHJ99"/>
      <c r="AHK99"/>
      <c r="AHL99"/>
      <c r="AHM99"/>
      <c r="AHN99"/>
      <c r="AHO99"/>
      <c r="AHP99"/>
      <c r="AHQ99"/>
      <c r="AHR99"/>
      <c r="AHS99"/>
      <c r="AHT99"/>
      <c r="AHU99"/>
      <c r="AHV99"/>
      <c r="AHW99"/>
      <c r="AHX99"/>
      <c r="AHY99"/>
      <c r="AHZ99"/>
      <c r="AIA99"/>
      <c r="AIB99"/>
      <c r="AIC99"/>
      <c r="AID99"/>
      <c r="AIE99"/>
      <c r="AIF99"/>
      <c r="AIG99"/>
      <c r="AIH99"/>
      <c r="AII99"/>
      <c r="AIJ99"/>
      <c r="AIK99"/>
      <c r="AIL99"/>
      <c r="AIM99"/>
      <c r="AIN99"/>
      <c r="AIO99"/>
      <c r="AIP99"/>
      <c r="AIQ99"/>
      <c r="AIR99"/>
      <c r="AIS99"/>
      <c r="AIT99"/>
      <c r="AIU99"/>
      <c r="AIV99"/>
      <c r="AIW99"/>
      <c r="AIX99"/>
      <c r="AIY99"/>
      <c r="AIZ99"/>
      <c r="AJA99"/>
      <c r="AJB99"/>
      <c r="AJC99"/>
      <c r="AJD99"/>
      <c r="AJE99"/>
      <c r="AJF99"/>
      <c r="AJG99"/>
      <c r="AJH99"/>
      <c r="AJI99"/>
      <c r="AJJ99"/>
      <c r="AJK99"/>
      <c r="AJL99"/>
      <c r="AJM99"/>
      <c r="AJN99"/>
      <c r="AJO99"/>
      <c r="AJP99"/>
      <c r="AJQ99"/>
      <c r="AJR99"/>
      <c r="AJS99"/>
      <c r="AJT99"/>
      <c r="AJU99"/>
      <c r="AJV99"/>
      <c r="AJW99"/>
      <c r="AJX99"/>
      <c r="AJY99"/>
      <c r="AJZ99"/>
      <c r="AKA99"/>
      <c r="AKB99"/>
      <c r="AKC99"/>
      <c r="AKD99"/>
      <c r="AKE99"/>
      <c r="AKF99"/>
      <c r="AKG99"/>
      <c r="AKH99"/>
      <c r="AKI99"/>
      <c r="AKJ99"/>
      <c r="AKK99"/>
      <c r="AKL99"/>
      <c r="AKM99"/>
      <c r="AKN99"/>
      <c r="AKO99"/>
      <c r="AKP99"/>
      <c r="AKQ99"/>
      <c r="AKR99"/>
      <c r="AKS99"/>
      <c r="AKT99"/>
      <c r="AKU99"/>
      <c r="AKV99"/>
      <c r="AKW99"/>
      <c r="AKX99"/>
      <c r="AKY99"/>
      <c r="AKZ99"/>
      <c r="ALA99"/>
      <c r="ALB99"/>
      <c r="ALC99"/>
      <c r="ALD99"/>
      <c r="ALE99"/>
      <c r="ALF99"/>
      <c r="ALG99"/>
      <c r="ALH99"/>
      <c r="ALI99"/>
      <c r="ALJ99"/>
      <c r="ALK99"/>
      <c r="ALL99"/>
      <c r="ALM99"/>
      <c r="ALN99"/>
      <c r="ALO99"/>
      <c r="ALP99"/>
      <c r="ALQ99"/>
      <c r="ALR99"/>
      <c r="ALS99"/>
      <c r="ALT99"/>
      <c r="ALU99"/>
      <c r="ALV99"/>
      <c r="ALW99"/>
      <c r="ALX99"/>
      <c r="ALY99"/>
      <c r="ALZ99"/>
      <c r="AMA99"/>
      <c r="AMB99"/>
      <c r="AMC99"/>
      <c r="AMD99"/>
      <c r="AME99"/>
      <c r="AMF99"/>
      <c r="AMG99"/>
      <c r="AMH99"/>
      <c r="AMI99"/>
      <c r="AMJ99"/>
      <c r="AMK99"/>
      <c r="AML99"/>
      <c r="AMM99"/>
      <c r="AMN99"/>
      <c r="AMO99"/>
      <c r="AMP99"/>
      <c r="AMQ99"/>
      <c r="AMR99"/>
      <c r="AMS99"/>
      <c r="AMT99"/>
      <c r="AMU99"/>
      <c r="AMV99"/>
      <c r="AMW99"/>
      <c r="AMX99"/>
      <c r="AMY99"/>
      <c r="AMZ99"/>
      <c r="ANA99"/>
      <c r="ANB99"/>
      <c r="ANC99"/>
      <c r="AND99"/>
      <c r="ANE99"/>
      <c r="ANF99"/>
      <c r="ANG99"/>
      <c r="ANH99"/>
      <c r="ANI99"/>
      <c r="ANJ99"/>
      <c r="ANK99"/>
      <c r="ANL99"/>
      <c r="ANM99"/>
      <c r="ANN99"/>
      <c r="ANO99"/>
      <c r="ANP99"/>
      <c r="ANQ99"/>
      <c r="ANR99"/>
      <c r="ANS99"/>
      <c r="ANT99"/>
      <c r="ANU99"/>
      <c r="ANV99"/>
      <c r="ANW99"/>
      <c r="ANX99"/>
      <c r="ANY99"/>
      <c r="ANZ99"/>
      <c r="AOA99"/>
      <c r="AOB99"/>
      <c r="AOC99"/>
      <c r="AOD99"/>
      <c r="AOE99"/>
      <c r="AOF99"/>
      <c r="AOG99"/>
      <c r="AOH99"/>
      <c r="AOI99"/>
      <c r="AOJ99"/>
      <c r="AOK99"/>
      <c r="AOL99"/>
      <c r="AOM99"/>
      <c r="AON99"/>
      <c r="AOO99"/>
      <c r="AOP99"/>
      <c r="AOQ99"/>
      <c r="AOR99"/>
      <c r="AOS99"/>
      <c r="AOT99"/>
      <c r="AOU99"/>
      <c r="AOV99"/>
      <c r="AOW99"/>
      <c r="AOX99"/>
      <c r="AOY99"/>
      <c r="AOZ99"/>
      <c r="APA99"/>
      <c r="APB99"/>
      <c r="APC99"/>
      <c r="APD99"/>
      <c r="APE99"/>
      <c r="APF99"/>
      <c r="APG99"/>
      <c r="APH99"/>
      <c r="API99"/>
      <c r="APJ99"/>
      <c r="APK99"/>
      <c r="APL99"/>
      <c r="APM99"/>
      <c r="APN99"/>
      <c r="APO99"/>
      <c r="APP99"/>
      <c r="APQ99"/>
      <c r="APR99"/>
      <c r="APS99"/>
      <c r="APT99"/>
      <c r="APU99"/>
      <c r="APV99"/>
      <c r="APW99"/>
      <c r="APX99"/>
      <c r="APY99"/>
      <c r="APZ99"/>
      <c r="AQA99"/>
      <c r="AQB99"/>
      <c r="AQC99"/>
      <c r="AQD99"/>
      <c r="AQE99"/>
      <c r="AQF99"/>
      <c r="AQG99"/>
      <c r="AQH99"/>
      <c r="AQI99"/>
      <c r="AQJ99"/>
      <c r="AQK99"/>
      <c r="AQL99"/>
      <c r="AQM99"/>
      <c r="AQN99"/>
      <c r="AQO99"/>
      <c r="AQP99"/>
      <c r="AQQ99"/>
      <c r="AQR99"/>
      <c r="AQS99"/>
      <c r="AQT99"/>
      <c r="AQU99"/>
      <c r="AQV99"/>
      <c r="AQW99"/>
      <c r="AQX99"/>
      <c r="AQY99"/>
      <c r="AQZ99"/>
      <c r="ARA99"/>
      <c r="ARB99"/>
      <c r="ARC99"/>
      <c r="ARD99"/>
      <c r="ARE99"/>
      <c r="ARF99"/>
      <c r="ARG99"/>
      <c r="ARH99"/>
      <c r="ARI99"/>
      <c r="ARJ99"/>
      <c r="ARK99"/>
      <c r="ARL99"/>
      <c r="ARM99"/>
      <c r="ARN99"/>
      <c r="ARO99"/>
      <c r="ARP99"/>
      <c r="ARQ99"/>
      <c r="ARR99"/>
      <c r="ARS99"/>
      <c r="ART99"/>
      <c r="ARU99"/>
      <c r="ARV99"/>
      <c r="ARW99"/>
      <c r="ARX99"/>
      <c r="ARY99"/>
      <c r="ARZ99"/>
      <c r="ASA99"/>
      <c r="ASB99"/>
      <c r="ASC99"/>
      <c r="ASD99"/>
      <c r="ASE99"/>
      <c r="ASF99"/>
      <c r="ASG99"/>
      <c r="ASH99"/>
      <c r="ASI99"/>
      <c r="ASJ99"/>
      <c r="ASK99"/>
      <c r="ASL99"/>
      <c r="ASM99"/>
      <c r="ASN99"/>
      <c r="ASO99"/>
      <c r="ASP99"/>
      <c r="ASQ99"/>
      <c r="ASR99"/>
      <c r="ASS99"/>
      <c r="AST99"/>
      <c r="ASU99"/>
      <c r="ASV99"/>
      <c r="ASW99"/>
      <c r="ASX99"/>
      <c r="ASY99"/>
      <c r="ASZ99"/>
      <c r="ATA99"/>
      <c r="ATB99"/>
      <c r="ATC99"/>
      <c r="ATD99"/>
      <c r="ATE99"/>
      <c r="ATF99"/>
      <c r="ATG99"/>
      <c r="ATH99"/>
      <c r="ATI99"/>
      <c r="ATJ99"/>
      <c r="ATK99"/>
      <c r="ATL99"/>
      <c r="ATM99"/>
      <c r="ATN99"/>
      <c r="ATO99"/>
      <c r="ATP99"/>
      <c r="ATQ99"/>
      <c r="ATR99"/>
      <c r="ATS99"/>
      <c r="ATT99"/>
      <c r="ATU99"/>
      <c r="ATV99"/>
      <c r="ATW99"/>
      <c r="ATX99"/>
      <c r="ATY99"/>
      <c r="ATZ99"/>
      <c r="AUA99"/>
      <c r="AUB99"/>
      <c r="AUC99"/>
      <c r="AUD99"/>
      <c r="AUE99"/>
      <c r="AUF99"/>
      <c r="AUG99"/>
      <c r="AUH99"/>
      <c r="AUI99"/>
      <c r="AUJ99"/>
      <c r="AUK99"/>
      <c r="AUL99"/>
      <c r="AUM99"/>
      <c r="AUN99"/>
      <c r="AUO99"/>
      <c r="AUP99"/>
      <c r="AUQ99"/>
      <c r="AUR99"/>
      <c r="AUS99"/>
      <c r="AUT99"/>
      <c r="AUU99"/>
      <c r="AUV99"/>
      <c r="AUW99"/>
      <c r="AUX99"/>
      <c r="AUY99"/>
      <c r="AUZ99"/>
      <c r="AVA99"/>
      <c r="AVB99"/>
      <c r="AVC99"/>
      <c r="AVD99"/>
      <c r="AVE99"/>
      <c r="AVF99"/>
      <c r="AVG99"/>
      <c r="AVH99"/>
      <c r="AVI99"/>
      <c r="AVJ99"/>
      <c r="AVK99"/>
      <c r="AVL99"/>
      <c r="AVM99"/>
      <c r="AVN99"/>
      <c r="AVO99"/>
      <c r="AVP99"/>
      <c r="AVQ99"/>
      <c r="AVR99"/>
      <c r="AVS99"/>
      <c r="AVT99"/>
      <c r="AVU99"/>
      <c r="AVV99"/>
      <c r="AVW99"/>
      <c r="AVX99"/>
      <c r="AVY99"/>
      <c r="AVZ99"/>
      <c r="AWA99"/>
      <c r="AWB99"/>
      <c r="AWC99"/>
      <c r="AWD99"/>
      <c r="AWE99"/>
      <c r="AWF99"/>
      <c r="AWG99"/>
      <c r="AWH99"/>
      <c r="AWI99"/>
      <c r="AWJ99"/>
      <c r="AWK99"/>
      <c r="AWL99"/>
      <c r="AWM99"/>
      <c r="AWN99"/>
      <c r="AWO99"/>
      <c r="AWP99"/>
      <c r="AWQ99"/>
      <c r="AWR99"/>
      <c r="AWS99"/>
      <c r="AWT99"/>
      <c r="AWU99"/>
      <c r="AWV99"/>
      <c r="AWW99"/>
      <c r="AWX99"/>
      <c r="AWY99"/>
      <c r="AWZ99"/>
      <c r="AXA99"/>
      <c r="AXB99"/>
      <c r="AXC99"/>
      <c r="AXD99"/>
      <c r="AXE99"/>
      <c r="AXF99"/>
      <c r="AXG99"/>
      <c r="AXH99"/>
      <c r="AXI99"/>
      <c r="AXJ99"/>
      <c r="AXK99"/>
      <c r="AXL99"/>
      <c r="AXM99"/>
      <c r="AXN99"/>
      <c r="AXO99"/>
      <c r="AXP99"/>
      <c r="AXQ99"/>
      <c r="AXR99"/>
      <c r="AXS99"/>
      <c r="AXT99"/>
      <c r="AXU99"/>
      <c r="AXV99"/>
      <c r="AXW99"/>
      <c r="AXX99"/>
      <c r="AXY99"/>
      <c r="AXZ99"/>
      <c r="AYA99"/>
      <c r="AYB99"/>
      <c r="AYC99"/>
      <c r="AYD99"/>
      <c r="AYE99"/>
      <c r="AYF99"/>
      <c r="AYG99"/>
      <c r="AYH99"/>
      <c r="AYI99"/>
      <c r="AYJ99"/>
      <c r="AYK99"/>
      <c r="AYL99"/>
      <c r="AYM99"/>
      <c r="AYN99"/>
      <c r="AYO99"/>
      <c r="AYP99"/>
      <c r="AYQ99"/>
      <c r="AYR99"/>
      <c r="AYS99"/>
      <c r="AYT99"/>
      <c r="AYU99"/>
      <c r="AYV99"/>
      <c r="AYW99"/>
      <c r="AYX99"/>
      <c r="AYY99"/>
      <c r="AYZ99"/>
      <c r="AZA99"/>
      <c r="AZB99"/>
      <c r="AZC99"/>
      <c r="AZD99"/>
      <c r="AZE99"/>
      <c r="AZF99"/>
      <c r="AZG99"/>
      <c r="AZH99"/>
      <c r="AZI99"/>
      <c r="AZJ99"/>
      <c r="AZK99"/>
      <c r="AZL99"/>
      <c r="AZM99"/>
      <c r="AZN99"/>
      <c r="AZO99"/>
      <c r="AZP99"/>
      <c r="AZQ99"/>
      <c r="AZR99"/>
      <c r="AZS99"/>
      <c r="AZT99"/>
      <c r="AZU99"/>
      <c r="AZV99"/>
      <c r="AZW99"/>
      <c r="AZX99"/>
      <c r="AZY99"/>
      <c r="AZZ99"/>
      <c r="BAA99"/>
      <c r="BAB99"/>
      <c r="BAC99"/>
      <c r="BAD99"/>
      <c r="BAE99"/>
      <c r="BAF99"/>
      <c r="BAG99"/>
      <c r="BAH99"/>
      <c r="BAI99"/>
      <c r="BAJ99"/>
      <c r="BAK99"/>
      <c r="BAL99"/>
      <c r="BAM99"/>
      <c r="BAN99"/>
      <c r="BAO99"/>
      <c r="BAP99"/>
      <c r="BAQ99"/>
      <c r="BAR99"/>
      <c r="BAS99"/>
      <c r="BAT99"/>
      <c r="BAU99"/>
      <c r="BAV99"/>
      <c r="BAW99"/>
      <c r="BAX99"/>
      <c r="BAY99"/>
      <c r="BAZ99"/>
      <c r="BBA99"/>
      <c r="BBB99"/>
      <c r="BBC99"/>
      <c r="BBD99"/>
      <c r="BBE99"/>
      <c r="BBF99"/>
      <c r="BBG99"/>
      <c r="BBH99"/>
      <c r="BBI99"/>
      <c r="BBJ99"/>
      <c r="BBK99"/>
      <c r="BBL99"/>
      <c r="BBM99"/>
      <c r="BBN99"/>
      <c r="BBO99"/>
      <c r="BBP99"/>
      <c r="BBQ99"/>
      <c r="BBR99"/>
      <c r="BBS99"/>
      <c r="BBT99"/>
      <c r="BBU99"/>
      <c r="BBV99"/>
      <c r="BBW99"/>
      <c r="BBX99"/>
      <c r="BBY99"/>
      <c r="BBZ99"/>
      <c r="BCA99"/>
      <c r="BCB99"/>
      <c r="BCC99"/>
      <c r="BCD99"/>
      <c r="BCE99"/>
      <c r="BCF99"/>
      <c r="BCG99"/>
      <c r="BCH99"/>
      <c r="BCI99"/>
      <c r="BCJ99"/>
      <c r="BCK99"/>
      <c r="BCL99"/>
      <c r="BCM99"/>
      <c r="BCN99"/>
      <c r="BCO99"/>
      <c r="BCP99"/>
      <c r="BCQ99"/>
      <c r="BCR99"/>
      <c r="BCS99"/>
      <c r="BCT99"/>
      <c r="BCU99"/>
      <c r="BCV99"/>
      <c r="BCW99"/>
      <c r="BCX99"/>
      <c r="BCY99"/>
      <c r="BCZ99"/>
      <c r="BDA99"/>
      <c r="BDB99"/>
      <c r="BDC99"/>
      <c r="BDD99"/>
      <c r="BDE99"/>
      <c r="BDF99"/>
      <c r="BDG99"/>
      <c r="BDH99"/>
      <c r="BDI99"/>
      <c r="BDJ99"/>
      <c r="BDK99"/>
      <c r="BDL99"/>
      <c r="BDM99"/>
      <c r="BDN99"/>
      <c r="BDO99"/>
      <c r="BDP99"/>
      <c r="BDQ99"/>
      <c r="BDR99"/>
      <c r="BDS99"/>
      <c r="BDT99"/>
      <c r="BDU99"/>
      <c r="BDV99"/>
      <c r="BDW99"/>
      <c r="BDX99"/>
      <c r="BDY99"/>
      <c r="BDZ99"/>
      <c r="BEA99"/>
      <c r="BEB99"/>
      <c r="BEC99"/>
      <c r="BED99"/>
      <c r="BEE99"/>
      <c r="BEF99"/>
      <c r="BEG99"/>
      <c r="BEH99"/>
      <c r="BEI99"/>
      <c r="BEJ99"/>
      <c r="BEK99"/>
      <c r="BEL99"/>
      <c r="BEM99"/>
      <c r="BEN99"/>
      <c r="BEO99"/>
      <c r="BEP99"/>
      <c r="BEQ99"/>
      <c r="BER99"/>
      <c r="BES99"/>
      <c r="BET99"/>
      <c r="BEU99"/>
      <c r="BEV99"/>
      <c r="BEW99"/>
      <c r="BEX99"/>
      <c r="BEY99"/>
      <c r="BEZ99"/>
      <c r="BFA99"/>
      <c r="BFB99"/>
      <c r="BFC99"/>
      <c r="BFD99"/>
      <c r="BFE99"/>
      <c r="BFF99"/>
      <c r="BFG99"/>
      <c r="BFH99"/>
      <c r="BFI99"/>
      <c r="BFJ99"/>
      <c r="BFK99"/>
      <c r="BFL99"/>
      <c r="BFM99"/>
      <c r="BFN99"/>
      <c r="BFO99"/>
      <c r="BFP99"/>
      <c r="BFQ99"/>
      <c r="BFR99"/>
      <c r="BFS99"/>
      <c r="BFT99"/>
      <c r="BFU99"/>
      <c r="BFV99"/>
      <c r="BFW99"/>
      <c r="BFX99"/>
      <c r="BFY99"/>
    </row>
    <row r="100" spans="1:1533" s="1" customFormat="1" ht="18.75" x14ac:dyDescent="0.3">
      <c r="A100" s="59"/>
      <c r="B100" s="59"/>
      <c r="C100" s="59"/>
      <c r="D100" s="59"/>
      <c r="E100" s="59"/>
      <c r="F100" s="59"/>
      <c r="G100" s="59"/>
      <c r="H100" s="59"/>
      <c r="I100" s="59"/>
      <c r="J100" s="84"/>
      <c r="K100" s="85"/>
      <c r="L100" s="86"/>
      <c r="M100" s="86"/>
      <c r="N100" s="85"/>
      <c r="O100" s="85"/>
      <c r="P100" s="86"/>
      <c r="Q100" s="87"/>
      <c r="R100" s="87"/>
      <c r="S100" s="87"/>
      <c r="T100" s="88"/>
      <c r="U100" s="88"/>
      <c r="V100" s="88"/>
      <c r="W100" s="88"/>
      <c r="X100" s="88"/>
      <c r="Y100" s="88"/>
      <c r="Z100" s="88"/>
      <c r="AA100" s="88"/>
      <c r="AB100" s="88"/>
      <c r="AC100" s="88"/>
      <c r="AD100" s="59"/>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c r="LQ100"/>
      <c r="LR100"/>
      <c r="LS100"/>
      <c r="LT100"/>
      <c r="LU100"/>
      <c r="LV100"/>
      <c r="LW100"/>
      <c r="LX100"/>
      <c r="LY100"/>
      <c r="LZ100"/>
      <c r="MA100"/>
      <c r="MB100"/>
      <c r="MC100"/>
      <c r="MD100"/>
      <c r="ME100"/>
      <c r="MF100"/>
      <c r="MG100"/>
      <c r="MH100"/>
      <c r="MI100"/>
      <c r="MJ100"/>
      <c r="MK100"/>
      <c r="ML100"/>
      <c r="MM100"/>
      <c r="MN100"/>
      <c r="MO100"/>
      <c r="MP100"/>
      <c r="MQ100"/>
      <c r="MR100"/>
      <c r="MS100"/>
      <c r="MT100"/>
      <c r="MU100"/>
      <c r="MV100"/>
      <c r="MW100"/>
      <c r="MX100"/>
      <c r="MY100"/>
      <c r="MZ100"/>
      <c r="NA100"/>
      <c r="NB100"/>
      <c r="NC100"/>
      <c r="ND100"/>
      <c r="NE100"/>
      <c r="NF100"/>
      <c r="NG100"/>
      <c r="NH100"/>
      <c r="NI100"/>
      <c r="NJ100"/>
      <c r="NK100"/>
      <c r="NL100"/>
      <c r="NM100"/>
      <c r="NN100"/>
      <c r="NO100"/>
      <c r="NP100"/>
      <c r="NQ100"/>
      <c r="NR100"/>
      <c r="NS100"/>
      <c r="NT100"/>
      <c r="NU100"/>
      <c r="NV100"/>
      <c r="NW100"/>
      <c r="NX100"/>
      <c r="NY100"/>
      <c r="NZ100"/>
      <c r="OA100"/>
      <c r="OB100"/>
      <c r="OC100"/>
      <c r="OD100"/>
      <c r="OE100"/>
      <c r="OF100"/>
      <c r="OG100"/>
      <c r="OH100"/>
      <c r="OI100"/>
      <c r="OJ100"/>
      <c r="OK100"/>
      <c r="OL100"/>
      <c r="OM100"/>
      <c r="ON100"/>
      <c r="OO100"/>
      <c r="OP100"/>
      <c r="OQ100"/>
      <c r="OR100"/>
      <c r="OS100"/>
      <c r="OT100"/>
      <c r="OU100"/>
      <c r="OV100"/>
      <c r="OW100"/>
      <c r="OX100"/>
      <c r="OY100"/>
      <c r="OZ100"/>
      <c r="PA100"/>
      <c r="PB100"/>
      <c r="PC100"/>
      <c r="PD100"/>
      <c r="PE100"/>
      <c r="PF100"/>
      <c r="PG100"/>
      <c r="PH100"/>
      <c r="PI100"/>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c r="TI100"/>
      <c r="TJ100"/>
      <c r="TK100"/>
      <c r="TL100"/>
      <c r="TM100"/>
      <c r="TN100"/>
      <c r="TO100"/>
      <c r="TP100"/>
      <c r="TQ100"/>
      <c r="TR100"/>
      <c r="TS100"/>
      <c r="TT100"/>
      <c r="TU100"/>
      <c r="TV100"/>
      <c r="TW100"/>
      <c r="TX100"/>
      <c r="TY100"/>
      <c r="TZ100"/>
      <c r="UA100"/>
      <c r="UB100"/>
      <c r="UC100"/>
      <c r="UD100"/>
      <c r="UE100"/>
      <c r="UF100"/>
      <c r="UG100"/>
      <c r="UH100"/>
      <c r="UI100"/>
      <c r="UJ100"/>
      <c r="UK100"/>
      <c r="UL100"/>
      <c r="UM100"/>
      <c r="UN100"/>
      <c r="UO100"/>
      <c r="UP100"/>
      <c r="UQ100"/>
      <c r="UR100"/>
      <c r="US100"/>
      <c r="UT100"/>
      <c r="UU100"/>
      <c r="UV100"/>
      <c r="UW100"/>
      <c r="UX100"/>
      <c r="UY100"/>
      <c r="UZ100"/>
      <c r="VA100"/>
      <c r="VB100"/>
      <c r="VC100"/>
      <c r="VD100"/>
      <c r="VE100"/>
      <c r="VF100"/>
      <c r="VG100"/>
      <c r="VH100"/>
      <c r="VI100"/>
      <c r="VJ100"/>
      <c r="VK100"/>
      <c r="VL100"/>
      <c r="VM100"/>
      <c r="VN100"/>
      <c r="VO100"/>
      <c r="VP100"/>
      <c r="VQ100"/>
      <c r="VR100"/>
      <c r="VS100"/>
      <c r="VT100"/>
      <c r="VU100"/>
      <c r="VV100"/>
      <c r="VW100"/>
      <c r="VX100"/>
      <c r="VY100"/>
      <c r="VZ100"/>
      <c r="WA100"/>
      <c r="WB100"/>
      <c r="WC100"/>
      <c r="WD100"/>
      <c r="WE100"/>
      <c r="WF100"/>
      <c r="WG100"/>
      <c r="WH100"/>
      <c r="WI100"/>
      <c r="WJ100"/>
      <c r="WK100"/>
      <c r="WL100"/>
      <c r="WM100"/>
      <c r="WN100"/>
      <c r="WO100"/>
      <c r="WP100"/>
      <c r="WQ100"/>
      <c r="WR100"/>
      <c r="WS100"/>
      <c r="WT100"/>
      <c r="WU100"/>
      <c r="WV100"/>
      <c r="WW100"/>
      <c r="WX100"/>
      <c r="WY100"/>
      <c r="WZ100"/>
      <c r="XA100"/>
      <c r="XB100"/>
      <c r="XC100"/>
      <c r="XD100"/>
      <c r="XE100"/>
      <c r="XF100"/>
      <c r="XG100"/>
      <c r="XH100"/>
      <c r="XI100"/>
      <c r="XJ100"/>
      <c r="XK100"/>
      <c r="XL100"/>
      <c r="XM100"/>
      <c r="XN100"/>
      <c r="XO100"/>
      <c r="XP100"/>
      <c r="XQ100"/>
      <c r="XR100"/>
      <c r="XS100"/>
      <c r="XT100"/>
      <c r="XU100"/>
      <c r="XV100"/>
      <c r="XW100"/>
      <c r="XX100"/>
      <c r="XY100"/>
      <c r="XZ100"/>
      <c r="YA100"/>
      <c r="YB100"/>
      <c r="YC100"/>
      <c r="YD100"/>
      <c r="YE100"/>
      <c r="YF100"/>
      <c r="YG100"/>
      <c r="YH100"/>
      <c r="YI100"/>
      <c r="YJ100"/>
      <c r="YK100"/>
      <c r="YL100"/>
      <c r="YM100"/>
      <c r="YN100"/>
      <c r="YO100"/>
      <c r="YP100"/>
      <c r="YQ100"/>
      <c r="YR100"/>
      <c r="YS100"/>
      <c r="YT100"/>
      <c r="YU100"/>
      <c r="YV100"/>
      <c r="YW100"/>
      <c r="YX100"/>
      <c r="YY100"/>
      <c r="YZ100"/>
      <c r="ZA100"/>
      <c r="ZB100"/>
      <c r="ZC100"/>
      <c r="ZD100"/>
      <c r="ZE100"/>
      <c r="ZF100"/>
      <c r="ZG100"/>
      <c r="ZH100"/>
      <c r="ZI100"/>
      <c r="ZJ100"/>
      <c r="ZK100"/>
      <c r="ZL100"/>
      <c r="ZM100"/>
      <c r="ZN100"/>
      <c r="ZO100"/>
      <c r="ZP100"/>
      <c r="ZQ100"/>
      <c r="ZR100"/>
      <c r="ZS100"/>
      <c r="ZT100"/>
      <c r="ZU100"/>
      <c r="ZV100"/>
      <c r="ZW100"/>
      <c r="ZX100"/>
      <c r="ZY100"/>
      <c r="ZZ100"/>
      <c r="AAA100"/>
      <c r="AAB100"/>
      <c r="AAC100"/>
      <c r="AAD100"/>
      <c r="AAE100"/>
      <c r="AAF100"/>
      <c r="AAG100"/>
      <c r="AAH100"/>
      <c r="AAI100"/>
      <c r="AAJ100"/>
      <c r="AAK100"/>
      <c r="AAL100"/>
      <c r="AAM100"/>
      <c r="AAN100"/>
      <c r="AAO100"/>
      <c r="AAP100"/>
      <c r="AAQ100"/>
      <c r="AAR100"/>
      <c r="AAS100"/>
      <c r="AAT100"/>
      <c r="AAU100"/>
      <c r="AAV100"/>
      <c r="AAW100"/>
      <c r="AAX100"/>
      <c r="AAY100"/>
      <c r="AAZ100"/>
      <c r="ABA100"/>
      <c r="ABB100"/>
      <c r="ABC100"/>
      <c r="ABD100"/>
      <c r="ABE100"/>
      <c r="ABF100"/>
      <c r="ABG100"/>
      <c r="ABH100"/>
      <c r="ABI100"/>
      <c r="ABJ100"/>
      <c r="ABK100"/>
      <c r="ABL100"/>
      <c r="ABM100"/>
      <c r="ABN100"/>
      <c r="ABO100"/>
      <c r="ABP100"/>
      <c r="ABQ100"/>
      <c r="ABR100"/>
      <c r="ABS100"/>
      <c r="ABT100"/>
      <c r="ABU100"/>
      <c r="ABV100"/>
      <c r="ABW100"/>
      <c r="ABX100"/>
      <c r="ABY100"/>
      <c r="ABZ100"/>
      <c r="ACA100"/>
      <c r="ACB100"/>
      <c r="ACC100"/>
      <c r="ACD100"/>
      <c r="ACE100"/>
      <c r="ACF100"/>
      <c r="ACG100"/>
      <c r="ACH100"/>
      <c r="ACI100"/>
      <c r="ACJ100"/>
      <c r="ACK100"/>
      <c r="ACL100"/>
      <c r="ACM100"/>
      <c r="ACN100"/>
      <c r="ACO100"/>
      <c r="ACP100"/>
      <c r="ACQ100"/>
      <c r="ACR100"/>
      <c r="ACS100"/>
      <c r="ACT100"/>
      <c r="ACU100"/>
      <c r="ACV100"/>
      <c r="ACW100"/>
      <c r="ACX100"/>
      <c r="ACY100"/>
      <c r="ACZ100"/>
      <c r="ADA100"/>
      <c r="ADB100"/>
      <c r="ADC100"/>
      <c r="ADD100"/>
      <c r="ADE100"/>
      <c r="ADF100"/>
      <c r="ADG100"/>
      <c r="ADH100"/>
      <c r="ADI100"/>
      <c r="ADJ100"/>
      <c r="ADK100"/>
      <c r="ADL100"/>
      <c r="ADM100"/>
      <c r="ADN100"/>
      <c r="ADO100"/>
      <c r="ADP100"/>
      <c r="ADQ100"/>
      <c r="ADR100"/>
      <c r="ADS100"/>
      <c r="ADT100"/>
      <c r="ADU100"/>
      <c r="ADV100"/>
      <c r="ADW100"/>
      <c r="ADX100"/>
      <c r="ADY100"/>
      <c r="ADZ100"/>
      <c r="AEA100"/>
      <c r="AEB100"/>
      <c r="AEC100"/>
      <c r="AED100"/>
      <c r="AEE100"/>
      <c r="AEF100"/>
      <c r="AEG100"/>
      <c r="AEH100"/>
      <c r="AEI100"/>
      <c r="AEJ100"/>
      <c r="AEK100"/>
      <c r="AEL100"/>
      <c r="AEM100"/>
      <c r="AEN100"/>
      <c r="AEO100"/>
      <c r="AEP100"/>
      <c r="AEQ100"/>
      <c r="AER100"/>
      <c r="AES100"/>
      <c r="AET100"/>
      <c r="AEU100"/>
      <c r="AEV100"/>
      <c r="AEW100"/>
      <c r="AEX100"/>
      <c r="AEY100"/>
      <c r="AEZ100"/>
      <c r="AFA100"/>
      <c r="AFB100"/>
      <c r="AFC100"/>
      <c r="AFD100"/>
      <c r="AFE100"/>
      <c r="AFF100"/>
      <c r="AFG100"/>
      <c r="AFH100"/>
      <c r="AFI100"/>
      <c r="AFJ100"/>
      <c r="AFK100"/>
      <c r="AFL100"/>
      <c r="AFM100"/>
      <c r="AFN100"/>
      <c r="AFO100"/>
      <c r="AFP100"/>
      <c r="AFQ100"/>
      <c r="AFR100"/>
      <c r="AFS100"/>
      <c r="AFT100"/>
      <c r="AFU100"/>
      <c r="AFV100"/>
      <c r="AFW100"/>
      <c r="AFX100"/>
      <c r="AFY100"/>
      <c r="AFZ100"/>
      <c r="AGA100"/>
      <c r="AGB100"/>
      <c r="AGC100"/>
      <c r="AGD100"/>
      <c r="AGE100"/>
      <c r="AGF100"/>
      <c r="AGG100"/>
      <c r="AGH100"/>
      <c r="AGI100"/>
      <c r="AGJ100"/>
      <c r="AGK100"/>
      <c r="AGL100"/>
      <c r="AGM100"/>
      <c r="AGN100"/>
      <c r="AGO100"/>
      <c r="AGP100"/>
      <c r="AGQ100"/>
      <c r="AGR100"/>
      <c r="AGS100"/>
      <c r="AGT100"/>
      <c r="AGU100"/>
      <c r="AGV100"/>
      <c r="AGW100"/>
      <c r="AGX100"/>
      <c r="AGY100"/>
      <c r="AGZ100"/>
      <c r="AHA100"/>
      <c r="AHB100"/>
      <c r="AHC100"/>
      <c r="AHD100"/>
      <c r="AHE100"/>
      <c r="AHF100"/>
      <c r="AHG100"/>
      <c r="AHH100"/>
      <c r="AHI100"/>
      <c r="AHJ100"/>
      <c r="AHK100"/>
      <c r="AHL100"/>
      <c r="AHM100"/>
      <c r="AHN100"/>
      <c r="AHO100"/>
      <c r="AHP100"/>
      <c r="AHQ100"/>
      <c r="AHR100"/>
      <c r="AHS100"/>
      <c r="AHT100"/>
      <c r="AHU100"/>
      <c r="AHV100"/>
      <c r="AHW100"/>
      <c r="AHX100"/>
      <c r="AHY100"/>
      <c r="AHZ100"/>
      <c r="AIA100"/>
      <c r="AIB100"/>
      <c r="AIC100"/>
      <c r="AID100"/>
      <c r="AIE100"/>
      <c r="AIF100"/>
      <c r="AIG100"/>
      <c r="AIH100"/>
      <c r="AII100"/>
      <c r="AIJ100"/>
      <c r="AIK100"/>
      <c r="AIL100"/>
      <c r="AIM100"/>
      <c r="AIN100"/>
      <c r="AIO100"/>
      <c r="AIP100"/>
      <c r="AIQ100"/>
      <c r="AIR100"/>
      <c r="AIS100"/>
      <c r="AIT100"/>
      <c r="AIU100"/>
      <c r="AIV100"/>
      <c r="AIW100"/>
      <c r="AIX100"/>
      <c r="AIY100"/>
      <c r="AIZ100"/>
      <c r="AJA100"/>
      <c r="AJB100"/>
      <c r="AJC100"/>
      <c r="AJD100"/>
      <c r="AJE100"/>
      <c r="AJF100"/>
      <c r="AJG100"/>
      <c r="AJH100"/>
      <c r="AJI100"/>
      <c r="AJJ100"/>
      <c r="AJK100"/>
      <c r="AJL100"/>
      <c r="AJM100"/>
      <c r="AJN100"/>
      <c r="AJO100"/>
      <c r="AJP100"/>
      <c r="AJQ100"/>
      <c r="AJR100"/>
      <c r="AJS100"/>
      <c r="AJT100"/>
      <c r="AJU100"/>
      <c r="AJV100"/>
      <c r="AJW100"/>
      <c r="AJX100"/>
      <c r="AJY100"/>
      <c r="AJZ100"/>
      <c r="AKA100"/>
      <c r="AKB100"/>
      <c r="AKC100"/>
      <c r="AKD100"/>
      <c r="AKE100"/>
      <c r="AKF100"/>
      <c r="AKG100"/>
      <c r="AKH100"/>
      <c r="AKI100"/>
      <c r="AKJ100"/>
      <c r="AKK100"/>
      <c r="AKL100"/>
      <c r="AKM100"/>
      <c r="AKN100"/>
      <c r="AKO100"/>
      <c r="AKP100"/>
      <c r="AKQ100"/>
      <c r="AKR100"/>
      <c r="AKS100"/>
      <c r="AKT100"/>
      <c r="AKU100"/>
      <c r="AKV100"/>
      <c r="AKW100"/>
      <c r="AKX100"/>
      <c r="AKY100"/>
      <c r="AKZ100"/>
      <c r="ALA100"/>
      <c r="ALB100"/>
      <c r="ALC100"/>
      <c r="ALD100"/>
      <c r="ALE100"/>
      <c r="ALF100"/>
      <c r="ALG100"/>
      <c r="ALH100"/>
      <c r="ALI100"/>
      <c r="ALJ100"/>
      <c r="ALK100"/>
      <c r="ALL100"/>
      <c r="ALM100"/>
      <c r="ALN100"/>
      <c r="ALO100"/>
      <c r="ALP100"/>
      <c r="ALQ100"/>
      <c r="ALR100"/>
      <c r="ALS100"/>
      <c r="ALT100"/>
      <c r="ALU100"/>
      <c r="ALV100"/>
      <c r="ALW100"/>
      <c r="ALX100"/>
      <c r="ALY100"/>
      <c r="ALZ100"/>
      <c r="AMA100"/>
      <c r="AMB100"/>
      <c r="AMC100"/>
      <c r="AMD100"/>
      <c r="AME100"/>
      <c r="AMF100"/>
      <c r="AMG100"/>
      <c r="AMH100"/>
      <c r="AMI100"/>
      <c r="AMJ100"/>
      <c r="AMK100"/>
      <c r="AML100"/>
      <c r="AMM100"/>
      <c r="AMN100"/>
      <c r="AMO100"/>
      <c r="AMP100"/>
      <c r="AMQ100"/>
      <c r="AMR100"/>
      <c r="AMS100"/>
      <c r="AMT100"/>
      <c r="AMU100"/>
      <c r="AMV100"/>
      <c r="AMW100"/>
      <c r="AMX100"/>
      <c r="AMY100"/>
      <c r="AMZ100"/>
      <c r="ANA100"/>
      <c r="ANB100"/>
      <c r="ANC100"/>
      <c r="AND100"/>
      <c r="ANE100"/>
      <c r="ANF100"/>
      <c r="ANG100"/>
      <c r="ANH100"/>
      <c r="ANI100"/>
      <c r="ANJ100"/>
      <c r="ANK100"/>
      <c r="ANL100"/>
      <c r="ANM100"/>
      <c r="ANN100"/>
      <c r="ANO100"/>
      <c r="ANP100"/>
      <c r="ANQ100"/>
      <c r="ANR100"/>
      <c r="ANS100"/>
      <c r="ANT100"/>
      <c r="ANU100"/>
      <c r="ANV100"/>
      <c r="ANW100"/>
      <c r="ANX100"/>
      <c r="ANY100"/>
      <c r="ANZ100"/>
      <c r="AOA100"/>
      <c r="AOB100"/>
      <c r="AOC100"/>
      <c r="AOD100"/>
      <c r="AOE100"/>
      <c r="AOF100"/>
      <c r="AOG100"/>
      <c r="AOH100"/>
      <c r="AOI100"/>
      <c r="AOJ100"/>
      <c r="AOK100"/>
      <c r="AOL100"/>
      <c r="AOM100"/>
      <c r="AON100"/>
      <c r="AOO100"/>
      <c r="AOP100"/>
      <c r="AOQ100"/>
      <c r="AOR100"/>
      <c r="AOS100"/>
      <c r="AOT100"/>
      <c r="AOU100"/>
      <c r="AOV100"/>
      <c r="AOW100"/>
      <c r="AOX100"/>
      <c r="AOY100"/>
      <c r="AOZ100"/>
      <c r="APA100"/>
      <c r="APB100"/>
      <c r="APC100"/>
      <c r="APD100"/>
      <c r="APE100"/>
      <c r="APF100"/>
      <c r="APG100"/>
      <c r="APH100"/>
      <c r="API100"/>
      <c r="APJ100"/>
      <c r="APK100"/>
      <c r="APL100"/>
      <c r="APM100"/>
      <c r="APN100"/>
      <c r="APO100"/>
      <c r="APP100"/>
      <c r="APQ100"/>
      <c r="APR100"/>
      <c r="APS100"/>
      <c r="APT100"/>
      <c r="APU100"/>
      <c r="APV100"/>
      <c r="APW100"/>
      <c r="APX100"/>
      <c r="APY100"/>
      <c r="APZ100"/>
      <c r="AQA100"/>
      <c r="AQB100"/>
      <c r="AQC100"/>
      <c r="AQD100"/>
      <c r="AQE100"/>
      <c r="AQF100"/>
      <c r="AQG100"/>
      <c r="AQH100"/>
      <c r="AQI100"/>
      <c r="AQJ100"/>
      <c r="AQK100"/>
      <c r="AQL100"/>
      <c r="AQM100"/>
      <c r="AQN100"/>
      <c r="AQO100"/>
      <c r="AQP100"/>
      <c r="AQQ100"/>
      <c r="AQR100"/>
      <c r="AQS100"/>
      <c r="AQT100"/>
      <c r="AQU100"/>
      <c r="AQV100"/>
      <c r="AQW100"/>
      <c r="AQX100"/>
      <c r="AQY100"/>
      <c r="AQZ100"/>
      <c r="ARA100"/>
      <c r="ARB100"/>
      <c r="ARC100"/>
      <c r="ARD100"/>
      <c r="ARE100"/>
      <c r="ARF100"/>
      <c r="ARG100"/>
      <c r="ARH100"/>
      <c r="ARI100"/>
      <c r="ARJ100"/>
      <c r="ARK100"/>
      <c r="ARL100"/>
      <c r="ARM100"/>
      <c r="ARN100"/>
      <c r="ARO100"/>
      <c r="ARP100"/>
      <c r="ARQ100"/>
      <c r="ARR100"/>
      <c r="ARS100"/>
      <c r="ART100"/>
      <c r="ARU100"/>
      <c r="ARV100"/>
      <c r="ARW100"/>
      <c r="ARX100"/>
      <c r="ARY100"/>
      <c r="ARZ100"/>
      <c r="ASA100"/>
      <c r="ASB100"/>
      <c r="ASC100"/>
      <c r="ASD100"/>
      <c r="ASE100"/>
      <c r="ASF100"/>
      <c r="ASG100"/>
      <c r="ASH100"/>
      <c r="ASI100"/>
      <c r="ASJ100"/>
      <c r="ASK100"/>
      <c r="ASL100"/>
      <c r="ASM100"/>
      <c r="ASN100"/>
      <c r="ASO100"/>
      <c r="ASP100"/>
      <c r="ASQ100"/>
      <c r="ASR100"/>
      <c r="ASS100"/>
      <c r="AST100"/>
      <c r="ASU100"/>
      <c r="ASV100"/>
      <c r="ASW100"/>
      <c r="ASX100"/>
      <c r="ASY100"/>
      <c r="ASZ100"/>
      <c r="ATA100"/>
      <c r="ATB100"/>
      <c r="ATC100"/>
      <c r="ATD100"/>
      <c r="ATE100"/>
      <c r="ATF100"/>
      <c r="ATG100"/>
      <c r="ATH100"/>
      <c r="ATI100"/>
      <c r="ATJ100"/>
      <c r="ATK100"/>
      <c r="ATL100"/>
      <c r="ATM100"/>
      <c r="ATN100"/>
      <c r="ATO100"/>
      <c r="ATP100"/>
      <c r="ATQ100"/>
      <c r="ATR100"/>
      <c r="ATS100"/>
      <c r="ATT100"/>
      <c r="ATU100"/>
      <c r="ATV100"/>
      <c r="ATW100"/>
      <c r="ATX100"/>
      <c r="ATY100"/>
      <c r="ATZ100"/>
      <c r="AUA100"/>
      <c r="AUB100"/>
      <c r="AUC100"/>
      <c r="AUD100"/>
      <c r="AUE100"/>
      <c r="AUF100"/>
      <c r="AUG100"/>
      <c r="AUH100"/>
      <c r="AUI100"/>
      <c r="AUJ100"/>
      <c r="AUK100"/>
      <c r="AUL100"/>
      <c r="AUM100"/>
      <c r="AUN100"/>
      <c r="AUO100"/>
      <c r="AUP100"/>
      <c r="AUQ100"/>
      <c r="AUR100"/>
      <c r="AUS100"/>
      <c r="AUT100"/>
      <c r="AUU100"/>
      <c r="AUV100"/>
      <c r="AUW100"/>
      <c r="AUX100"/>
      <c r="AUY100"/>
      <c r="AUZ100"/>
      <c r="AVA100"/>
      <c r="AVB100"/>
      <c r="AVC100"/>
      <c r="AVD100"/>
      <c r="AVE100"/>
      <c r="AVF100"/>
      <c r="AVG100"/>
      <c r="AVH100"/>
      <c r="AVI100"/>
      <c r="AVJ100"/>
      <c r="AVK100"/>
      <c r="AVL100"/>
      <c r="AVM100"/>
      <c r="AVN100"/>
      <c r="AVO100"/>
      <c r="AVP100"/>
      <c r="AVQ100"/>
      <c r="AVR100"/>
      <c r="AVS100"/>
      <c r="AVT100"/>
      <c r="AVU100"/>
      <c r="AVV100"/>
      <c r="AVW100"/>
      <c r="AVX100"/>
      <c r="AVY100"/>
      <c r="AVZ100"/>
      <c r="AWA100"/>
      <c r="AWB100"/>
      <c r="AWC100"/>
      <c r="AWD100"/>
      <c r="AWE100"/>
      <c r="AWF100"/>
      <c r="AWG100"/>
      <c r="AWH100"/>
      <c r="AWI100"/>
      <c r="AWJ100"/>
      <c r="AWK100"/>
      <c r="AWL100"/>
      <c r="AWM100"/>
      <c r="AWN100"/>
      <c r="AWO100"/>
      <c r="AWP100"/>
      <c r="AWQ100"/>
      <c r="AWR100"/>
      <c r="AWS100"/>
      <c r="AWT100"/>
      <c r="AWU100"/>
      <c r="AWV100"/>
      <c r="AWW100"/>
      <c r="AWX100"/>
      <c r="AWY100"/>
      <c r="AWZ100"/>
      <c r="AXA100"/>
      <c r="AXB100"/>
      <c r="AXC100"/>
      <c r="AXD100"/>
      <c r="AXE100"/>
      <c r="AXF100"/>
      <c r="AXG100"/>
      <c r="AXH100"/>
      <c r="AXI100"/>
      <c r="AXJ100"/>
      <c r="AXK100"/>
      <c r="AXL100"/>
      <c r="AXM100"/>
      <c r="AXN100"/>
      <c r="AXO100"/>
      <c r="AXP100"/>
      <c r="AXQ100"/>
      <c r="AXR100"/>
      <c r="AXS100"/>
      <c r="AXT100"/>
      <c r="AXU100"/>
      <c r="AXV100"/>
      <c r="AXW100"/>
      <c r="AXX100"/>
      <c r="AXY100"/>
      <c r="AXZ100"/>
      <c r="AYA100"/>
      <c r="AYB100"/>
      <c r="AYC100"/>
      <c r="AYD100"/>
      <c r="AYE100"/>
      <c r="AYF100"/>
      <c r="AYG100"/>
      <c r="AYH100"/>
      <c r="AYI100"/>
      <c r="AYJ100"/>
      <c r="AYK100"/>
      <c r="AYL100"/>
      <c r="AYM100"/>
      <c r="AYN100"/>
      <c r="AYO100"/>
      <c r="AYP100"/>
      <c r="AYQ100"/>
      <c r="AYR100"/>
      <c r="AYS100"/>
      <c r="AYT100"/>
      <c r="AYU100"/>
      <c r="AYV100"/>
      <c r="AYW100"/>
      <c r="AYX100"/>
      <c r="AYY100"/>
      <c r="AYZ100"/>
      <c r="AZA100"/>
      <c r="AZB100"/>
      <c r="AZC100"/>
      <c r="AZD100"/>
      <c r="AZE100"/>
      <c r="AZF100"/>
      <c r="AZG100"/>
      <c r="AZH100"/>
      <c r="AZI100"/>
      <c r="AZJ100"/>
      <c r="AZK100"/>
      <c r="AZL100"/>
      <c r="AZM100"/>
      <c r="AZN100"/>
      <c r="AZO100"/>
      <c r="AZP100"/>
      <c r="AZQ100"/>
      <c r="AZR100"/>
      <c r="AZS100"/>
      <c r="AZT100"/>
      <c r="AZU100"/>
      <c r="AZV100"/>
      <c r="AZW100"/>
      <c r="AZX100"/>
      <c r="AZY100"/>
      <c r="AZZ100"/>
      <c r="BAA100"/>
      <c r="BAB100"/>
      <c r="BAC100"/>
      <c r="BAD100"/>
      <c r="BAE100"/>
      <c r="BAF100"/>
      <c r="BAG100"/>
      <c r="BAH100"/>
      <c r="BAI100"/>
      <c r="BAJ100"/>
      <c r="BAK100"/>
      <c r="BAL100"/>
      <c r="BAM100"/>
      <c r="BAN100"/>
      <c r="BAO100"/>
      <c r="BAP100"/>
      <c r="BAQ100"/>
      <c r="BAR100"/>
      <c r="BAS100"/>
      <c r="BAT100"/>
      <c r="BAU100"/>
      <c r="BAV100"/>
      <c r="BAW100"/>
      <c r="BAX100"/>
      <c r="BAY100"/>
      <c r="BAZ100"/>
      <c r="BBA100"/>
      <c r="BBB100"/>
      <c r="BBC100"/>
      <c r="BBD100"/>
      <c r="BBE100"/>
      <c r="BBF100"/>
      <c r="BBG100"/>
      <c r="BBH100"/>
      <c r="BBI100"/>
      <c r="BBJ100"/>
      <c r="BBK100"/>
      <c r="BBL100"/>
      <c r="BBM100"/>
      <c r="BBN100"/>
      <c r="BBO100"/>
      <c r="BBP100"/>
      <c r="BBQ100"/>
      <c r="BBR100"/>
      <c r="BBS100"/>
      <c r="BBT100"/>
      <c r="BBU100"/>
      <c r="BBV100"/>
      <c r="BBW100"/>
      <c r="BBX100"/>
      <c r="BBY100"/>
      <c r="BBZ100"/>
      <c r="BCA100"/>
      <c r="BCB100"/>
      <c r="BCC100"/>
      <c r="BCD100"/>
      <c r="BCE100"/>
      <c r="BCF100"/>
      <c r="BCG100"/>
      <c r="BCH100"/>
      <c r="BCI100"/>
      <c r="BCJ100"/>
      <c r="BCK100"/>
      <c r="BCL100"/>
      <c r="BCM100"/>
      <c r="BCN100"/>
      <c r="BCO100"/>
      <c r="BCP100"/>
      <c r="BCQ100"/>
      <c r="BCR100"/>
      <c r="BCS100"/>
      <c r="BCT100"/>
      <c r="BCU100"/>
      <c r="BCV100"/>
      <c r="BCW100"/>
      <c r="BCX100"/>
      <c r="BCY100"/>
      <c r="BCZ100"/>
      <c r="BDA100"/>
      <c r="BDB100"/>
      <c r="BDC100"/>
      <c r="BDD100"/>
      <c r="BDE100"/>
      <c r="BDF100"/>
      <c r="BDG100"/>
      <c r="BDH100"/>
      <c r="BDI100"/>
      <c r="BDJ100"/>
      <c r="BDK100"/>
      <c r="BDL100"/>
      <c r="BDM100"/>
      <c r="BDN100"/>
      <c r="BDO100"/>
      <c r="BDP100"/>
      <c r="BDQ100"/>
      <c r="BDR100"/>
      <c r="BDS100"/>
      <c r="BDT100"/>
      <c r="BDU100"/>
      <c r="BDV100"/>
      <c r="BDW100"/>
      <c r="BDX100"/>
      <c r="BDY100"/>
      <c r="BDZ100"/>
      <c r="BEA100"/>
      <c r="BEB100"/>
      <c r="BEC100"/>
      <c r="BED100"/>
      <c r="BEE100"/>
      <c r="BEF100"/>
      <c r="BEG100"/>
      <c r="BEH100"/>
      <c r="BEI100"/>
      <c r="BEJ100"/>
      <c r="BEK100"/>
      <c r="BEL100"/>
      <c r="BEM100"/>
      <c r="BEN100"/>
      <c r="BEO100"/>
      <c r="BEP100"/>
      <c r="BEQ100"/>
      <c r="BER100"/>
      <c r="BES100"/>
      <c r="BET100"/>
      <c r="BEU100"/>
      <c r="BEV100"/>
      <c r="BEW100"/>
      <c r="BEX100"/>
      <c r="BEY100"/>
      <c r="BEZ100"/>
      <c r="BFA100"/>
      <c r="BFB100"/>
      <c r="BFC100"/>
      <c r="BFD100"/>
      <c r="BFE100"/>
      <c r="BFF100"/>
      <c r="BFG100"/>
      <c r="BFH100"/>
      <c r="BFI100"/>
      <c r="BFJ100"/>
      <c r="BFK100"/>
      <c r="BFL100"/>
      <c r="BFM100"/>
      <c r="BFN100"/>
      <c r="BFO100"/>
      <c r="BFP100"/>
      <c r="BFQ100"/>
      <c r="BFR100"/>
      <c r="BFS100"/>
      <c r="BFT100"/>
      <c r="BFU100"/>
      <c r="BFV100"/>
      <c r="BFW100"/>
      <c r="BFX100"/>
      <c r="BFY100"/>
    </row>
    <row r="101" spans="1:1533" s="1" customFormat="1" ht="18.75" x14ac:dyDescent="0.3">
      <c r="A101" s="59"/>
      <c r="B101" s="59"/>
      <c r="C101" s="59"/>
      <c r="D101" s="59"/>
      <c r="E101" s="59"/>
      <c r="F101" s="59"/>
      <c r="G101" s="59"/>
      <c r="H101" s="59"/>
      <c r="I101" s="59"/>
      <c r="J101" s="84"/>
      <c r="K101" s="85"/>
      <c r="L101" s="86"/>
      <c r="M101" s="86"/>
      <c r="N101" s="85"/>
      <c r="O101" s="85"/>
      <c r="P101" s="86"/>
      <c r="Q101" s="87"/>
      <c r="R101" s="87"/>
      <c r="S101" s="87"/>
      <c r="T101" s="88"/>
      <c r="U101" s="88"/>
      <c r="V101" s="88"/>
      <c r="W101" s="88"/>
      <c r="X101" s="88"/>
      <c r="Y101" s="88"/>
      <c r="Z101" s="88"/>
      <c r="AA101" s="88"/>
      <c r="AB101" s="88"/>
      <c r="AC101" s="88"/>
      <c r="AD101" s="59"/>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c r="LQ101"/>
      <c r="LR101"/>
      <c r="LS101"/>
      <c r="LT101"/>
      <c r="LU101"/>
      <c r="LV101"/>
      <c r="LW101"/>
      <c r="LX101"/>
      <c r="LY101"/>
      <c r="LZ101"/>
      <c r="MA101"/>
      <c r="MB101"/>
      <c r="MC101"/>
      <c r="MD101"/>
      <c r="ME101"/>
      <c r="MF101"/>
      <c r="MG101"/>
      <c r="MH101"/>
      <c r="MI101"/>
      <c r="MJ101"/>
      <c r="MK101"/>
      <c r="ML101"/>
      <c r="MM101"/>
      <c r="MN101"/>
      <c r="MO101"/>
      <c r="MP101"/>
      <c r="MQ101"/>
      <c r="MR101"/>
      <c r="MS101"/>
      <c r="MT101"/>
      <c r="MU101"/>
      <c r="MV101"/>
      <c r="MW101"/>
      <c r="MX101"/>
      <c r="MY101"/>
      <c r="MZ101"/>
      <c r="NA101"/>
      <c r="NB101"/>
      <c r="NC101"/>
      <c r="ND101"/>
      <c r="NE101"/>
      <c r="NF101"/>
      <c r="NG101"/>
      <c r="NH101"/>
      <c r="NI101"/>
      <c r="NJ101"/>
      <c r="NK101"/>
      <c r="NL101"/>
      <c r="NM101"/>
      <c r="NN101"/>
      <c r="NO101"/>
      <c r="NP101"/>
      <c r="NQ101"/>
      <c r="NR101"/>
      <c r="NS101"/>
      <c r="NT101"/>
      <c r="NU101"/>
      <c r="NV101"/>
      <c r="NW101"/>
      <c r="NX101"/>
      <c r="NY101"/>
      <c r="NZ101"/>
      <c r="OA101"/>
      <c r="OB101"/>
      <c r="OC101"/>
      <c r="OD101"/>
      <c r="OE101"/>
      <c r="OF101"/>
      <c r="OG101"/>
      <c r="OH101"/>
      <c r="OI101"/>
      <c r="OJ101"/>
      <c r="OK101"/>
      <c r="OL101"/>
      <c r="OM101"/>
      <c r="ON101"/>
      <c r="OO101"/>
      <c r="OP101"/>
      <c r="OQ101"/>
      <c r="OR101"/>
      <c r="OS101"/>
      <c r="OT101"/>
      <c r="OU101"/>
      <c r="OV101"/>
      <c r="OW101"/>
      <c r="OX101"/>
      <c r="OY101"/>
      <c r="OZ101"/>
      <c r="PA101"/>
      <c r="PB101"/>
      <c r="PC101"/>
      <c r="PD101"/>
      <c r="PE101"/>
      <c r="PF101"/>
      <c r="PG101"/>
      <c r="PH101"/>
      <c r="PI101"/>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c r="TI101"/>
      <c r="TJ101"/>
      <c r="TK101"/>
      <c r="TL101"/>
      <c r="TM101"/>
      <c r="TN101"/>
      <c r="TO101"/>
      <c r="TP101"/>
      <c r="TQ101"/>
      <c r="TR101"/>
      <c r="TS101"/>
      <c r="TT101"/>
      <c r="TU101"/>
      <c r="TV101"/>
      <c r="TW101"/>
      <c r="TX101"/>
      <c r="TY101"/>
      <c r="TZ101"/>
      <c r="UA101"/>
      <c r="UB101"/>
      <c r="UC101"/>
      <c r="UD101"/>
      <c r="UE101"/>
      <c r="UF101"/>
      <c r="UG101"/>
      <c r="UH101"/>
      <c r="UI101"/>
      <c r="UJ101"/>
      <c r="UK101"/>
      <c r="UL101"/>
      <c r="UM101"/>
      <c r="UN101"/>
      <c r="UO101"/>
      <c r="UP101"/>
      <c r="UQ101"/>
      <c r="UR101"/>
      <c r="US101"/>
      <c r="UT101"/>
      <c r="UU101"/>
      <c r="UV101"/>
      <c r="UW101"/>
      <c r="UX101"/>
      <c r="UY101"/>
      <c r="UZ101"/>
      <c r="VA101"/>
      <c r="VB101"/>
      <c r="VC101"/>
      <c r="VD101"/>
      <c r="VE101"/>
      <c r="VF101"/>
      <c r="VG101"/>
      <c r="VH101"/>
      <c r="VI101"/>
      <c r="VJ101"/>
      <c r="VK101"/>
      <c r="VL101"/>
      <c r="VM101"/>
      <c r="VN101"/>
      <c r="VO101"/>
      <c r="VP101"/>
      <c r="VQ101"/>
      <c r="VR101"/>
      <c r="VS101"/>
      <c r="VT101"/>
      <c r="VU101"/>
      <c r="VV101"/>
      <c r="VW101"/>
      <c r="VX101"/>
      <c r="VY101"/>
      <c r="VZ101"/>
      <c r="WA101"/>
      <c r="WB101"/>
      <c r="WC101"/>
      <c r="WD101"/>
      <c r="WE101"/>
      <c r="WF101"/>
      <c r="WG101"/>
      <c r="WH101"/>
      <c r="WI101"/>
      <c r="WJ101"/>
      <c r="WK101"/>
      <c r="WL101"/>
      <c r="WM101"/>
      <c r="WN101"/>
      <c r="WO101"/>
      <c r="WP101"/>
      <c r="WQ101"/>
      <c r="WR101"/>
      <c r="WS101"/>
      <c r="WT101"/>
      <c r="WU101"/>
      <c r="WV101"/>
      <c r="WW101"/>
      <c r="WX101"/>
      <c r="WY101"/>
      <c r="WZ101"/>
      <c r="XA101"/>
      <c r="XB101"/>
      <c r="XC101"/>
      <c r="XD101"/>
      <c r="XE101"/>
      <c r="XF101"/>
      <c r="XG101"/>
      <c r="XH101"/>
      <c r="XI101"/>
      <c r="XJ101"/>
      <c r="XK101"/>
      <c r="XL101"/>
      <c r="XM101"/>
      <c r="XN101"/>
      <c r="XO101"/>
      <c r="XP101"/>
      <c r="XQ101"/>
      <c r="XR101"/>
      <c r="XS101"/>
      <c r="XT101"/>
      <c r="XU101"/>
      <c r="XV101"/>
      <c r="XW101"/>
      <c r="XX101"/>
      <c r="XY101"/>
      <c r="XZ101"/>
      <c r="YA101"/>
      <c r="YB101"/>
      <c r="YC101"/>
      <c r="YD101"/>
      <c r="YE101"/>
      <c r="YF101"/>
      <c r="YG101"/>
      <c r="YH101"/>
      <c r="YI101"/>
      <c r="YJ101"/>
      <c r="YK101"/>
      <c r="YL101"/>
      <c r="YM101"/>
      <c r="YN101"/>
      <c r="YO101"/>
      <c r="YP101"/>
      <c r="YQ101"/>
      <c r="YR101"/>
      <c r="YS101"/>
      <c r="YT101"/>
      <c r="YU101"/>
      <c r="YV101"/>
      <c r="YW101"/>
      <c r="YX101"/>
      <c r="YY101"/>
      <c r="YZ101"/>
      <c r="ZA101"/>
      <c r="ZB101"/>
      <c r="ZC101"/>
      <c r="ZD101"/>
      <c r="ZE101"/>
      <c r="ZF101"/>
      <c r="ZG101"/>
      <c r="ZH101"/>
      <c r="ZI101"/>
      <c r="ZJ101"/>
      <c r="ZK101"/>
      <c r="ZL101"/>
      <c r="ZM101"/>
      <c r="ZN101"/>
      <c r="ZO101"/>
      <c r="ZP101"/>
      <c r="ZQ101"/>
      <c r="ZR101"/>
      <c r="ZS101"/>
      <c r="ZT101"/>
      <c r="ZU101"/>
      <c r="ZV101"/>
      <c r="ZW101"/>
      <c r="ZX101"/>
      <c r="ZY101"/>
      <c r="ZZ101"/>
      <c r="AAA101"/>
      <c r="AAB101"/>
      <c r="AAC101"/>
      <c r="AAD101"/>
      <c r="AAE101"/>
      <c r="AAF101"/>
      <c r="AAG101"/>
      <c r="AAH101"/>
      <c r="AAI101"/>
      <c r="AAJ101"/>
      <c r="AAK101"/>
      <c r="AAL101"/>
      <c r="AAM101"/>
      <c r="AAN101"/>
      <c r="AAO101"/>
      <c r="AAP101"/>
      <c r="AAQ101"/>
      <c r="AAR101"/>
      <c r="AAS101"/>
      <c r="AAT101"/>
      <c r="AAU101"/>
      <c r="AAV101"/>
      <c r="AAW101"/>
      <c r="AAX101"/>
      <c r="AAY101"/>
      <c r="AAZ101"/>
      <c r="ABA101"/>
      <c r="ABB101"/>
      <c r="ABC101"/>
      <c r="ABD101"/>
      <c r="ABE101"/>
      <c r="ABF101"/>
      <c r="ABG101"/>
      <c r="ABH101"/>
      <c r="ABI101"/>
      <c r="ABJ101"/>
      <c r="ABK101"/>
      <c r="ABL101"/>
      <c r="ABM101"/>
      <c r="ABN101"/>
      <c r="ABO101"/>
      <c r="ABP101"/>
      <c r="ABQ101"/>
      <c r="ABR101"/>
      <c r="ABS101"/>
      <c r="ABT101"/>
      <c r="ABU101"/>
      <c r="ABV101"/>
      <c r="ABW101"/>
      <c r="ABX101"/>
      <c r="ABY101"/>
      <c r="ABZ101"/>
      <c r="ACA101"/>
      <c r="ACB101"/>
      <c r="ACC101"/>
      <c r="ACD101"/>
      <c r="ACE101"/>
      <c r="ACF101"/>
      <c r="ACG101"/>
      <c r="ACH101"/>
      <c r="ACI101"/>
      <c r="ACJ101"/>
      <c r="ACK101"/>
      <c r="ACL101"/>
      <c r="ACM101"/>
      <c r="ACN101"/>
      <c r="ACO101"/>
      <c r="ACP101"/>
      <c r="ACQ101"/>
      <c r="ACR101"/>
      <c r="ACS101"/>
      <c r="ACT101"/>
      <c r="ACU101"/>
      <c r="ACV101"/>
      <c r="ACW101"/>
      <c r="ACX101"/>
      <c r="ACY101"/>
      <c r="ACZ101"/>
      <c r="ADA101"/>
      <c r="ADB101"/>
      <c r="ADC101"/>
      <c r="ADD101"/>
      <c r="ADE101"/>
      <c r="ADF101"/>
      <c r="ADG101"/>
      <c r="ADH101"/>
      <c r="ADI101"/>
      <c r="ADJ101"/>
      <c r="ADK101"/>
      <c r="ADL101"/>
      <c r="ADM101"/>
      <c r="ADN101"/>
      <c r="ADO101"/>
      <c r="ADP101"/>
      <c r="ADQ101"/>
      <c r="ADR101"/>
      <c r="ADS101"/>
      <c r="ADT101"/>
      <c r="ADU101"/>
      <c r="ADV101"/>
      <c r="ADW101"/>
      <c r="ADX101"/>
      <c r="ADY101"/>
      <c r="ADZ101"/>
      <c r="AEA101"/>
      <c r="AEB101"/>
      <c r="AEC101"/>
      <c r="AED101"/>
      <c r="AEE101"/>
      <c r="AEF101"/>
      <c r="AEG101"/>
      <c r="AEH101"/>
      <c r="AEI101"/>
      <c r="AEJ101"/>
      <c r="AEK101"/>
      <c r="AEL101"/>
      <c r="AEM101"/>
      <c r="AEN101"/>
      <c r="AEO101"/>
      <c r="AEP101"/>
      <c r="AEQ101"/>
      <c r="AER101"/>
      <c r="AES101"/>
      <c r="AET101"/>
      <c r="AEU101"/>
      <c r="AEV101"/>
      <c r="AEW101"/>
      <c r="AEX101"/>
      <c r="AEY101"/>
      <c r="AEZ101"/>
      <c r="AFA101"/>
      <c r="AFB101"/>
      <c r="AFC101"/>
      <c r="AFD101"/>
      <c r="AFE101"/>
      <c r="AFF101"/>
      <c r="AFG101"/>
      <c r="AFH101"/>
      <c r="AFI101"/>
      <c r="AFJ101"/>
      <c r="AFK101"/>
      <c r="AFL101"/>
      <c r="AFM101"/>
      <c r="AFN101"/>
      <c r="AFO101"/>
      <c r="AFP101"/>
      <c r="AFQ101"/>
      <c r="AFR101"/>
      <c r="AFS101"/>
      <c r="AFT101"/>
      <c r="AFU101"/>
      <c r="AFV101"/>
      <c r="AFW101"/>
      <c r="AFX101"/>
      <c r="AFY101"/>
      <c r="AFZ101"/>
      <c r="AGA101"/>
      <c r="AGB101"/>
      <c r="AGC101"/>
      <c r="AGD101"/>
      <c r="AGE101"/>
      <c r="AGF101"/>
      <c r="AGG101"/>
      <c r="AGH101"/>
      <c r="AGI101"/>
      <c r="AGJ101"/>
      <c r="AGK101"/>
      <c r="AGL101"/>
      <c r="AGM101"/>
      <c r="AGN101"/>
      <c r="AGO101"/>
      <c r="AGP101"/>
      <c r="AGQ101"/>
      <c r="AGR101"/>
      <c r="AGS101"/>
      <c r="AGT101"/>
      <c r="AGU101"/>
      <c r="AGV101"/>
      <c r="AGW101"/>
      <c r="AGX101"/>
      <c r="AGY101"/>
      <c r="AGZ101"/>
      <c r="AHA101"/>
      <c r="AHB101"/>
      <c r="AHC101"/>
      <c r="AHD101"/>
      <c r="AHE101"/>
      <c r="AHF101"/>
      <c r="AHG101"/>
      <c r="AHH101"/>
      <c r="AHI101"/>
      <c r="AHJ101"/>
      <c r="AHK101"/>
      <c r="AHL101"/>
      <c r="AHM101"/>
      <c r="AHN101"/>
      <c r="AHO101"/>
      <c r="AHP101"/>
      <c r="AHQ101"/>
      <c r="AHR101"/>
      <c r="AHS101"/>
      <c r="AHT101"/>
      <c r="AHU101"/>
      <c r="AHV101"/>
      <c r="AHW101"/>
      <c r="AHX101"/>
      <c r="AHY101"/>
      <c r="AHZ101"/>
      <c r="AIA101"/>
      <c r="AIB101"/>
      <c r="AIC101"/>
      <c r="AID101"/>
      <c r="AIE101"/>
      <c r="AIF101"/>
      <c r="AIG101"/>
      <c r="AIH101"/>
      <c r="AII101"/>
      <c r="AIJ101"/>
      <c r="AIK101"/>
      <c r="AIL101"/>
      <c r="AIM101"/>
      <c r="AIN101"/>
      <c r="AIO101"/>
      <c r="AIP101"/>
      <c r="AIQ101"/>
      <c r="AIR101"/>
      <c r="AIS101"/>
      <c r="AIT101"/>
      <c r="AIU101"/>
      <c r="AIV101"/>
      <c r="AIW101"/>
      <c r="AIX101"/>
      <c r="AIY101"/>
      <c r="AIZ101"/>
      <c r="AJA101"/>
      <c r="AJB101"/>
      <c r="AJC101"/>
      <c r="AJD101"/>
      <c r="AJE101"/>
      <c r="AJF101"/>
      <c r="AJG101"/>
      <c r="AJH101"/>
      <c r="AJI101"/>
      <c r="AJJ101"/>
      <c r="AJK101"/>
      <c r="AJL101"/>
      <c r="AJM101"/>
      <c r="AJN101"/>
      <c r="AJO101"/>
      <c r="AJP101"/>
      <c r="AJQ101"/>
      <c r="AJR101"/>
      <c r="AJS101"/>
      <c r="AJT101"/>
      <c r="AJU101"/>
      <c r="AJV101"/>
      <c r="AJW101"/>
      <c r="AJX101"/>
      <c r="AJY101"/>
      <c r="AJZ101"/>
      <c r="AKA101"/>
      <c r="AKB101"/>
      <c r="AKC101"/>
      <c r="AKD101"/>
      <c r="AKE101"/>
      <c r="AKF101"/>
      <c r="AKG101"/>
      <c r="AKH101"/>
      <c r="AKI101"/>
      <c r="AKJ101"/>
      <c r="AKK101"/>
      <c r="AKL101"/>
      <c r="AKM101"/>
      <c r="AKN101"/>
      <c r="AKO101"/>
      <c r="AKP101"/>
      <c r="AKQ101"/>
      <c r="AKR101"/>
      <c r="AKS101"/>
      <c r="AKT101"/>
      <c r="AKU101"/>
      <c r="AKV101"/>
      <c r="AKW101"/>
      <c r="AKX101"/>
      <c r="AKY101"/>
      <c r="AKZ101"/>
      <c r="ALA101"/>
      <c r="ALB101"/>
      <c r="ALC101"/>
      <c r="ALD101"/>
      <c r="ALE101"/>
      <c r="ALF101"/>
      <c r="ALG101"/>
      <c r="ALH101"/>
      <c r="ALI101"/>
      <c r="ALJ101"/>
      <c r="ALK101"/>
      <c r="ALL101"/>
      <c r="ALM101"/>
      <c r="ALN101"/>
      <c r="ALO101"/>
      <c r="ALP101"/>
      <c r="ALQ101"/>
      <c r="ALR101"/>
      <c r="ALS101"/>
      <c r="ALT101"/>
      <c r="ALU101"/>
      <c r="ALV101"/>
      <c r="ALW101"/>
      <c r="ALX101"/>
      <c r="ALY101"/>
      <c r="ALZ101"/>
      <c r="AMA101"/>
      <c r="AMB101"/>
      <c r="AMC101"/>
      <c r="AMD101"/>
      <c r="AME101"/>
      <c r="AMF101"/>
      <c r="AMG101"/>
      <c r="AMH101"/>
      <c r="AMI101"/>
      <c r="AMJ101"/>
      <c r="AMK101"/>
      <c r="AML101"/>
      <c r="AMM101"/>
      <c r="AMN101"/>
      <c r="AMO101"/>
      <c r="AMP101"/>
      <c r="AMQ101"/>
      <c r="AMR101"/>
      <c r="AMS101"/>
      <c r="AMT101"/>
      <c r="AMU101"/>
      <c r="AMV101"/>
      <c r="AMW101"/>
      <c r="AMX101"/>
      <c r="AMY101"/>
      <c r="AMZ101"/>
      <c r="ANA101"/>
      <c r="ANB101"/>
      <c r="ANC101"/>
      <c r="AND101"/>
      <c r="ANE101"/>
      <c r="ANF101"/>
      <c r="ANG101"/>
      <c r="ANH101"/>
      <c r="ANI101"/>
      <c r="ANJ101"/>
      <c r="ANK101"/>
      <c r="ANL101"/>
      <c r="ANM101"/>
      <c r="ANN101"/>
      <c r="ANO101"/>
      <c r="ANP101"/>
      <c r="ANQ101"/>
      <c r="ANR101"/>
      <c r="ANS101"/>
      <c r="ANT101"/>
      <c r="ANU101"/>
      <c r="ANV101"/>
      <c r="ANW101"/>
      <c r="ANX101"/>
      <c r="ANY101"/>
      <c r="ANZ101"/>
      <c r="AOA101"/>
      <c r="AOB101"/>
      <c r="AOC101"/>
      <c r="AOD101"/>
      <c r="AOE101"/>
      <c r="AOF101"/>
      <c r="AOG101"/>
      <c r="AOH101"/>
      <c r="AOI101"/>
      <c r="AOJ101"/>
      <c r="AOK101"/>
      <c r="AOL101"/>
      <c r="AOM101"/>
      <c r="AON101"/>
      <c r="AOO101"/>
      <c r="AOP101"/>
      <c r="AOQ101"/>
      <c r="AOR101"/>
      <c r="AOS101"/>
      <c r="AOT101"/>
      <c r="AOU101"/>
      <c r="AOV101"/>
      <c r="AOW101"/>
      <c r="AOX101"/>
      <c r="AOY101"/>
      <c r="AOZ101"/>
      <c r="APA101"/>
      <c r="APB101"/>
      <c r="APC101"/>
      <c r="APD101"/>
      <c r="APE101"/>
      <c r="APF101"/>
      <c r="APG101"/>
      <c r="APH101"/>
      <c r="API101"/>
      <c r="APJ101"/>
      <c r="APK101"/>
      <c r="APL101"/>
      <c r="APM101"/>
      <c r="APN101"/>
      <c r="APO101"/>
      <c r="APP101"/>
      <c r="APQ101"/>
      <c r="APR101"/>
      <c r="APS101"/>
      <c r="APT101"/>
      <c r="APU101"/>
      <c r="APV101"/>
      <c r="APW101"/>
      <c r="APX101"/>
      <c r="APY101"/>
      <c r="APZ101"/>
      <c r="AQA101"/>
      <c r="AQB101"/>
      <c r="AQC101"/>
      <c r="AQD101"/>
      <c r="AQE101"/>
      <c r="AQF101"/>
      <c r="AQG101"/>
      <c r="AQH101"/>
      <c r="AQI101"/>
      <c r="AQJ101"/>
      <c r="AQK101"/>
      <c r="AQL101"/>
      <c r="AQM101"/>
      <c r="AQN101"/>
      <c r="AQO101"/>
      <c r="AQP101"/>
      <c r="AQQ101"/>
      <c r="AQR101"/>
      <c r="AQS101"/>
      <c r="AQT101"/>
      <c r="AQU101"/>
      <c r="AQV101"/>
      <c r="AQW101"/>
      <c r="AQX101"/>
      <c r="AQY101"/>
      <c r="AQZ101"/>
      <c r="ARA101"/>
      <c r="ARB101"/>
      <c r="ARC101"/>
      <c r="ARD101"/>
      <c r="ARE101"/>
      <c r="ARF101"/>
      <c r="ARG101"/>
      <c r="ARH101"/>
      <c r="ARI101"/>
      <c r="ARJ101"/>
      <c r="ARK101"/>
      <c r="ARL101"/>
      <c r="ARM101"/>
      <c r="ARN101"/>
      <c r="ARO101"/>
      <c r="ARP101"/>
      <c r="ARQ101"/>
      <c r="ARR101"/>
      <c r="ARS101"/>
      <c r="ART101"/>
      <c r="ARU101"/>
      <c r="ARV101"/>
      <c r="ARW101"/>
      <c r="ARX101"/>
      <c r="ARY101"/>
      <c r="ARZ101"/>
      <c r="ASA101"/>
      <c r="ASB101"/>
      <c r="ASC101"/>
      <c r="ASD101"/>
      <c r="ASE101"/>
      <c r="ASF101"/>
      <c r="ASG101"/>
      <c r="ASH101"/>
      <c r="ASI101"/>
      <c r="ASJ101"/>
      <c r="ASK101"/>
      <c r="ASL101"/>
      <c r="ASM101"/>
      <c r="ASN101"/>
      <c r="ASO101"/>
      <c r="ASP101"/>
      <c r="ASQ101"/>
      <c r="ASR101"/>
      <c r="ASS101"/>
      <c r="AST101"/>
      <c r="ASU101"/>
      <c r="ASV101"/>
      <c r="ASW101"/>
      <c r="ASX101"/>
      <c r="ASY101"/>
      <c r="ASZ101"/>
      <c r="ATA101"/>
      <c r="ATB101"/>
      <c r="ATC101"/>
      <c r="ATD101"/>
      <c r="ATE101"/>
      <c r="ATF101"/>
      <c r="ATG101"/>
      <c r="ATH101"/>
      <c r="ATI101"/>
      <c r="ATJ101"/>
      <c r="ATK101"/>
      <c r="ATL101"/>
      <c r="ATM101"/>
      <c r="ATN101"/>
      <c r="ATO101"/>
      <c r="ATP101"/>
      <c r="ATQ101"/>
      <c r="ATR101"/>
      <c r="ATS101"/>
      <c r="ATT101"/>
      <c r="ATU101"/>
      <c r="ATV101"/>
      <c r="ATW101"/>
      <c r="ATX101"/>
      <c r="ATY101"/>
      <c r="ATZ101"/>
      <c r="AUA101"/>
      <c r="AUB101"/>
      <c r="AUC101"/>
      <c r="AUD101"/>
      <c r="AUE101"/>
      <c r="AUF101"/>
      <c r="AUG101"/>
      <c r="AUH101"/>
      <c r="AUI101"/>
      <c r="AUJ101"/>
      <c r="AUK101"/>
      <c r="AUL101"/>
      <c r="AUM101"/>
      <c r="AUN101"/>
      <c r="AUO101"/>
      <c r="AUP101"/>
      <c r="AUQ101"/>
      <c r="AUR101"/>
      <c r="AUS101"/>
      <c r="AUT101"/>
      <c r="AUU101"/>
      <c r="AUV101"/>
      <c r="AUW101"/>
      <c r="AUX101"/>
      <c r="AUY101"/>
      <c r="AUZ101"/>
      <c r="AVA101"/>
      <c r="AVB101"/>
      <c r="AVC101"/>
      <c r="AVD101"/>
      <c r="AVE101"/>
      <c r="AVF101"/>
      <c r="AVG101"/>
      <c r="AVH101"/>
      <c r="AVI101"/>
      <c r="AVJ101"/>
      <c r="AVK101"/>
      <c r="AVL101"/>
      <c r="AVM101"/>
      <c r="AVN101"/>
      <c r="AVO101"/>
      <c r="AVP101"/>
      <c r="AVQ101"/>
      <c r="AVR101"/>
      <c r="AVS101"/>
      <c r="AVT101"/>
      <c r="AVU101"/>
      <c r="AVV101"/>
      <c r="AVW101"/>
      <c r="AVX101"/>
      <c r="AVY101"/>
      <c r="AVZ101"/>
      <c r="AWA101"/>
      <c r="AWB101"/>
      <c r="AWC101"/>
      <c r="AWD101"/>
      <c r="AWE101"/>
      <c r="AWF101"/>
      <c r="AWG101"/>
      <c r="AWH101"/>
      <c r="AWI101"/>
      <c r="AWJ101"/>
      <c r="AWK101"/>
      <c r="AWL101"/>
      <c r="AWM101"/>
      <c r="AWN101"/>
      <c r="AWO101"/>
      <c r="AWP101"/>
      <c r="AWQ101"/>
      <c r="AWR101"/>
      <c r="AWS101"/>
      <c r="AWT101"/>
      <c r="AWU101"/>
      <c r="AWV101"/>
      <c r="AWW101"/>
      <c r="AWX101"/>
      <c r="AWY101"/>
      <c r="AWZ101"/>
      <c r="AXA101"/>
      <c r="AXB101"/>
      <c r="AXC101"/>
      <c r="AXD101"/>
      <c r="AXE101"/>
      <c r="AXF101"/>
      <c r="AXG101"/>
      <c r="AXH101"/>
      <c r="AXI101"/>
      <c r="AXJ101"/>
      <c r="AXK101"/>
      <c r="AXL101"/>
      <c r="AXM101"/>
      <c r="AXN101"/>
      <c r="AXO101"/>
      <c r="AXP101"/>
      <c r="AXQ101"/>
      <c r="AXR101"/>
      <c r="AXS101"/>
      <c r="AXT101"/>
      <c r="AXU101"/>
      <c r="AXV101"/>
      <c r="AXW101"/>
      <c r="AXX101"/>
      <c r="AXY101"/>
      <c r="AXZ101"/>
      <c r="AYA101"/>
      <c r="AYB101"/>
      <c r="AYC101"/>
      <c r="AYD101"/>
      <c r="AYE101"/>
      <c r="AYF101"/>
      <c r="AYG101"/>
      <c r="AYH101"/>
      <c r="AYI101"/>
      <c r="AYJ101"/>
      <c r="AYK101"/>
      <c r="AYL101"/>
      <c r="AYM101"/>
      <c r="AYN101"/>
      <c r="AYO101"/>
      <c r="AYP101"/>
      <c r="AYQ101"/>
      <c r="AYR101"/>
      <c r="AYS101"/>
      <c r="AYT101"/>
      <c r="AYU101"/>
      <c r="AYV101"/>
      <c r="AYW101"/>
      <c r="AYX101"/>
      <c r="AYY101"/>
      <c r="AYZ101"/>
      <c r="AZA101"/>
      <c r="AZB101"/>
      <c r="AZC101"/>
      <c r="AZD101"/>
      <c r="AZE101"/>
      <c r="AZF101"/>
      <c r="AZG101"/>
      <c r="AZH101"/>
      <c r="AZI101"/>
      <c r="AZJ101"/>
      <c r="AZK101"/>
      <c r="AZL101"/>
      <c r="AZM101"/>
      <c r="AZN101"/>
      <c r="AZO101"/>
      <c r="AZP101"/>
      <c r="AZQ101"/>
      <c r="AZR101"/>
      <c r="AZS101"/>
      <c r="AZT101"/>
      <c r="AZU101"/>
      <c r="AZV101"/>
      <c r="AZW101"/>
      <c r="AZX101"/>
      <c r="AZY101"/>
      <c r="AZZ101"/>
      <c r="BAA101"/>
      <c r="BAB101"/>
      <c r="BAC101"/>
      <c r="BAD101"/>
      <c r="BAE101"/>
      <c r="BAF101"/>
      <c r="BAG101"/>
      <c r="BAH101"/>
      <c r="BAI101"/>
      <c r="BAJ101"/>
      <c r="BAK101"/>
      <c r="BAL101"/>
      <c r="BAM101"/>
      <c r="BAN101"/>
      <c r="BAO101"/>
      <c r="BAP101"/>
      <c r="BAQ101"/>
      <c r="BAR101"/>
      <c r="BAS101"/>
      <c r="BAT101"/>
      <c r="BAU101"/>
      <c r="BAV101"/>
      <c r="BAW101"/>
      <c r="BAX101"/>
      <c r="BAY101"/>
      <c r="BAZ101"/>
      <c r="BBA101"/>
      <c r="BBB101"/>
      <c r="BBC101"/>
      <c r="BBD101"/>
      <c r="BBE101"/>
      <c r="BBF101"/>
      <c r="BBG101"/>
      <c r="BBH101"/>
      <c r="BBI101"/>
      <c r="BBJ101"/>
      <c r="BBK101"/>
      <c r="BBL101"/>
      <c r="BBM101"/>
      <c r="BBN101"/>
      <c r="BBO101"/>
      <c r="BBP101"/>
      <c r="BBQ101"/>
      <c r="BBR101"/>
      <c r="BBS101"/>
      <c r="BBT101"/>
      <c r="BBU101"/>
      <c r="BBV101"/>
      <c r="BBW101"/>
      <c r="BBX101"/>
      <c r="BBY101"/>
      <c r="BBZ101"/>
      <c r="BCA101"/>
      <c r="BCB101"/>
      <c r="BCC101"/>
      <c r="BCD101"/>
      <c r="BCE101"/>
      <c r="BCF101"/>
      <c r="BCG101"/>
      <c r="BCH101"/>
      <c r="BCI101"/>
      <c r="BCJ101"/>
      <c r="BCK101"/>
      <c r="BCL101"/>
      <c r="BCM101"/>
      <c r="BCN101"/>
      <c r="BCO101"/>
      <c r="BCP101"/>
      <c r="BCQ101"/>
      <c r="BCR101"/>
      <c r="BCS101"/>
      <c r="BCT101"/>
      <c r="BCU101"/>
      <c r="BCV101"/>
      <c r="BCW101"/>
      <c r="BCX101"/>
      <c r="BCY101"/>
      <c r="BCZ101"/>
      <c r="BDA101"/>
      <c r="BDB101"/>
      <c r="BDC101"/>
      <c r="BDD101"/>
      <c r="BDE101"/>
      <c r="BDF101"/>
      <c r="BDG101"/>
      <c r="BDH101"/>
      <c r="BDI101"/>
      <c r="BDJ101"/>
      <c r="BDK101"/>
      <c r="BDL101"/>
      <c r="BDM101"/>
      <c r="BDN101"/>
      <c r="BDO101"/>
      <c r="BDP101"/>
      <c r="BDQ101"/>
      <c r="BDR101"/>
      <c r="BDS101"/>
      <c r="BDT101"/>
      <c r="BDU101"/>
      <c r="BDV101"/>
      <c r="BDW101"/>
      <c r="BDX101"/>
      <c r="BDY101"/>
      <c r="BDZ101"/>
      <c r="BEA101"/>
      <c r="BEB101"/>
      <c r="BEC101"/>
      <c r="BED101"/>
      <c r="BEE101"/>
      <c r="BEF101"/>
      <c r="BEG101"/>
      <c r="BEH101"/>
      <c r="BEI101"/>
      <c r="BEJ101"/>
      <c r="BEK101"/>
      <c r="BEL101"/>
      <c r="BEM101"/>
      <c r="BEN101"/>
      <c r="BEO101"/>
      <c r="BEP101"/>
      <c r="BEQ101"/>
      <c r="BER101"/>
      <c r="BES101"/>
      <c r="BET101"/>
      <c r="BEU101"/>
      <c r="BEV101"/>
      <c r="BEW101"/>
      <c r="BEX101"/>
      <c r="BEY101"/>
      <c r="BEZ101"/>
      <c r="BFA101"/>
      <c r="BFB101"/>
      <c r="BFC101"/>
      <c r="BFD101"/>
      <c r="BFE101"/>
      <c r="BFF101"/>
      <c r="BFG101"/>
      <c r="BFH101"/>
      <c r="BFI101"/>
      <c r="BFJ101"/>
      <c r="BFK101"/>
      <c r="BFL101"/>
      <c r="BFM101"/>
      <c r="BFN101"/>
      <c r="BFO101"/>
      <c r="BFP101"/>
      <c r="BFQ101"/>
      <c r="BFR101"/>
      <c r="BFS101"/>
      <c r="BFT101"/>
      <c r="BFU101"/>
      <c r="BFV101"/>
      <c r="BFW101"/>
      <c r="BFX101"/>
      <c r="BFY101"/>
    </row>
    <row r="102" spans="1:1533" s="1" customFormat="1" ht="18.75" x14ac:dyDescent="0.3">
      <c r="A102" s="59"/>
      <c r="B102" s="59"/>
      <c r="C102" s="59"/>
      <c r="D102" s="59"/>
      <c r="E102" s="59"/>
      <c r="F102" s="59"/>
      <c r="G102" s="59"/>
      <c r="H102" s="59"/>
      <c r="I102" s="59"/>
      <c r="J102" s="84"/>
      <c r="K102" s="85"/>
      <c r="L102" s="86"/>
      <c r="M102" s="86"/>
      <c r="N102" s="85"/>
      <c r="O102" s="85"/>
      <c r="P102" s="86"/>
      <c r="Q102" s="87"/>
      <c r="R102" s="87"/>
      <c r="S102" s="87"/>
      <c r="T102" s="88"/>
      <c r="U102" s="88"/>
      <c r="V102" s="88"/>
      <c r="W102" s="88"/>
      <c r="X102" s="88"/>
      <c r="Y102" s="88"/>
      <c r="Z102" s="88"/>
      <c r="AA102" s="88"/>
      <c r="AB102" s="88"/>
      <c r="AC102" s="88"/>
      <c r="AD102" s="59"/>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c r="LQ102"/>
      <c r="LR102"/>
      <c r="LS102"/>
      <c r="LT102"/>
      <c r="LU102"/>
      <c r="LV102"/>
      <c r="LW102"/>
      <c r="LX102"/>
      <c r="LY102"/>
      <c r="LZ102"/>
      <c r="MA102"/>
      <c r="MB102"/>
      <c r="MC102"/>
      <c r="MD102"/>
      <c r="ME102"/>
      <c r="MF102"/>
      <c r="MG102"/>
      <c r="MH102"/>
      <c r="MI102"/>
      <c r="MJ102"/>
      <c r="MK102"/>
      <c r="ML102"/>
      <c r="MM102"/>
      <c r="MN102"/>
      <c r="MO102"/>
      <c r="MP102"/>
      <c r="MQ102"/>
      <c r="MR102"/>
      <c r="MS102"/>
      <c r="MT102"/>
      <c r="MU102"/>
      <c r="MV102"/>
      <c r="MW102"/>
      <c r="MX102"/>
      <c r="MY102"/>
      <c r="MZ102"/>
      <c r="NA102"/>
      <c r="NB102"/>
      <c r="NC102"/>
      <c r="ND102"/>
      <c r="NE102"/>
      <c r="NF102"/>
      <c r="NG102"/>
      <c r="NH102"/>
      <c r="NI102"/>
      <c r="NJ102"/>
      <c r="NK102"/>
      <c r="NL102"/>
      <c r="NM102"/>
      <c r="NN102"/>
      <c r="NO102"/>
      <c r="NP102"/>
      <c r="NQ102"/>
      <c r="NR102"/>
      <c r="NS102"/>
      <c r="NT102"/>
      <c r="NU102"/>
      <c r="NV102"/>
      <c r="NW102"/>
      <c r="NX102"/>
      <c r="NY102"/>
      <c r="NZ102"/>
      <c r="OA102"/>
      <c r="OB102"/>
      <c r="OC102"/>
      <c r="OD102"/>
      <c r="OE102"/>
      <c r="OF102"/>
      <c r="OG102"/>
      <c r="OH102"/>
      <c r="OI102"/>
      <c r="OJ102"/>
      <c r="OK102"/>
      <c r="OL102"/>
      <c r="OM102"/>
      <c r="ON102"/>
      <c r="OO102"/>
      <c r="OP102"/>
      <c r="OQ102"/>
      <c r="OR102"/>
      <c r="OS102"/>
      <c r="OT102"/>
      <c r="OU102"/>
      <c r="OV102"/>
      <c r="OW102"/>
      <c r="OX102"/>
      <c r="OY102"/>
      <c r="OZ102"/>
      <c r="PA102"/>
      <c r="PB102"/>
      <c r="PC102"/>
      <c r="PD102"/>
      <c r="PE102"/>
      <c r="PF102"/>
      <c r="PG102"/>
      <c r="PH102"/>
      <c r="PI102"/>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c r="TI102"/>
      <c r="TJ102"/>
      <c r="TK102"/>
      <c r="TL102"/>
      <c r="TM102"/>
      <c r="TN102"/>
      <c r="TO102"/>
      <c r="TP102"/>
      <c r="TQ102"/>
      <c r="TR102"/>
      <c r="TS102"/>
      <c r="TT102"/>
      <c r="TU102"/>
      <c r="TV102"/>
      <c r="TW102"/>
      <c r="TX102"/>
      <c r="TY102"/>
      <c r="TZ102"/>
      <c r="UA102"/>
      <c r="UB102"/>
      <c r="UC102"/>
      <c r="UD102"/>
      <c r="UE102"/>
      <c r="UF102"/>
      <c r="UG102"/>
      <c r="UH102"/>
      <c r="UI102"/>
      <c r="UJ102"/>
      <c r="UK102"/>
      <c r="UL102"/>
      <c r="UM102"/>
      <c r="UN102"/>
      <c r="UO102"/>
      <c r="UP102"/>
      <c r="UQ102"/>
      <c r="UR102"/>
      <c r="US102"/>
      <c r="UT102"/>
      <c r="UU102"/>
      <c r="UV102"/>
      <c r="UW102"/>
      <c r="UX102"/>
      <c r="UY102"/>
      <c r="UZ102"/>
      <c r="VA102"/>
      <c r="VB102"/>
      <c r="VC102"/>
      <c r="VD102"/>
      <c r="VE102"/>
      <c r="VF102"/>
      <c r="VG102"/>
      <c r="VH102"/>
      <c r="VI102"/>
      <c r="VJ102"/>
      <c r="VK102"/>
      <c r="VL102"/>
      <c r="VM102"/>
      <c r="VN102"/>
      <c r="VO102"/>
      <c r="VP102"/>
      <c r="VQ102"/>
      <c r="VR102"/>
      <c r="VS102"/>
      <c r="VT102"/>
      <c r="VU102"/>
      <c r="VV102"/>
      <c r="VW102"/>
      <c r="VX102"/>
      <c r="VY102"/>
      <c r="VZ102"/>
      <c r="WA102"/>
      <c r="WB102"/>
      <c r="WC102"/>
      <c r="WD102"/>
      <c r="WE102"/>
      <c r="WF102"/>
      <c r="WG102"/>
      <c r="WH102"/>
      <c r="WI102"/>
      <c r="WJ102"/>
      <c r="WK102"/>
      <c r="WL102"/>
      <c r="WM102"/>
      <c r="WN102"/>
      <c r="WO102"/>
      <c r="WP102"/>
      <c r="WQ102"/>
      <c r="WR102"/>
      <c r="WS102"/>
      <c r="WT102"/>
      <c r="WU102"/>
      <c r="WV102"/>
      <c r="WW102"/>
      <c r="WX102"/>
      <c r="WY102"/>
      <c r="WZ102"/>
      <c r="XA102"/>
      <c r="XB102"/>
      <c r="XC102"/>
      <c r="XD102"/>
      <c r="XE102"/>
      <c r="XF102"/>
      <c r="XG102"/>
      <c r="XH102"/>
      <c r="XI102"/>
      <c r="XJ102"/>
      <c r="XK102"/>
      <c r="XL102"/>
      <c r="XM102"/>
      <c r="XN102"/>
      <c r="XO102"/>
      <c r="XP102"/>
      <c r="XQ102"/>
      <c r="XR102"/>
      <c r="XS102"/>
      <c r="XT102"/>
      <c r="XU102"/>
      <c r="XV102"/>
      <c r="XW102"/>
      <c r="XX102"/>
      <c r="XY102"/>
      <c r="XZ102"/>
      <c r="YA102"/>
      <c r="YB102"/>
      <c r="YC102"/>
      <c r="YD102"/>
      <c r="YE102"/>
      <c r="YF102"/>
      <c r="YG102"/>
      <c r="YH102"/>
      <c r="YI102"/>
      <c r="YJ102"/>
      <c r="YK102"/>
      <c r="YL102"/>
      <c r="YM102"/>
      <c r="YN102"/>
      <c r="YO102"/>
      <c r="YP102"/>
      <c r="YQ102"/>
      <c r="YR102"/>
      <c r="YS102"/>
      <c r="YT102"/>
      <c r="YU102"/>
      <c r="YV102"/>
      <c r="YW102"/>
      <c r="YX102"/>
      <c r="YY102"/>
      <c r="YZ102"/>
      <c r="ZA102"/>
      <c r="ZB102"/>
      <c r="ZC102"/>
      <c r="ZD102"/>
      <c r="ZE102"/>
      <c r="ZF102"/>
      <c r="ZG102"/>
      <c r="ZH102"/>
      <c r="ZI102"/>
      <c r="ZJ102"/>
      <c r="ZK102"/>
      <c r="ZL102"/>
      <c r="ZM102"/>
      <c r="ZN102"/>
      <c r="ZO102"/>
      <c r="ZP102"/>
      <c r="ZQ102"/>
      <c r="ZR102"/>
      <c r="ZS102"/>
      <c r="ZT102"/>
      <c r="ZU102"/>
      <c r="ZV102"/>
      <c r="ZW102"/>
      <c r="ZX102"/>
      <c r="ZY102"/>
      <c r="ZZ102"/>
      <c r="AAA102"/>
      <c r="AAB102"/>
      <c r="AAC102"/>
      <c r="AAD102"/>
      <c r="AAE102"/>
      <c r="AAF102"/>
      <c r="AAG102"/>
      <c r="AAH102"/>
      <c r="AAI102"/>
      <c r="AAJ102"/>
      <c r="AAK102"/>
      <c r="AAL102"/>
      <c r="AAM102"/>
      <c r="AAN102"/>
      <c r="AAO102"/>
      <c r="AAP102"/>
      <c r="AAQ102"/>
      <c r="AAR102"/>
      <c r="AAS102"/>
      <c r="AAT102"/>
      <c r="AAU102"/>
      <c r="AAV102"/>
      <c r="AAW102"/>
      <c r="AAX102"/>
      <c r="AAY102"/>
      <c r="AAZ102"/>
      <c r="ABA102"/>
      <c r="ABB102"/>
      <c r="ABC102"/>
      <c r="ABD102"/>
      <c r="ABE102"/>
      <c r="ABF102"/>
      <c r="ABG102"/>
      <c r="ABH102"/>
      <c r="ABI102"/>
      <c r="ABJ102"/>
      <c r="ABK102"/>
      <c r="ABL102"/>
      <c r="ABM102"/>
      <c r="ABN102"/>
      <c r="ABO102"/>
      <c r="ABP102"/>
      <c r="ABQ102"/>
      <c r="ABR102"/>
      <c r="ABS102"/>
      <c r="ABT102"/>
      <c r="ABU102"/>
      <c r="ABV102"/>
      <c r="ABW102"/>
      <c r="ABX102"/>
      <c r="ABY102"/>
      <c r="ABZ102"/>
      <c r="ACA102"/>
      <c r="ACB102"/>
      <c r="ACC102"/>
      <c r="ACD102"/>
      <c r="ACE102"/>
      <c r="ACF102"/>
      <c r="ACG102"/>
      <c r="ACH102"/>
      <c r="ACI102"/>
      <c r="ACJ102"/>
      <c r="ACK102"/>
      <c r="ACL102"/>
      <c r="ACM102"/>
      <c r="ACN102"/>
      <c r="ACO102"/>
      <c r="ACP102"/>
      <c r="ACQ102"/>
      <c r="ACR102"/>
      <c r="ACS102"/>
      <c r="ACT102"/>
      <c r="ACU102"/>
      <c r="ACV102"/>
      <c r="ACW102"/>
      <c r="ACX102"/>
      <c r="ACY102"/>
      <c r="ACZ102"/>
      <c r="ADA102"/>
      <c r="ADB102"/>
      <c r="ADC102"/>
      <c r="ADD102"/>
      <c r="ADE102"/>
      <c r="ADF102"/>
      <c r="ADG102"/>
      <c r="ADH102"/>
      <c r="ADI102"/>
      <c r="ADJ102"/>
      <c r="ADK102"/>
      <c r="ADL102"/>
      <c r="ADM102"/>
      <c r="ADN102"/>
      <c r="ADO102"/>
      <c r="ADP102"/>
      <c r="ADQ102"/>
      <c r="ADR102"/>
      <c r="ADS102"/>
      <c r="ADT102"/>
      <c r="ADU102"/>
      <c r="ADV102"/>
      <c r="ADW102"/>
      <c r="ADX102"/>
      <c r="ADY102"/>
      <c r="ADZ102"/>
      <c r="AEA102"/>
      <c r="AEB102"/>
      <c r="AEC102"/>
      <c r="AED102"/>
      <c r="AEE102"/>
      <c r="AEF102"/>
      <c r="AEG102"/>
      <c r="AEH102"/>
      <c r="AEI102"/>
      <c r="AEJ102"/>
      <c r="AEK102"/>
      <c r="AEL102"/>
      <c r="AEM102"/>
      <c r="AEN102"/>
      <c r="AEO102"/>
      <c r="AEP102"/>
      <c r="AEQ102"/>
      <c r="AER102"/>
      <c r="AES102"/>
      <c r="AET102"/>
      <c r="AEU102"/>
      <c r="AEV102"/>
      <c r="AEW102"/>
      <c r="AEX102"/>
      <c r="AEY102"/>
      <c r="AEZ102"/>
      <c r="AFA102"/>
      <c r="AFB102"/>
      <c r="AFC102"/>
      <c r="AFD102"/>
      <c r="AFE102"/>
      <c r="AFF102"/>
      <c r="AFG102"/>
      <c r="AFH102"/>
      <c r="AFI102"/>
      <c r="AFJ102"/>
      <c r="AFK102"/>
      <c r="AFL102"/>
      <c r="AFM102"/>
      <c r="AFN102"/>
      <c r="AFO102"/>
      <c r="AFP102"/>
      <c r="AFQ102"/>
      <c r="AFR102"/>
      <c r="AFS102"/>
      <c r="AFT102"/>
      <c r="AFU102"/>
      <c r="AFV102"/>
      <c r="AFW102"/>
      <c r="AFX102"/>
      <c r="AFY102"/>
      <c r="AFZ102"/>
      <c r="AGA102"/>
      <c r="AGB102"/>
      <c r="AGC102"/>
      <c r="AGD102"/>
      <c r="AGE102"/>
      <c r="AGF102"/>
      <c r="AGG102"/>
      <c r="AGH102"/>
      <c r="AGI102"/>
      <c r="AGJ102"/>
      <c r="AGK102"/>
      <c r="AGL102"/>
      <c r="AGM102"/>
      <c r="AGN102"/>
      <c r="AGO102"/>
      <c r="AGP102"/>
      <c r="AGQ102"/>
      <c r="AGR102"/>
      <c r="AGS102"/>
      <c r="AGT102"/>
      <c r="AGU102"/>
      <c r="AGV102"/>
      <c r="AGW102"/>
      <c r="AGX102"/>
      <c r="AGY102"/>
      <c r="AGZ102"/>
      <c r="AHA102"/>
      <c r="AHB102"/>
      <c r="AHC102"/>
      <c r="AHD102"/>
      <c r="AHE102"/>
      <c r="AHF102"/>
      <c r="AHG102"/>
      <c r="AHH102"/>
      <c r="AHI102"/>
      <c r="AHJ102"/>
      <c r="AHK102"/>
      <c r="AHL102"/>
      <c r="AHM102"/>
      <c r="AHN102"/>
      <c r="AHO102"/>
      <c r="AHP102"/>
      <c r="AHQ102"/>
      <c r="AHR102"/>
      <c r="AHS102"/>
      <c r="AHT102"/>
      <c r="AHU102"/>
      <c r="AHV102"/>
      <c r="AHW102"/>
      <c r="AHX102"/>
      <c r="AHY102"/>
      <c r="AHZ102"/>
      <c r="AIA102"/>
      <c r="AIB102"/>
      <c r="AIC102"/>
      <c r="AID102"/>
      <c r="AIE102"/>
      <c r="AIF102"/>
      <c r="AIG102"/>
      <c r="AIH102"/>
      <c r="AII102"/>
      <c r="AIJ102"/>
      <c r="AIK102"/>
      <c r="AIL102"/>
      <c r="AIM102"/>
      <c r="AIN102"/>
      <c r="AIO102"/>
      <c r="AIP102"/>
      <c r="AIQ102"/>
      <c r="AIR102"/>
      <c r="AIS102"/>
      <c r="AIT102"/>
      <c r="AIU102"/>
      <c r="AIV102"/>
      <c r="AIW102"/>
      <c r="AIX102"/>
      <c r="AIY102"/>
      <c r="AIZ102"/>
      <c r="AJA102"/>
      <c r="AJB102"/>
      <c r="AJC102"/>
      <c r="AJD102"/>
      <c r="AJE102"/>
      <c r="AJF102"/>
      <c r="AJG102"/>
      <c r="AJH102"/>
      <c r="AJI102"/>
      <c r="AJJ102"/>
      <c r="AJK102"/>
      <c r="AJL102"/>
      <c r="AJM102"/>
      <c r="AJN102"/>
      <c r="AJO102"/>
      <c r="AJP102"/>
      <c r="AJQ102"/>
      <c r="AJR102"/>
      <c r="AJS102"/>
      <c r="AJT102"/>
      <c r="AJU102"/>
      <c r="AJV102"/>
      <c r="AJW102"/>
      <c r="AJX102"/>
      <c r="AJY102"/>
      <c r="AJZ102"/>
      <c r="AKA102"/>
      <c r="AKB102"/>
      <c r="AKC102"/>
      <c r="AKD102"/>
      <c r="AKE102"/>
      <c r="AKF102"/>
      <c r="AKG102"/>
      <c r="AKH102"/>
      <c r="AKI102"/>
      <c r="AKJ102"/>
      <c r="AKK102"/>
      <c r="AKL102"/>
      <c r="AKM102"/>
      <c r="AKN102"/>
      <c r="AKO102"/>
      <c r="AKP102"/>
      <c r="AKQ102"/>
      <c r="AKR102"/>
      <c r="AKS102"/>
      <c r="AKT102"/>
      <c r="AKU102"/>
      <c r="AKV102"/>
      <c r="AKW102"/>
      <c r="AKX102"/>
      <c r="AKY102"/>
      <c r="AKZ102"/>
      <c r="ALA102"/>
      <c r="ALB102"/>
      <c r="ALC102"/>
      <c r="ALD102"/>
      <c r="ALE102"/>
      <c r="ALF102"/>
      <c r="ALG102"/>
      <c r="ALH102"/>
      <c r="ALI102"/>
      <c r="ALJ102"/>
      <c r="ALK102"/>
      <c r="ALL102"/>
      <c r="ALM102"/>
      <c r="ALN102"/>
      <c r="ALO102"/>
      <c r="ALP102"/>
      <c r="ALQ102"/>
      <c r="ALR102"/>
      <c r="ALS102"/>
      <c r="ALT102"/>
      <c r="ALU102"/>
      <c r="ALV102"/>
      <c r="ALW102"/>
      <c r="ALX102"/>
      <c r="ALY102"/>
      <c r="ALZ102"/>
      <c r="AMA102"/>
      <c r="AMB102"/>
      <c r="AMC102"/>
      <c r="AMD102"/>
      <c r="AME102"/>
      <c r="AMF102"/>
      <c r="AMG102"/>
      <c r="AMH102"/>
      <c r="AMI102"/>
      <c r="AMJ102"/>
      <c r="AMK102"/>
      <c r="AML102"/>
      <c r="AMM102"/>
      <c r="AMN102"/>
      <c r="AMO102"/>
      <c r="AMP102"/>
      <c r="AMQ102"/>
      <c r="AMR102"/>
      <c r="AMS102"/>
      <c r="AMT102"/>
      <c r="AMU102"/>
      <c r="AMV102"/>
      <c r="AMW102"/>
      <c r="AMX102"/>
      <c r="AMY102"/>
      <c r="AMZ102"/>
      <c r="ANA102"/>
      <c r="ANB102"/>
      <c r="ANC102"/>
      <c r="AND102"/>
      <c r="ANE102"/>
      <c r="ANF102"/>
      <c r="ANG102"/>
      <c r="ANH102"/>
      <c r="ANI102"/>
      <c r="ANJ102"/>
      <c r="ANK102"/>
      <c r="ANL102"/>
      <c r="ANM102"/>
      <c r="ANN102"/>
      <c r="ANO102"/>
      <c r="ANP102"/>
      <c r="ANQ102"/>
      <c r="ANR102"/>
      <c r="ANS102"/>
      <c r="ANT102"/>
      <c r="ANU102"/>
      <c r="ANV102"/>
      <c r="ANW102"/>
      <c r="ANX102"/>
      <c r="ANY102"/>
      <c r="ANZ102"/>
      <c r="AOA102"/>
      <c r="AOB102"/>
      <c r="AOC102"/>
      <c r="AOD102"/>
      <c r="AOE102"/>
      <c r="AOF102"/>
      <c r="AOG102"/>
      <c r="AOH102"/>
      <c r="AOI102"/>
      <c r="AOJ102"/>
      <c r="AOK102"/>
      <c r="AOL102"/>
      <c r="AOM102"/>
      <c r="AON102"/>
      <c r="AOO102"/>
      <c r="AOP102"/>
      <c r="AOQ102"/>
      <c r="AOR102"/>
      <c r="AOS102"/>
      <c r="AOT102"/>
      <c r="AOU102"/>
      <c r="AOV102"/>
      <c r="AOW102"/>
      <c r="AOX102"/>
      <c r="AOY102"/>
      <c r="AOZ102"/>
      <c r="APA102"/>
      <c r="APB102"/>
      <c r="APC102"/>
      <c r="APD102"/>
      <c r="APE102"/>
      <c r="APF102"/>
      <c r="APG102"/>
      <c r="APH102"/>
      <c r="API102"/>
      <c r="APJ102"/>
      <c r="APK102"/>
      <c r="APL102"/>
      <c r="APM102"/>
      <c r="APN102"/>
      <c r="APO102"/>
      <c r="APP102"/>
      <c r="APQ102"/>
      <c r="APR102"/>
      <c r="APS102"/>
      <c r="APT102"/>
      <c r="APU102"/>
      <c r="APV102"/>
      <c r="APW102"/>
      <c r="APX102"/>
      <c r="APY102"/>
      <c r="APZ102"/>
      <c r="AQA102"/>
      <c r="AQB102"/>
      <c r="AQC102"/>
      <c r="AQD102"/>
      <c r="AQE102"/>
      <c r="AQF102"/>
      <c r="AQG102"/>
      <c r="AQH102"/>
      <c r="AQI102"/>
      <c r="AQJ102"/>
      <c r="AQK102"/>
      <c r="AQL102"/>
      <c r="AQM102"/>
      <c r="AQN102"/>
      <c r="AQO102"/>
      <c r="AQP102"/>
      <c r="AQQ102"/>
      <c r="AQR102"/>
      <c r="AQS102"/>
      <c r="AQT102"/>
      <c r="AQU102"/>
      <c r="AQV102"/>
      <c r="AQW102"/>
      <c r="AQX102"/>
      <c r="AQY102"/>
      <c r="AQZ102"/>
      <c r="ARA102"/>
      <c r="ARB102"/>
      <c r="ARC102"/>
      <c r="ARD102"/>
      <c r="ARE102"/>
      <c r="ARF102"/>
      <c r="ARG102"/>
      <c r="ARH102"/>
      <c r="ARI102"/>
      <c r="ARJ102"/>
      <c r="ARK102"/>
      <c r="ARL102"/>
      <c r="ARM102"/>
      <c r="ARN102"/>
      <c r="ARO102"/>
      <c r="ARP102"/>
      <c r="ARQ102"/>
      <c r="ARR102"/>
      <c r="ARS102"/>
      <c r="ART102"/>
      <c r="ARU102"/>
      <c r="ARV102"/>
      <c r="ARW102"/>
      <c r="ARX102"/>
      <c r="ARY102"/>
      <c r="ARZ102"/>
      <c r="ASA102"/>
      <c r="ASB102"/>
      <c r="ASC102"/>
      <c r="ASD102"/>
      <c r="ASE102"/>
      <c r="ASF102"/>
      <c r="ASG102"/>
      <c r="ASH102"/>
      <c r="ASI102"/>
      <c r="ASJ102"/>
      <c r="ASK102"/>
      <c r="ASL102"/>
      <c r="ASM102"/>
      <c r="ASN102"/>
      <c r="ASO102"/>
      <c r="ASP102"/>
      <c r="ASQ102"/>
      <c r="ASR102"/>
      <c r="ASS102"/>
      <c r="AST102"/>
      <c r="ASU102"/>
      <c r="ASV102"/>
      <c r="ASW102"/>
      <c r="ASX102"/>
      <c r="ASY102"/>
      <c r="ASZ102"/>
      <c r="ATA102"/>
      <c r="ATB102"/>
      <c r="ATC102"/>
      <c r="ATD102"/>
      <c r="ATE102"/>
      <c r="ATF102"/>
      <c r="ATG102"/>
      <c r="ATH102"/>
      <c r="ATI102"/>
      <c r="ATJ102"/>
      <c r="ATK102"/>
      <c r="ATL102"/>
      <c r="ATM102"/>
      <c r="ATN102"/>
      <c r="ATO102"/>
      <c r="ATP102"/>
      <c r="ATQ102"/>
      <c r="ATR102"/>
      <c r="ATS102"/>
      <c r="ATT102"/>
      <c r="ATU102"/>
      <c r="ATV102"/>
      <c r="ATW102"/>
      <c r="ATX102"/>
      <c r="ATY102"/>
      <c r="ATZ102"/>
      <c r="AUA102"/>
      <c r="AUB102"/>
      <c r="AUC102"/>
      <c r="AUD102"/>
      <c r="AUE102"/>
      <c r="AUF102"/>
      <c r="AUG102"/>
      <c r="AUH102"/>
      <c r="AUI102"/>
      <c r="AUJ102"/>
      <c r="AUK102"/>
      <c r="AUL102"/>
      <c r="AUM102"/>
      <c r="AUN102"/>
      <c r="AUO102"/>
      <c r="AUP102"/>
      <c r="AUQ102"/>
      <c r="AUR102"/>
      <c r="AUS102"/>
      <c r="AUT102"/>
      <c r="AUU102"/>
      <c r="AUV102"/>
      <c r="AUW102"/>
      <c r="AUX102"/>
      <c r="AUY102"/>
      <c r="AUZ102"/>
      <c r="AVA102"/>
      <c r="AVB102"/>
      <c r="AVC102"/>
      <c r="AVD102"/>
      <c r="AVE102"/>
      <c r="AVF102"/>
      <c r="AVG102"/>
      <c r="AVH102"/>
      <c r="AVI102"/>
      <c r="AVJ102"/>
      <c r="AVK102"/>
      <c r="AVL102"/>
      <c r="AVM102"/>
      <c r="AVN102"/>
      <c r="AVO102"/>
      <c r="AVP102"/>
      <c r="AVQ102"/>
      <c r="AVR102"/>
      <c r="AVS102"/>
      <c r="AVT102"/>
      <c r="AVU102"/>
      <c r="AVV102"/>
      <c r="AVW102"/>
      <c r="AVX102"/>
      <c r="AVY102"/>
      <c r="AVZ102"/>
      <c r="AWA102"/>
      <c r="AWB102"/>
      <c r="AWC102"/>
      <c r="AWD102"/>
      <c r="AWE102"/>
      <c r="AWF102"/>
      <c r="AWG102"/>
      <c r="AWH102"/>
      <c r="AWI102"/>
      <c r="AWJ102"/>
      <c r="AWK102"/>
      <c r="AWL102"/>
      <c r="AWM102"/>
      <c r="AWN102"/>
      <c r="AWO102"/>
      <c r="AWP102"/>
      <c r="AWQ102"/>
      <c r="AWR102"/>
      <c r="AWS102"/>
      <c r="AWT102"/>
      <c r="AWU102"/>
      <c r="AWV102"/>
      <c r="AWW102"/>
      <c r="AWX102"/>
      <c r="AWY102"/>
      <c r="AWZ102"/>
      <c r="AXA102"/>
      <c r="AXB102"/>
      <c r="AXC102"/>
      <c r="AXD102"/>
      <c r="AXE102"/>
      <c r="AXF102"/>
      <c r="AXG102"/>
      <c r="AXH102"/>
      <c r="AXI102"/>
      <c r="AXJ102"/>
      <c r="AXK102"/>
      <c r="AXL102"/>
      <c r="AXM102"/>
      <c r="AXN102"/>
      <c r="AXO102"/>
      <c r="AXP102"/>
      <c r="AXQ102"/>
      <c r="AXR102"/>
      <c r="AXS102"/>
      <c r="AXT102"/>
      <c r="AXU102"/>
      <c r="AXV102"/>
      <c r="AXW102"/>
      <c r="AXX102"/>
      <c r="AXY102"/>
      <c r="AXZ102"/>
      <c r="AYA102"/>
      <c r="AYB102"/>
      <c r="AYC102"/>
      <c r="AYD102"/>
      <c r="AYE102"/>
      <c r="AYF102"/>
      <c r="AYG102"/>
      <c r="AYH102"/>
      <c r="AYI102"/>
      <c r="AYJ102"/>
      <c r="AYK102"/>
      <c r="AYL102"/>
      <c r="AYM102"/>
      <c r="AYN102"/>
      <c r="AYO102"/>
      <c r="AYP102"/>
      <c r="AYQ102"/>
      <c r="AYR102"/>
      <c r="AYS102"/>
      <c r="AYT102"/>
      <c r="AYU102"/>
      <c r="AYV102"/>
      <c r="AYW102"/>
      <c r="AYX102"/>
      <c r="AYY102"/>
      <c r="AYZ102"/>
      <c r="AZA102"/>
      <c r="AZB102"/>
      <c r="AZC102"/>
      <c r="AZD102"/>
      <c r="AZE102"/>
      <c r="AZF102"/>
      <c r="AZG102"/>
      <c r="AZH102"/>
      <c r="AZI102"/>
      <c r="AZJ102"/>
      <c r="AZK102"/>
      <c r="AZL102"/>
      <c r="AZM102"/>
      <c r="AZN102"/>
      <c r="AZO102"/>
      <c r="AZP102"/>
      <c r="AZQ102"/>
      <c r="AZR102"/>
      <c r="AZS102"/>
      <c r="AZT102"/>
      <c r="AZU102"/>
      <c r="AZV102"/>
      <c r="AZW102"/>
      <c r="AZX102"/>
      <c r="AZY102"/>
      <c r="AZZ102"/>
      <c r="BAA102"/>
      <c r="BAB102"/>
      <c r="BAC102"/>
      <c r="BAD102"/>
      <c r="BAE102"/>
      <c r="BAF102"/>
      <c r="BAG102"/>
      <c r="BAH102"/>
      <c r="BAI102"/>
      <c r="BAJ102"/>
      <c r="BAK102"/>
      <c r="BAL102"/>
      <c r="BAM102"/>
      <c r="BAN102"/>
      <c r="BAO102"/>
      <c r="BAP102"/>
      <c r="BAQ102"/>
      <c r="BAR102"/>
      <c r="BAS102"/>
      <c r="BAT102"/>
      <c r="BAU102"/>
      <c r="BAV102"/>
      <c r="BAW102"/>
      <c r="BAX102"/>
      <c r="BAY102"/>
      <c r="BAZ102"/>
      <c r="BBA102"/>
      <c r="BBB102"/>
      <c r="BBC102"/>
      <c r="BBD102"/>
      <c r="BBE102"/>
      <c r="BBF102"/>
      <c r="BBG102"/>
      <c r="BBH102"/>
      <c r="BBI102"/>
      <c r="BBJ102"/>
      <c r="BBK102"/>
      <c r="BBL102"/>
      <c r="BBM102"/>
      <c r="BBN102"/>
      <c r="BBO102"/>
      <c r="BBP102"/>
      <c r="BBQ102"/>
      <c r="BBR102"/>
      <c r="BBS102"/>
      <c r="BBT102"/>
      <c r="BBU102"/>
      <c r="BBV102"/>
      <c r="BBW102"/>
      <c r="BBX102"/>
      <c r="BBY102"/>
      <c r="BBZ102"/>
      <c r="BCA102"/>
      <c r="BCB102"/>
      <c r="BCC102"/>
      <c r="BCD102"/>
      <c r="BCE102"/>
      <c r="BCF102"/>
      <c r="BCG102"/>
      <c r="BCH102"/>
      <c r="BCI102"/>
      <c r="BCJ102"/>
      <c r="BCK102"/>
      <c r="BCL102"/>
      <c r="BCM102"/>
      <c r="BCN102"/>
      <c r="BCO102"/>
      <c r="BCP102"/>
      <c r="BCQ102"/>
      <c r="BCR102"/>
      <c r="BCS102"/>
      <c r="BCT102"/>
      <c r="BCU102"/>
      <c r="BCV102"/>
      <c r="BCW102"/>
      <c r="BCX102"/>
      <c r="BCY102"/>
      <c r="BCZ102"/>
      <c r="BDA102"/>
      <c r="BDB102"/>
      <c r="BDC102"/>
      <c r="BDD102"/>
      <c r="BDE102"/>
      <c r="BDF102"/>
      <c r="BDG102"/>
      <c r="BDH102"/>
      <c r="BDI102"/>
      <c r="BDJ102"/>
      <c r="BDK102"/>
      <c r="BDL102"/>
      <c r="BDM102"/>
      <c r="BDN102"/>
      <c r="BDO102"/>
      <c r="BDP102"/>
      <c r="BDQ102"/>
      <c r="BDR102"/>
      <c r="BDS102"/>
      <c r="BDT102"/>
      <c r="BDU102"/>
      <c r="BDV102"/>
      <c r="BDW102"/>
      <c r="BDX102"/>
      <c r="BDY102"/>
      <c r="BDZ102"/>
      <c r="BEA102"/>
      <c r="BEB102"/>
      <c r="BEC102"/>
      <c r="BED102"/>
      <c r="BEE102"/>
      <c r="BEF102"/>
      <c r="BEG102"/>
      <c r="BEH102"/>
      <c r="BEI102"/>
      <c r="BEJ102"/>
      <c r="BEK102"/>
      <c r="BEL102"/>
      <c r="BEM102"/>
      <c r="BEN102"/>
      <c r="BEO102"/>
      <c r="BEP102"/>
      <c r="BEQ102"/>
      <c r="BER102"/>
      <c r="BES102"/>
      <c r="BET102"/>
      <c r="BEU102"/>
      <c r="BEV102"/>
      <c r="BEW102"/>
      <c r="BEX102"/>
      <c r="BEY102"/>
      <c r="BEZ102"/>
      <c r="BFA102"/>
      <c r="BFB102"/>
      <c r="BFC102"/>
      <c r="BFD102"/>
      <c r="BFE102"/>
      <c r="BFF102"/>
      <c r="BFG102"/>
      <c r="BFH102"/>
      <c r="BFI102"/>
      <c r="BFJ102"/>
      <c r="BFK102"/>
      <c r="BFL102"/>
      <c r="BFM102"/>
      <c r="BFN102"/>
      <c r="BFO102"/>
      <c r="BFP102"/>
      <c r="BFQ102"/>
      <c r="BFR102"/>
      <c r="BFS102"/>
      <c r="BFT102"/>
      <c r="BFU102"/>
      <c r="BFV102"/>
      <c r="BFW102"/>
      <c r="BFX102"/>
      <c r="BFY102"/>
    </row>
    <row r="103" spans="1:1533" s="1" customFormat="1" ht="18.75" x14ac:dyDescent="0.3">
      <c r="A103" s="59"/>
      <c r="B103" s="59"/>
      <c r="C103" s="59"/>
      <c r="D103" s="59"/>
      <c r="E103" s="59"/>
      <c r="F103" s="59"/>
      <c r="G103" s="59"/>
      <c r="H103" s="59"/>
      <c r="I103" s="59"/>
      <c r="J103" s="84"/>
      <c r="K103" s="85"/>
      <c r="L103" s="86"/>
      <c r="M103" s="86"/>
      <c r="N103" s="85"/>
      <c r="O103" s="85"/>
      <c r="P103" s="86"/>
      <c r="Q103" s="87"/>
      <c r="R103" s="87"/>
      <c r="S103" s="87"/>
      <c r="T103" s="88"/>
      <c r="U103" s="88"/>
      <c r="V103" s="88"/>
      <c r="W103" s="88"/>
      <c r="X103" s="88"/>
      <c r="Y103" s="88"/>
      <c r="Z103" s="88"/>
      <c r="AA103" s="88"/>
      <c r="AB103" s="88"/>
      <c r="AC103" s="88"/>
      <c r="AD103" s="59"/>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c r="LQ103"/>
      <c r="LR103"/>
      <c r="LS103"/>
      <c r="LT103"/>
      <c r="LU103"/>
      <c r="LV103"/>
      <c r="LW103"/>
      <c r="LX103"/>
      <c r="LY103"/>
      <c r="LZ103"/>
      <c r="MA103"/>
      <c r="MB103"/>
      <c r="MC103"/>
      <c r="MD103"/>
      <c r="ME103"/>
      <c r="MF103"/>
      <c r="MG103"/>
      <c r="MH103"/>
      <c r="MI103"/>
      <c r="MJ103"/>
      <c r="MK103"/>
      <c r="ML103"/>
      <c r="MM103"/>
      <c r="MN103"/>
      <c r="MO103"/>
      <c r="MP103"/>
      <c r="MQ103"/>
      <c r="MR103"/>
      <c r="MS103"/>
      <c r="MT103"/>
      <c r="MU103"/>
      <c r="MV103"/>
      <c r="MW103"/>
      <c r="MX103"/>
      <c r="MY103"/>
      <c r="MZ103"/>
      <c r="NA103"/>
      <c r="NB103"/>
      <c r="NC103"/>
      <c r="ND103"/>
      <c r="NE103"/>
      <c r="NF103"/>
      <c r="NG103"/>
      <c r="NH103"/>
      <c r="NI103"/>
      <c r="NJ103"/>
      <c r="NK103"/>
      <c r="NL103"/>
      <c r="NM103"/>
      <c r="NN103"/>
      <c r="NO103"/>
      <c r="NP103"/>
      <c r="NQ103"/>
      <c r="NR103"/>
      <c r="NS103"/>
      <c r="NT103"/>
      <c r="NU103"/>
      <c r="NV103"/>
      <c r="NW103"/>
      <c r="NX103"/>
      <c r="NY103"/>
      <c r="NZ103"/>
      <c r="OA103"/>
      <c r="OB103"/>
      <c r="OC103"/>
      <c r="OD103"/>
      <c r="OE103"/>
      <c r="OF103"/>
      <c r="OG103"/>
      <c r="OH103"/>
      <c r="OI103"/>
      <c r="OJ103"/>
      <c r="OK103"/>
      <c r="OL103"/>
      <c r="OM103"/>
      <c r="ON103"/>
      <c r="OO103"/>
      <c r="OP103"/>
      <c r="OQ103"/>
      <c r="OR103"/>
      <c r="OS103"/>
      <c r="OT103"/>
      <c r="OU103"/>
      <c r="OV103"/>
      <c r="OW103"/>
      <c r="OX103"/>
      <c r="OY103"/>
      <c r="OZ103"/>
      <c r="PA103"/>
      <c r="PB103"/>
      <c r="PC103"/>
      <c r="PD103"/>
      <c r="PE103"/>
      <c r="PF103"/>
      <c r="PG103"/>
      <c r="PH103"/>
      <c r="PI103"/>
      <c r="PJ103"/>
      <c r="PK103"/>
      <c r="PL103"/>
      <c r="PM103"/>
      <c r="PN103"/>
      <c r="PO103"/>
      <c r="PP103"/>
      <c r="PQ103"/>
      <c r="PR103"/>
      <c r="PS103"/>
      <c r="PT103"/>
      <c r="PU103"/>
      <c r="PV103"/>
      <c r="PW103"/>
      <c r="PX103"/>
      <c r="PY103"/>
      <c r="PZ103"/>
      <c r="QA103"/>
      <c r="QB103"/>
      <c r="QC103"/>
      <c r="QD103"/>
      <c r="QE103"/>
      <c r="QF103"/>
      <c r="QG103"/>
      <c r="QH103"/>
      <c r="QI103"/>
      <c r="QJ103"/>
      <c r="QK103"/>
      <c r="QL103"/>
      <c r="QM103"/>
      <c r="QN103"/>
      <c r="QO103"/>
      <c r="QP103"/>
      <c r="QQ103"/>
      <c r="QR103"/>
      <c r="QS103"/>
      <c r="QT103"/>
      <c r="QU103"/>
      <c r="QV103"/>
      <c r="QW103"/>
      <c r="QX103"/>
      <c r="QY103"/>
      <c r="QZ103"/>
      <c r="RA103"/>
      <c r="RB103"/>
      <c r="RC103"/>
      <c r="RD103"/>
      <c r="RE103"/>
      <c r="RF103"/>
      <c r="RG103"/>
      <c r="RH103"/>
      <c r="RI103"/>
      <c r="RJ103"/>
      <c r="RK103"/>
      <c r="RL103"/>
      <c r="RM103"/>
      <c r="RN103"/>
      <c r="RO103"/>
      <c r="RP103"/>
      <c r="RQ103"/>
      <c r="RR103"/>
      <c r="RS103"/>
      <c r="RT103"/>
      <c r="RU103"/>
      <c r="RV103"/>
      <c r="RW103"/>
      <c r="RX103"/>
      <c r="RY103"/>
      <c r="RZ103"/>
      <c r="SA103"/>
      <c r="SB103"/>
      <c r="SC103"/>
      <c r="SD103"/>
      <c r="SE103"/>
      <c r="SF103"/>
      <c r="SG103"/>
      <c r="SH103"/>
      <c r="SI103"/>
      <c r="SJ103"/>
      <c r="SK103"/>
      <c r="SL103"/>
      <c r="SM103"/>
      <c r="SN103"/>
      <c r="SO103"/>
      <c r="SP103"/>
      <c r="SQ103"/>
      <c r="SR103"/>
      <c r="SS103"/>
      <c r="ST103"/>
      <c r="SU103"/>
      <c r="SV103"/>
      <c r="SW103"/>
      <c r="SX103"/>
      <c r="SY103"/>
      <c r="SZ103"/>
      <c r="TA103"/>
      <c r="TB103"/>
      <c r="TC103"/>
      <c r="TD103"/>
      <c r="TE103"/>
      <c r="TF103"/>
      <c r="TG103"/>
      <c r="TH103"/>
      <c r="TI103"/>
      <c r="TJ103"/>
      <c r="TK103"/>
      <c r="TL103"/>
      <c r="TM103"/>
      <c r="TN103"/>
      <c r="TO103"/>
      <c r="TP103"/>
      <c r="TQ103"/>
      <c r="TR103"/>
      <c r="TS103"/>
      <c r="TT103"/>
      <c r="TU103"/>
      <c r="TV103"/>
      <c r="TW103"/>
      <c r="TX103"/>
      <c r="TY103"/>
      <c r="TZ103"/>
      <c r="UA103"/>
      <c r="UB103"/>
      <c r="UC103"/>
      <c r="UD103"/>
      <c r="UE103"/>
      <c r="UF103"/>
      <c r="UG103"/>
      <c r="UH103"/>
      <c r="UI103"/>
      <c r="UJ103"/>
      <c r="UK103"/>
      <c r="UL103"/>
      <c r="UM103"/>
      <c r="UN103"/>
      <c r="UO103"/>
      <c r="UP103"/>
      <c r="UQ103"/>
      <c r="UR103"/>
      <c r="US103"/>
      <c r="UT103"/>
      <c r="UU103"/>
      <c r="UV103"/>
      <c r="UW103"/>
      <c r="UX103"/>
      <c r="UY103"/>
      <c r="UZ103"/>
      <c r="VA103"/>
      <c r="VB103"/>
      <c r="VC103"/>
      <c r="VD103"/>
      <c r="VE103"/>
      <c r="VF103"/>
      <c r="VG103"/>
      <c r="VH103"/>
      <c r="VI103"/>
      <c r="VJ103"/>
      <c r="VK103"/>
      <c r="VL103"/>
      <c r="VM103"/>
      <c r="VN103"/>
      <c r="VO103"/>
      <c r="VP103"/>
      <c r="VQ103"/>
      <c r="VR103"/>
      <c r="VS103"/>
      <c r="VT103"/>
      <c r="VU103"/>
      <c r="VV103"/>
      <c r="VW103"/>
      <c r="VX103"/>
      <c r="VY103"/>
      <c r="VZ103"/>
      <c r="WA103"/>
      <c r="WB103"/>
      <c r="WC103"/>
      <c r="WD103"/>
      <c r="WE103"/>
      <c r="WF103"/>
      <c r="WG103"/>
      <c r="WH103"/>
      <c r="WI103"/>
      <c r="WJ103"/>
      <c r="WK103"/>
      <c r="WL103"/>
      <c r="WM103"/>
      <c r="WN103"/>
      <c r="WO103"/>
      <c r="WP103"/>
      <c r="WQ103"/>
      <c r="WR103"/>
      <c r="WS103"/>
      <c r="WT103"/>
      <c r="WU103"/>
      <c r="WV103"/>
      <c r="WW103"/>
      <c r="WX103"/>
      <c r="WY103"/>
      <c r="WZ103"/>
      <c r="XA103"/>
      <c r="XB103"/>
      <c r="XC103"/>
      <c r="XD103"/>
      <c r="XE103"/>
      <c r="XF103"/>
      <c r="XG103"/>
      <c r="XH103"/>
      <c r="XI103"/>
      <c r="XJ103"/>
      <c r="XK103"/>
      <c r="XL103"/>
      <c r="XM103"/>
      <c r="XN103"/>
      <c r="XO103"/>
      <c r="XP103"/>
      <c r="XQ103"/>
      <c r="XR103"/>
      <c r="XS103"/>
      <c r="XT103"/>
      <c r="XU103"/>
      <c r="XV103"/>
      <c r="XW103"/>
      <c r="XX103"/>
      <c r="XY103"/>
      <c r="XZ103"/>
      <c r="YA103"/>
      <c r="YB103"/>
      <c r="YC103"/>
      <c r="YD103"/>
      <c r="YE103"/>
      <c r="YF103"/>
      <c r="YG103"/>
      <c r="YH103"/>
      <c r="YI103"/>
      <c r="YJ103"/>
      <c r="YK103"/>
      <c r="YL103"/>
      <c r="YM103"/>
      <c r="YN103"/>
      <c r="YO103"/>
      <c r="YP103"/>
      <c r="YQ103"/>
      <c r="YR103"/>
      <c r="YS103"/>
      <c r="YT103"/>
      <c r="YU103"/>
      <c r="YV103"/>
      <c r="YW103"/>
      <c r="YX103"/>
      <c r="YY103"/>
      <c r="YZ103"/>
      <c r="ZA103"/>
      <c r="ZB103"/>
      <c r="ZC103"/>
      <c r="ZD103"/>
      <c r="ZE103"/>
      <c r="ZF103"/>
      <c r="ZG103"/>
      <c r="ZH103"/>
      <c r="ZI103"/>
      <c r="ZJ103"/>
      <c r="ZK103"/>
      <c r="ZL103"/>
      <c r="ZM103"/>
      <c r="ZN103"/>
      <c r="ZO103"/>
      <c r="ZP103"/>
      <c r="ZQ103"/>
      <c r="ZR103"/>
      <c r="ZS103"/>
      <c r="ZT103"/>
      <c r="ZU103"/>
      <c r="ZV103"/>
      <c r="ZW103"/>
      <c r="ZX103"/>
      <c r="ZY103"/>
      <c r="ZZ103"/>
      <c r="AAA103"/>
      <c r="AAB103"/>
      <c r="AAC103"/>
      <c r="AAD103"/>
      <c r="AAE103"/>
      <c r="AAF103"/>
      <c r="AAG103"/>
      <c r="AAH103"/>
      <c r="AAI103"/>
      <c r="AAJ103"/>
      <c r="AAK103"/>
      <c r="AAL103"/>
      <c r="AAM103"/>
      <c r="AAN103"/>
      <c r="AAO103"/>
      <c r="AAP103"/>
      <c r="AAQ103"/>
      <c r="AAR103"/>
      <c r="AAS103"/>
      <c r="AAT103"/>
      <c r="AAU103"/>
      <c r="AAV103"/>
      <c r="AAW103"/>
      <c r="AAX103"/>
      <c r="AAY103"/>
      <c r="AAZ103"/>
      <c r="ABA103"/>
      <c r="ABB103"/>
      <c r="ABC103"/>
      <c r="ABD103"/>
      <c r="ABE103"/>
      <c r="ABF103"/>
      <c r="ABG103"/>
      <c r="ABH103"/>
      <c r="ABI103"/>
      <c r="ABJ103"/>
      <c r="ABK103"/>
      <c r="ABL103"/>
      <c r="ABM103"/>
      <c r="ABN103"/>
      <c r="ABO103"/>
      <c r="ABP103"/>
      <c r="ABQ103"/>
      <c r="ABR103"/>
      <c r="ABS103"/>
      <c r="ABT103"/>
      <c r="ABU103"/>
      <c r="ABV103"/>
      <c r="ABW103"/>
      <c r="ABX103"/>
      <c r="ABY103"/>
      <c r="ABZ103"/>
      <c r="ACA103"/>
      <c r="ACB103"/>
      <c r="ACC103"/>
      <c r="ACD103"/>
      <c r="ACE103"/>
      <c r="ACF103"/>
      <c r="ACG103"/>
      <c r="ACH103"/>
      <c r="ACI103"/>
      <c r="ACJ103"/>
      <c r="ACK103"/>
      <c r="ACL103"/>
      <c r="ACM103"/>
      <c r="ACN103"/>
      <c r="ACO103"/>
      <c r="ACP103"/>
      <c r="ACQ103"/>
      <c r="ACR103"/>
      <c r="ACS103"/>
      <c r="ACT103"/>
      <c r="ACU103"/>
      <c r="ACV103"/>
      <c r="ACW103"/>
      <c r="ACX103"/>
      <c r="ACY103"/>
      <c r="ACZ103"/>
      <c r="ADA103"/>
      <c r="ADB103"/>
      <c r="ADC103"/>
      <c r="ADD103"/>
      <c r="ADE103"/>
      <c r="ADF103"/>
      <c r="ADG103"/>
      <c r="ADH103"/>
      <c r="ADI103"/>
      <c r="ADJ103"/>
      <c r="ADK103"/>
      <c r="ADL103"/>
      <c r="ADM103"/>
      <c r="ADN103"/>
      <c r="ADO103"/>
      <c r="ADP103"/>
      <c r="ADQ103"/>
      <c r="ADR103"/>
      <c r="ADS103"/>
      <c r="ADT103"/>
      <c r="ADU103"/>
      <c r="ADV103"/>
      <c r="ADW103"/>
      <c r="ADX103"/>
      <c r="ADY103"/>
      <c r="ADZ103"/>
      <c r="AEA103"/>
      <c r="AEB103"/>
      <c r="AEC103"/>
      <c r="AED103"/>
      <c r="AEE103"/>
      <c r="AEF103"/>
      <c r="AEG103"/>
      <c r="AEH103"/>
      <c r="AEI103"/>
      <c r="AEJ103"/>
      <c r="AEK103"/>
      <c r="AEL103"/>
      <c r="AEM103"/>
      <c r="AEN103"/>
      <c r="AEO103"/>
      <c r="AEP103"/>
      <c r="AEQ103"/>
      <c r="AER103"/>
      <c r="AES103"/>
      <c r="AET103"/>
      <c r="AEU103"/>
      <c r="AEV103"/>
      <c r="AEW103"/>
      <c r="AEX103"/>
      <c r="AEY103"/>
      <c r="AEZ103"/>
      <c r="AFA103"/>
      <c r="AFB103"/>
      <c r="AFC103"/>
      <c r="AFD103"/>
      <c r="AFE103"/>
      <c r="AFF103"/>
      <c r="AFG103"/>
      <c r="AFH103"/>
      <c r="AFI103"/>
      <c r="AFJ103"/>
      <c r="AFK103"/>
      <c r="AFL103"/>
      <c r="AFM103"/>
      <c r="AFN103"/>
      <c r="AFO103"/>
      <c r="AFP103"/>
      <c r="AFQ103"/>
      <c r="AFR103"/>
      <c r="AFS103"/>
      <c r="AFT103"/>
      <c r="AFU103"/>
      <c r="AFV103"/>
      <c r="AFW103"/>
      <c r="AFX103"/>
      <c r="AFY103"/>
      <c r="AFZ103"/>
      <c r="AGA103"/>
      <c r="AGB103"/>
      <c r="AGC103"/>
      <c r="AGD103"/>
      <c r="AGE103"/>
      <c r="AGF103"/>
      <c r="AGG103"/>
      <c r="AGH103"/>
      <c r="AGI103"/>
      <c r="AGJ103"/>
      <c r="AGK103"/>
      <c r="AGL103"/>
      <c r="AGM103"/>
      <c r="AGN103"/>
      <c r="AGO103"/>
      <c r="AGP103"/>
      <c r="AGQ103"/>
      <c r="AGR103"/>
      <c r="AGS103"/>
      <c r="AGT103"/>
      <c r="AGU103"/>
      <c r="AGV103"/>
      <c r="AGW103"/>
      <c r="AGX103"/>
      <c r="AGY103"/>
      <c r="AGZ103"/>
      <c r="AHA103"/>
      <c r="AHB103"/>
      <c r="AHC103"/>
      <c r="AHD103"/>
      <c r="AHE103"/>
      <c r="AHF103"/>
      <c r="AHG103"/>
      <c r="AHH103"/>
      <c r="AHI103"/>
      <c r="AHJ103"/>
      <c r="AHK103"/>
      <c r="AHL103"/>
      <c r="AHM103"/>
      <c r="AHN103"/>
      <c r="AHO103"/>
      <c r="AHP103"/>
      <c r="AHQ103"/>
      <c r="AHR103"/>
      <c r="AHS103"/>
      <c r="AHT103"/>
      <c r="AHU103"/>
      <c r="AHV103"/>
      <c r="AHW103"/>
      <c r="AHX103"/>
      <c r="AHY103"/>
      <c r="AHZ103"/>
      <c r="AIA103"/>
      <c r="AIB103"/>
      <c r="AIC103"/>
      <c r="AID103"/>
      <c r="AIE103"/>
      <c r="AIF103"/>
      <c r="AIG103"/>
      <c r="AIH103"/>
      <c r="AII103"/>
      <c r="AIJ103"/>
      <c r="AIK103"/>
      <c r="AIL103"/>
      <c r="AIM103"/>
      <c r="AIN103"/>
      <c r="AIO103"/>
      <c r="AIP103"/>
      <c r="AIQ103"/>
      <c r="AIR103"/>
      <c r="AIS103"/>
      <c r="AIT103"/>
      <c r="AIU103"/>
      <c r="AIV103"/>
      <c r="AIW103"/>
      <c r="AIX103"/>
      <c r="AIY103"/>
      <c r="AIZ103"/>
      <c r="AJA103"/>
      <c r="AJB103"/>
      <c r="AJC103"/>
      <c r="AJD103"/>
      <c r="AJE103"/>
      <c r="AJF103"/>
      <c r="AJG103"/>
      <c r="AJH103"/>
      <c r="AJI103"/>
      <c r="AJJ103"/>
      <c r="AJK103"/>
      <c r="AJL103"/>
      <c r="AJM103"/>
      <c r="AJN103"/>
      <c r="AJO103"/>
      <c r="AJP103"/>
      <c r="AJQ103"/>
      <c r="AJR103"/>
      <c r="AJS103"/>
      <c r="AJT103"/>
      <c r="AJU103"/>
      <c r="AJV103"/>
      <c r="AJW103"/>
      <c r="AJX103"/>
      <c r="AJY103"/>
      <c r="AJZ103"/>
      <c r="AKA103"/>
      <c r="AKB103"/>
      <c r="AKC103"/>
      <c r="AKD103"/>
      <c r="AKE103"/>
      <c r="AKF103"/>
      <c r="AKG103"/>
      <c r="AKH103"/>
      <c r="AKI103"/>
      <c r="AKJ103"/>
      <c r="AKK103"/>
      <c r="AKL103"/>
      <c r="AKM103"/>
      <c r="AKN103"/>
      <c r="AKO103"/>
      <c r="AKP103"/>
      <c r="AKQ103"/>
      <c r="AKR103"/>
      <c r="AKS103"/>
      <c r="AKT103"/>
      <c r="AKU103"/>
      <c r="AKV103"/>
      <c r="AKW103"/>
      <c r="AKX103"/>
      <c r="AKY103"/>
      <c r="AKZ103"/>
      <c r="ALA103"/>
      <c r="ALB103"/>
      <c r="ALC103"/>
      <c r="ALD103"/>
      <c r="ALE103"/>
      <c r="ALF103"/>
      <c r="ALG103"/>
      <c r="ALH103"/>
      <c r="ALI103"/>
      <c r="ALJ103"/>
      <c r="ALK103"/>
      <c r="ALL103"/>
      <c r="ALM103"/>
      <c r="ALN103"/>
      <c r="ALO103"/>
      <c r="ALP103"/>
      <c r="ALQ103"/>
      <c r="ALR103"/>
      <c r="ALS103"/>
      <c r="ALT103"/>
      <c r="ALU103"/>
      <c r="ALV103"/>
      <c r="ALW103"/>
      <c r="ALX103"/>
      <c r="ALY103"/>
      <c r="ALZ103"/>
      <c r="AMA103"/>
      <c r="AMB103"/>
      <c r="AMC103"/>
      <c r="AMD103"/>
      <c r="AME103"/>
      <c r="AMF103"/>
      <c r="AMG103"/>
      <c r="AMH103"/>
      <c r="AMI103"/>
      <c r="AMJ103"/>
      <c r="AMK103"/>
      <c r="AML103"/>
      <c r="AMM103"/>
      <c r="AMN103"/>
      <c r="AMO103"/>
      <c r="AMP103"/>
      <c r="AMQ103"/>
      <c r="AMR103"/>
      <c r="AMS103"/>
      <c r="AMT103"/>
      <c r="AMU103"/>
      <c r="AMV103"/>
      <c r="AMW103"/>
      <c r="AMX103"/>
      <c r="AMY103"/>
      <c r="AMZ103"/>
      <c r="ANA103"/>
      <c r="ANB103"/>
      <c r="ANC103"/>
      <c r="AND103"/>
      <c r="ANE103"/>
      <c r="ANF103"/>
      <c r="ANG103"/>
      <c r="ANH103"/>
      <c r="ANI103"/>
      <c r="ANJ103"/>
      <c r="ANK103"/>
      <c r="ANL103"/>
      <c r="ANM103"/>
      <c r="ANN103"/>
      <c r="ANO103"/>
      <c r="ANP103"/>
      <c r="ANQ103"/>
      <c r="ANR103"/>
      <c r="ANS103"/>
      <c r="ANT103"/>
      <c r="ANU103"/>
      <c r="ANV103"/>
      <c r="ANW103"/>
      <c r="ANX103"/>
      <c r="ANY103"/>
      <c r="ANZ103"/>
      <c r="AOA103"/>
      <c r="AOB103"/>
      <c r="AOC103"/>
      <c r="AOD103"/>
      <c r="AOE103"/>
      <c r="AOF103"/>
      <c r="AOG103"/>
      <c r="AOH103"/>
      <c r="AOI103"/>
      <c r="AOJ103"/>
      <c r="AOK103"/>
      <c r="AOL103"/>
      <c r="AOM103"/>
      <c r="AON103"/>
      <c r="AOO103"/>
      <c r="AOP103"/>
      <c r="AOQ103"/>
      <c r="AOR103"/>
      <c r="AOS103"/>
      <c r="AOT103"/>
      <c r="AOU103"/>
      <c r="AOV103"/>
      <c r="AOW103"/>
      <c r="AOX103"/>
      <c r="AOY103"/>
      <c r="AOZ103"/>
      <c r="APA103"/>
      <c r="APB103"/>
      <c r="APC103"/>
      <c r="APD103"/>
      <c r="APE103"/>
      <c r="APF103"/>
      <c r="APG103"/>
      <c r="APH103"/>
      <c r="API103"/>
      <c r="APJ103"/>
      <c r="APK103"/>
      <c r="APL103"/>
      <c r="APM103"/>
      <c r="APN103"/>
      <c r="APO103"/>
      <c r="APP103"/>
      <c r="APQ103"/>
      <c r="APR103"/>
      <c r="APS103"/>
      <c r="APT103"/>
      <c r="APU103"/>
      <c r="APV103"/>
      <c r="APW103"/>
      <c r="APX103"/>
      <c r="APY103"/>
      <c r="APZ103"/>
      <c r="AQA103"/>
      <c r="AQB103"/>
      <c r="AQC103"/>
      <c r="AQD103"/>
      <c r="AQE103"/>
      <c r="AQF103"/>
      <c r="AQG103"/>
      <c r="AQH103"/>
      <c r="AQI103"/>
      <c r="AQJ103"/>
      <c r="AQK103"/>
      <c r="AQL103"/>
      <c r="AQM103"/>
      <c r="AQN103"/>
      <c r="AQO103"/>
      <c r="AQP103"/>
      <c r="AQQ103"/>
      <c r="AQR103"/>
      <c r="AQS103"/>
      <c r="AQT103"/>
      <c r="AQU103"/>
      <c r="AQV103"/>
      <c r="AQW103"/>
      <c r="AQX103"/>
      <c r="AQY103"/>
      <c r="AQZ103"/>
      <c r="ARA103"/>
      <c r="ARB103"/>
      <c r="ARC103"/>
      <c r="ARD103"/>
      <c r="ARE103"/>
      <c r="ARF103"/>
      <c r="ARG103"/>
      <c r="ARH103"/>
      <c r="ARI103"/>
      <c r="ARJ103"/>
      <c r="ARK103"/>
      <c r="ARL103"/>
      <c r="ARM103"/>
      <c r="ARN103"/>
      <c r="ARO103"/>
      <c r="ARP103"/>
      <c r="ARQ103"/>
      <c r="ARR103"/>
      <c r="ARS103"/>
      <c r="ART103"/>
      <c r="ARU103"/>
      <c r="ARV103"/>
      <c r="ARW103"/>
      <c r="ARX103"/>
      <c r="ARY103"/>
      <c r="ARZ103"/>
      <c r="ASA103"/>
      <c r="ASB103"/>
      <c r="ASC103"/>
      <c r="ASD103"/>
      <c r="ASE103"/>
      <c r="ASF103"/>
      <c r="ASG103"/>
      <c r="ASH103"/>
      <c r="ASI103"/>
      <c r="ASJ103"/>
      <c r="ASK103"/>
      <c r="ASL103"/>
      <c r="ASM103"/>
      <c r="ASN103"/>
      <c r="ASO103"/>
      <c r="ASP103"/>
      <c r="ASQ103"/>
      <c r="ASR103"/>
      <c r="ASS103"/>
      <c r="AST103"/>
      <c r="ASU103"/>
      <c r="ASV103"/>
      <c r="ASW103"/>
      <c r="ASX103"/>
      <c r="ASY103"/>
      <c r="ASZ103"/>
      <c r="ATA103"/>
      <c r="ATB103"/>
      <c r="ATC103"/>
      <c r="ATD103"/>
      <c r="ATE103"/>
      <c r="ATF103"/>
      <c r="ATG103"/>
      <c r="ATH103"/>
      <c r="ATI103"/>
      <c r="ATJ103"/>
      <c r="ATK103"/>
      <c r="ATL103"/>
      <c r="ATM103"/>
      <c r="ATN103"/>
      <c r="ATO103"/>
      <c r="ATP103"/>
      <c r="ATQ103"/>
      <c r="ATR103"/>
      <c r="ATS103"/>
      <c r="ATT103"/>
      <c r="ATU103"/>
      <c r="ATV103"/>
      <c r="ATW103"/>
      <c r="ATX103"/>
      <c r="ATY103"/>
      <c r="ATZ103"/>
      <c r="AUA103"/>
      <c r="AUB103"/>
      <c r="AUC103"/>
      <c r="AUD103"/>
      <c r="AUE103"/>
      <c r="AUF103"/>
      <c r="AUG103"/>
      <c r="AUH103"/>
      <c r="AUI103"/>
      <c r="AUJ103"/>
      <c r="AUK103"/>
      <c r="AUL103"/>
      <c r="AUM103"/>
      <c r="AUN103"/>
      <c r="AUO103"/>
      <c r="AUP103"/>
      <c r="AUQ103"/>
      <c r="AUR103"/>
      <c r="AUS103"/>
      <c r="AUT103"/>
      <c r="AUU103"/>
      <c r="AUV103"/>
      <c r="AUW103"/>
      <c r="AUX103"/>
      <c r="AUY103"/>
      <c r="AUZ103"/>
      <c r="AVA103"/>
      <c r="AVB103"/>
      <c r="AVC103"/>
      <c r="AVD103"/>
      <c r="AVE103"/>
      <c r="AVF103"/>
      <c r="AVG103"/>
      <c r="AVH103"/>
      <c r="AVI103"/>
      <c r="AVJ103"/>
      <c r="AVK103"/>
      <c r="AVL103"/>
      <c r="AVM103"/>
      <c r="AVN103"/>
      <c r="AVO103"/>
      <c r="AVP103"/>
      <c r="AVQ103"/>
      <c r="AVR103"/>
      <c r="AVS103"/>
      <c r="AVT103"/>
      <c r="AVU103"/>
      <c r="AVV103"/>
      <c r="AVW103"/>
      <c r="AVX103"/>
      <c r="AVY103"/>
      <c r="AVZ103"/>
      <c r="AWA103"/>
      <c r="AWB103"/>
      <c r="AWC103"/>
      <c r="AWD103"/>
      <c r="AWE103"/>
      <c r="AWF103"/>
      <c r="AWG103"/>
      <c r="AWH103"/>
      <c r="AWI103"/>
      <c r="AWJ103"/>
      <c r="AWK103"/>
      <c r="AWL103"/>
      <c r="AWM103"/>
      <c r="AWN103"/>
      <c r="AWO103"/>
      <c r="AWP103"/>
      <c r="AWQ103"/>
      <c r="AWR103"/>
      <c r="AWS103"/>
      <c r="AWT103"/>
      <c r="AWU103"/>
      <c r="AWV103"/>
      <c r="AWW103"/>
      <c r="AWX103"/>
      <c r="AWY103"/>
      <c r="AWZ103"/>
      <c r="AXA103"/>
      <c r="AXB103"/>
      <c r="AXC103"/>
      <c r="AXD103"/>
      <c r="AXE103"/>
      <c r="AXF103"/>
      <c r="AXG103"/>
      <c r="AXH103"/>
      <c r="AXI103"/>
      <c r="AXJ103"/>
      <c r="AXK103"/>
      <c r="AXL103"/>
      <c r="AXM103"/>
      <c r="AXN103"/>
      <c r="AXO103"/>
      <c r="AXP103"/>
      <c r="AXQ103"/>
      <c r="AXR103"/>
      <c r="AXS103"/>
      <c r="AXT103"/>
      <c r="AXU103"/>
      <c r="AXV103"/>
      <c r="AXW103"/>
      <c r="AXX103"/>
      <c r="AXY103"/>
      <c r="AXZ103"/>
      <c r="AYA103"/>
      <c r="AYB103"/>
      <c r="AYC103"/>
      <c r="AYD103"/>
      <c r="AYE103"/>
      <c r="AYF103"/>
      <c r="AYG103"/>
      <c r="AYH103"/>
      <c r="AYI103"/>
      <c r="AYJ103"/>
      <c r="AYK103"/>
      <c r="AYL103"/>
      <c r="AYM103"/>
      <c r="AYN103"/>
      <c r="AYO103"/>
      <c r="AYP103"/>
      <c r="AYQ103"/>
      <c r="AYR103"/>
      <c r="AYS103"/>
      <c r="AYT103"/>
      <c r="AYU103"/>
      <c r="AYV103"/>
      <c r="AYW103"/>
      <c r="AYX103"/>
      <c r="AYY103"/>
      <c r="AYZ103"/>
      <c r="AZA103"/>
      <c r="AZB103"/>
      <c r="AZC103"/>
      <c r="AZD103"/>
      <c r="AZE103"/>
      <c r="AZF103"/>
      <c r="AZG103"/>
      <c r="AZH103"/>
      <c r="AZI103"/>
      <c r="AZJ103"/>
      <c r="AZK103"/>
      <c r="AZL103"/>
      <c r="AZM103"/>
      <c r="AZN103"/>
      <c r="AZO103"/>
      <c r="AZP103"/>
      <c r="AZQ103"/>
      <c r="AZR103"/>
      <c r="AZS103"/>
      <c r="AZT103"/>
      <c r="AZU103"/>
      <c r="AZV103"/>
      <c r="AZW103"/>
      <c r="AZX103"/>
      <c r="AZY103"/>
      <c r="AZZ103"/>
      <c r="BAA103"/>
      <c r="BAB103"/>
      <c r="BAC103"/>
      <c r="BAD103"/>
      <c r="BAE103"/>
      <c r="BAF103"/>
      <c r="BAG103"/>
      <c r="BAH103"/>
      <c r="BAI103"/>
      <c r="BAJ103"/>
      <c r="BAK103"/>
      <c r="BAL103"/>
      <c r="BAM103"/>
      <c r="BAN103"/>
      <c r="BAO103"/>
      <c r="BAP103"/>
      <c r="BAQ103"/>
      <c r="BAR103"/>
      <c r="BAS103"/>
      <c r="BAT103"/>
      <c r="BAU103"/>
      <c r="BAV103"/>
      <c r="BAW103"/>
      <c r="BAX103"/>
      <c r="BAY103"/>
      <c r="BAZ103"/>
      <c r="BBA103"/>
      <c r="BBB103"/>
      <c r="BBC103"/>
      <c r="BBD103"/>
      <c r="BBE103"/>
      <c r="BBF103"/>
      <c r="BBG103"/>
      <c r="BBH103"/>
      <c r="BBI103"/>
      <c r="BBJ103"/>
      <c r="BBK103"/>
      <c r="BBL103"/>
      <c r="BBM103"/>
      <c r="BBN103"/>
      <c r="BBO103"/>
      <c r="BBP103"/>
      <c r="BBQ103"/>
      <c r="BBR103"/>
      <c r="BBS103"/>
      <c r="BBT103"/>
      <c r="BBU103"/>
      <c r="BBV103"/>
      <c r="BBW103"/>
      <c r="BBX103"/>
      <c r="BBY103"/>
      <c r="BBZ103"/>
      <c r="BCA103"/>
      <c r="BCB103"/>
      <c r="BCC103"/>
      <c r="BCD103"/>
      <c r="BCE103"/>
      <c r="BCF103"/>
      <c r="BCG103"/>
      <c r="BCH103"/>
      <c r="BCI103"/>
      <c r="BCJ103"/>
      <c r="BCK103"/>
      <c r="BCL103"/>
      <c r="BCM103"/>
      <c r="BCN103"/>
      <c r="BCO103"/>
      <c r="BCP103"/>
      <c r="BCQ103"/>
      <c r="BCR103"/>
      <c r="BCS103"/>
      <c r="BCT103"/>
      <c r="BCU103"/>
      <c r="BCV103"/>
      <c r="BCW103"/>
      <c r="BCX103"/>
      <c r="BCY103"/>
      <c r="BCZ103"/>
      <c r="BDA103"/>
      <c r="BDB103"/>
      <c r="BDC103"/>
      <c r="BDD103"/>
      <c r="BDE103"/>
      <c r="BDF103"/>
      <c r="BDG103"/>
      <c r="BDH103"/>
      <c r="BDI103"/>
      <c r="BDJ103"/>
      <c r="BDK103"/>
      <c r="BDL103"/>
      <c r="BDM103"/>
      <c r="BDN103"/>
      <c r="BDO103"/>
      <c r="BDP103"/>
      <c r="BDQ103"/>
      <c r="BDR103"/>
      <c r="BDS103"/>
      <c r="BDT103"/>
      <c r="BDU103"/>
      <c r="BDV103"/>
      <c r="BDW103"/>
      <c r="BDX103"/>
      <c r="BDY103"/>
      <c r="BDZ103"/>
      <c r="BEA103"/>
      <c r="BEB103"/>
      <c r="BEC103"/>
      <c r="BED103"/>
      <c r="BEE103"/>
      <c r="BEF103"/>
      <c r="BEG103"/>
      <c r="BEH103"/>
      <c r="BEI103"/>
      <c r="BEJ103"/>
      <c r="BEK103"/>
      <c r="BEL103"/>
      <c r="BEM103"/>
      <c r="BEN103"/>
      <c r="BEO103"/>
      <c r="BEP103"/>
      <c r="BEQ103"/>
      <c r="BER103"/>
      <c r="BES103"/>
      <c r="BET103"/>
      <c r="BEU103"/>
      <c r="BEV103"/>
      <c r="BEW103"/>
      <c r="BEX103"/>
      <c r="BEY103"/>
      <c r="BEZ103"/>
      <c r="BFA103"/>
      <c r="BFB103"/>
      <c r="BFC103"/>
      <c r="BFD103"/>
      <c r="BFE103"/>
      <c r="BFF103"/>
      <c r="BFG103"/>
      <c r="BFH103"/>
      <c r="BFI103"/>
      <c r="BFJ103"/>
      <c r="BFK103"/>
      <c r="BFL103"/>
      <c r="BFM103"/>
      <c r="BFN103"/>
      <c r="BFO103"/>
      <c r="BFP103"/>
      <c r="BFQ103"/>
      <c r="BFR103"/>
      <c r="BFS103"/>
      <c r="BFT103"/>
      <c r="BFU103"/>
      <c r="BFV103"/>
      <c r="BFW103"/>
      <c r="BFX103"/>
      <c r="BFY103"/>
    </row>
    <row r="104" spans="1:1533" s="1" customFormat="1" ht="18.75" x14ac:dyDescent="0.3">
      <c r="A104" s="59"/>
      <c r="B104" s="59"/>
      <c r="C104" s="59"/>
      <c r="D104" s="59"/>
      <c r="E104" s="59"/>
      <c r="F104" s="59"/>
      <c r="G104" s="59"/>
      <c r="H104" s="59"/>
      <c r="I104" s="59"/>
      <c r="J104" s="84"/>
      <c r="K104" s="85"/>
      <c r="L104" s="86"/>
      <c r="M104" s="86"/>
      <c r="N104" s="85"/>
      <c r="O104" s="85"/>
      <c r="P104" s="86"/>
      <c r="Q104" s="87"/>
      <c r="R104" s="87"/>
      <c r="S104" s="87"/>
      <c r="T104" s="88"/>
      <c r="U104" s="88"/>
      <c r="V104" s="88"/>
      <c r="W104" s="88"/>
      <c r="X104" s="88"/>
      <c r="Y104" s="88"/>
      <c r="Z104" s="88"/>
      <c r="AA104" s="88"/>
      <c r="AB104" s="88"/>
      <c r="AC104" s="88"/>
      <c r="AD104" s="59"/>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c r="LQ104"/>
      <c r="LR104"/>
      <c r="LS104"/>
      <c r="LT104"/>
      <c r="LU104"/>
      <c r="LV104"/>
      <c r="LW104"/>
      <c r="LX104"/>
      <c r="LY104"/>
      <c r="LZ104"/>
      <c r="MA104"/>
      <c r="MB104"/>
      <c r="MC104"/>
      <c r="MD104"/>
      <c r="ME104"/>
      <c r="MF104"/>
      <c r="MG104"/>
      <c r="MH104"/>
      <c r="MI104"/>
      <c r="MJ104"/>
      <c r="MK104"/>
      <c r="ML104"/>
      <c r="MM104"/>
      <c r="MN104"/>
      <c r="MO104"/>
      <c r="MP104"/>
      <c r="MQ104"/>
      <c r="MR104"/>
      <c r="MS104"/>
      <c r="MT104"/>
      <c r="MU104"/>
      <c r="MV104"/>
      <c r="MW104"/>
      <c r="MX104"/>
      <c r="MY104"/>
      <c r="MZ104"/>
      <c r="NA104"/>
      <c r="NB104"/>
      <c r="NC104"/>
      <c r="ND104"/>
      <c r="NE104"/>
      <c r="NF104"/>
      <c r="NG104"/>
      <c r="NH104"/>
      <c r="NI104"/>
      <c r="NJ104"/>
      <c r="NK104"/>
      <c r="NL104"/>
      <c r="NM104"/>
      <c r="NN104"/>
      <c r="NO104"/>
      <c r="NP104"/>
      <c r="NQ104"/>
      <c r="NR104"/>
      <c r="NS104"/>
      <c r="NT104"/>
      <c r="NU104"/>
      <c r="NV104"/>
      <c r="NW104"/>
      <c r="NX104"/>
      <c r="NY104"/>
      <c r="NZ104"/>
      <c r="OA104"/>
      <c r="OB104"/>
      <c r="OC104"/>
      <c r="OD104"/>
      <c r="OE104"/>
      <c r="OF104"/>
      <c r="OG104"/>
      <c r="OH104"/>
      <c r="OI104"/>
      <c r="OJ104"/>
      <c r="OK104"/>
      <c r="OL104"/>
      <c r="OM104"/>
      <c r="ON104"/>
      <c r="OO104"/>
      <c r="OP104"/>
      <c r="OQ104"/>
      <c r="OR104"/>
      <c r="OS104"/>
      <c r="OT104"/>
      <c r="OU104"/>
      <c r="OV104"/>
      <c r="OW104"/>
      <c r="OX104"/>
      <c r="OY104"/>
      <c r="OZ104"/>
      <c r="PA104"/>
      <c r="PB104"/>
      <c r="PC104"/>
      <c r="PD104"/>
      <c r="PE104"/>
      <c r="PF104"/>
      <c r="PG104"/>
      <c r="PH104"/>
      <c r="PI104"/>
      <c r="PJ104"/>
      <c r="PK104"/>
      <c r="PL104"/>
      <c r="PM104"/>
      <c r="PN104"/>
      <c r="PO104"/>
      <c r="PP104"/>
      <c r="PQ104"/>
      <c r="PR104"/>
      <c r="PS104"/>
      <c r="PT104"/>
      <c r="PU104"/>
      <c r="PV104"/>
      <c r="PW104"/>
      <c r="PX104"/>
      <c r="PY104"/>
      <c r="PZ104"/>
      <c r="QA104"/>
      <c r="QB104"/>
      <c r="QC104"/>
      <c r="QD104"/>
      <c r="QE104"/>
      <c r="QF104"/>
      <c r="QG104"/>
      <c r="QH104"/>
      <c r="QI104"/>
      <c r="QJ104"/>
      <c r="QK104"/>
      <c r="QL104"/>
      <c r="QM104"/>
      <c r="QN104"/>
      <c r="QO104"/>
      <c r="QP104"/>
      <c r="QQ104"/>
      <c r="QR104"/>
      <c r="QS104"/>
      <c r="QT104"/>
      <c r="QU104"/>
      <c r="QV104"/>
      <c r="QW104"/>
      <c r="QX104"/>
      <c r="QY104"/>
      <c r="QZ104"/>
      <c r="RA104"/>
      <c r="RB104"/>
      <c r="RC104"/>
      <c r="RD104"/>
      <c r="RE104"/>
      <c r="RF104"/>
      <c r="RG104"/>
      <c r="RH104"/>
      <c r="RI104"/>
      <c r="RJ104"/>
      <c r="RK104"/>
      <c r="RL104"/>
      <c r="RM104"/>
      <c r="RN104"/>
      <c r="RO104"/>
      <c r="RP104"/>
      <c r="RQ104"/>
      <c r="RR104"/>
      <c r="RS104"/>
      <c r="RT104"/>
      <c r="RU104"/>
      <c r="RV104"/>
      <c r="RW104"/>
      <c r="RX104"/>
      <c r="RY104"/>
      <c r="RZ104"/>
      <c r="SA104"/>
      <c r="SB104"/>
      <c r="SC104"/>
      <c r="SD104"/>
      <c r="SE104"/>
      <c r="SF104"/>
      <c r="SG104"/>
      <c r="SH104"/>
      <c r="SI104"/>
      <c r="SJ104"/>
      <c r="SK104"/>
      <c r="SL104"/>
      <c r="SM104"/>
      <c r="SN104"/>
      <c r="SO104"/>
      <c r="SP104"/>
      <c r="SQ104"/>
      <c r="SR104"/>
      <c r="SS104"/>
      <c r="ST104"/>
      <c r="SU104"/>
      <c r="SV104"/>
      <c r="SW104"/>
      <c r="SX104"/>
      <c r="SY104"/>
      <c r="SZ104"/>
      <c r="TA104"/>
      <c r="TB104"/>
      <c r="TC104"/>
      <c r="TD104"/>
      <c r="TE104"/>
      <c r="TF104"/>
      <c r="TG104"/>
      <c r="TH104"/>
      <c r="TI104"/>
      <c r="TJ104"/>
      <c r="TK104"/>
      <c r="TL104"/>
      <c r="TM104"/>
      <c r="TN104"/>
      <c r="TO104"/>
      <c r="TP104"/>
      <c r="TQ104"/>
      <c r="TR104"/>
      <c r="TS104"/>
      <c r="TT104"/>
      <c r="TU104"/>
      <c r="TV104"/>
      <c r="TW104"/>
      <c r="TX104"/>
      <c r="TY104"/>
      <c r="TZ104"/>
      <c r="UA104"/>
      <c r="UB104"/>
      <c r="UC104"/>
      <c r="UD104"/>
      <c r="UE104"/>
      <c r="UF104"/>
      <c r="UG104"/>
      <c r="UH104"/>
      <c r="UI104"/>
      <c r="UJ104"/>
      <c r="UK104"/>
      <c r="UL104"/>
      <c r="UM104"/>
      <c r="UN104"/>
      <c r="UO104"/>
      <c r="UP104"/>
      <c r="UQ104"/>
      <c r="UR104"/>
      <c r="US104"/>
      <c r="UT104"/>
      <c r="UU104"/>
      <c r="UV104"/>
      <c r="UW104"/>
      <c r="UX104"/>
      <c r="UY104"/>
      <c r="UZ104"/>
      <c r="VA104"/>
      <c r="VB104"/>
      <c r="VC104"/>
      <c r="VD104"/>
      <c r="VE104"/>
      <c r="VF104"/>
      <c r="VG104"/>
      <c r="VH104"/>
      <c r="VI104"/>
      <c r="VJ104"/>
      <c r="VK104"/>
      <c r="VL104"/>
      <c r="VM104"/>
      <c r="VN104"/>
      <c r="VO104"/>
      <c r="VP104"/>
      <c r="VQ104"/>
      <c r="VR104"/>
      <c r="VS104"/>
      <c r="VT104"/>
      <c r="VU104"/>
      <c r="VV104"/>
      <c r="VW104"/>
      <c r="VX104"/>
      <c r="VY104"/>
      <c r="VZ104"/>
      <c r="WA104"/>
      <c r="WB104"/>
      <c r="WC104"/>
      <c r="WD104"/>
      <c r="WE104"/>
      <c r="WF104"/>
      <c r="WG104"/>
      <c r="WH104"/>
      <c r="WI104"/>
      <c r="WJ104"/>
      <c r="WK104"/>
      <c r="WL104"/>
      <c r="WM104"/>
      <c r="WN104"/>
      <c r="WO104"/>
      <c r="WP104"/>
      <c r="WQ104"/>
      <c r="WR104"/>
      <c r="WS104"/>
      <c r="WT104"/>
      <c r="WU104"/>
      <c r="WV104"/>
      <c r="WW104"/>
      <c r="WX104"/>
      <c r="WY104"/>
      <c r="WZ104"/>
      <c r="XA104"/>
      <c r="XB104"/>
      <c r="XC104"/>
      <c r="XD104"/>
      <c r="XE104"/>
      <c r="XF104"/>
      <c r="XG104"/>
      <c r="XH104"/>
      <c r="XI104"/>
      <c r="XJ104"/>
      <c r="XK104"/>
      <c r="XL104"/>
      <c r="XM104"/>
      <c r="XN104"/>
      <c r="XO104"/>
      <c r="XP104"/>
      <c r="XQ104"/>
      <c r="XR104"/>
      <c r="XS104"/>
      <c r="XT104"/>
      <c r="XU104"/>
      <c r="XV104"/>
      <c r="XW104"/>
      <c r="XX104"/>
      <c r="XY104"/>
      <c r="XZ104"/>
      <c r="YA104"/>
      <c r="YB104"/>
      <c r="YC104"/>
      <c r="YD104"/>
      <c r="YE104"/>
      <c r="YF104"/>
      <c r="YG104"/>
      <c r="YH104"/>
      <c r="YI104"/>
      <c r="YJ104"/>
      <c r="YK104"/>
      <c r="YL104"/>
      <c r="YM104"/>
      <c r="YN104"/>
      <c r="YO104"/>
      <c r="YP104"/>
      <c r="YQ104"/>
      <c r="YR104"/>
      <c r="YS104"/>
      <c r="YT104"/>
      <c r="YU104"/>
      <c r="YV104"/>
      <c r="YW104"/>
      <c r="YX104"/>
      <c r="YY104"/>
      <c r="YZ104"/>
      <c r="ZA104"/>
      <c r="ZB104"/>
      <c r="ZC104"/>
      <c r="ZD104"/>
      <c r="ZE104"/>
      <c r="ZF104"/>
      <c r="ZG104"/>
      <c r="ZH104"/>
      <c r="ZI104"/>
      <c r="ZJ104"/>
      <c r="ZK104"/>
      <c r="ZL104"/>
      <c r="ZM104"/>
      <c r="ZN104"/>
      <c r="ZO104"/>
      <c r="ZP104"/>
      <c r="ZQ104"/>
      <c r="ZR104"/>
      <c r="ZS104"/>
      <c r="ZT104"/>
      <c r="ZU104"/>
      <c r="ZV104"/>
      <c r="ZW104"/>
      <c r="ZX104"/>
      <c r="ZY104"/>
      <c r="ZZ104"/>
      <c r="AAA104"/>
      <c r="AAB104"/>
      <c r="AAC104"/>
      <c r="AAD104"/>
      <c r="AAE104"/>
      <c r="AAF104"/>
      <c r="AAG104"/>
      <c r="AAH104"/>
      <c r="AAI104"/>
      <c r="AAJ104"/>
      <c r="AAK104"/>
      <c r="AAL104"/>
      <c r="AAM104"/>
      <c r="AAN104"/>
      <c r="AAO104"/>
      <c r="AAP104"/>
      <c r="AAQ104"/>
      <c r="AAR104"/>
      <c r="AAS104"/>
      <c r="AAT104"/>
      <c r="AAU104"/>
      <c r="AAV104"/>
      <c r="AAW104"/>
      <c r="AAX104"/>
      <c r="AAY104"/>
      <c r="AAZ104"/>
      <c r="ABA104"/>
      <c r="ABB104"/>
      <c r="ABC104"/>
      <c r="ABD104"/>
      <c r="ABE104"/>
      <c r="ABF104"/>
      <c r="ABG104"/>
      <c r="ABH104"/>
      <c r="ABI104"/>
      <c r="ABJ104"/>
      <c r="ABK104"/>
      <c r="ABL104"/>
      <c r="ABM104"/>
      <c r="ABN104"/>
      <c r="ABO104"/>
      <c r="ABP104"/>
      <c r="ABQ104"/>
      <c r="ABR104"/>
      <c r="ABS104"/>
      <c r="ABT104"/>
      <c r="ABU104"/>
      <c r="ABV104"/>
      <c r="ABW104"/>
      <c r="ABX104"/>
      <c r="ABY104"/>
      <c r="ABZ104"/>
      <c r="ACA104"/>
      <c r="ACB104"/>
      <c r="ACC104"/>
      <c r="ACD104"/>
      <c r="ACE104"/>
      <c r="ACF104"/>
      <c r="ACG104"/>
      <c r="ACH104"/>
      <c r="ACI104"/>
      <c r="ACJ104"/>
      <c r="ACK104"/>
      <c r="ACL104"/>
      <c r="ACM104"/>
      <c r="ACN104"/>
      <c r="ACO104"/>
      <c r="ACP104"/>
      <c r="ACQ104"/>
      <c r="ACR104"/>
      <c r="ACS104"/>
      <c r="ACT104"/>
      <c r="ACU104"/>
      <c r="ACV104"/>
      <c r="ACW104"/>
      <c r="ACX104"/>
      <c r="ACY104"/>
      <c r="ACZ104"/>
      <c r="ADA104"/>
      <c r="ADB104"/>
      <c r="ADC104"/>
      <c r="ADD104"/>
      <c r="ADE104"/>
      <c r="ADF104"/>
      <c r="ADG104"/>
      <c r="ADH104"/>
      <c r="ADI104"/>
      <c r="ADJ104"/>
      <c r="ADK104"/>
      <c r="ADL104"/>
      <c r="ADM104"/>
      <c r="ADN104"/>
      <c r="ADO104"/>
      <c r="ADP104"/>
      <c r="ADQ104"/>
      <c r="ADR104"/>
      <c r="ADS104"/>
      <c r="ADT104"/>
      <c r="ADU104"/>
      <c r="ADV104"/>
      <c r="ADW104"/>
      <c r="ADX104"/>
      <c r="ADY104"/>
      <c r="ADZ104"/>
      <c r="AEA104"/>
      <c r="AEB104"/>
      <c r="AEC104"/>
      <c r="AED104"/>
      <c r="AEE104"/>
      <c r="AEF104"/>
      <c r="AEG104"/>
      <c r="AEH104"/>
      <c r="AEI104"/>
      <c r="AEJ104"/>
      <c r="AEK104"/>
      <c r="AEL104"/>
      <c r="AEM104"/>
      <c r="AEN104"/>
      <c r="AEO104"/>
      <c r="AEP104"/>
      <c r="AEQ104"/>
      <c r="AER104"/>
      <c r="AES104"/>
      <c r="AET104"/>
      <c r="AEU104"/>
      <c r="AEV104"/>
      <c r="AEW104"/>
      <c r="AEX104"/>
      <c r="AEY104"/>
      <c r="AEZ104"/>
      <c r="AFA104"/>
      <c r="AFB104"/>
      <c r="AFC104"/>
      <c r="AFD104"/>
      <c r="AFE104"/>
      <c r="AFF104"/>
      <c r="AFG104"/>
      <c r="AFH104"/>
      <c r="AFI104"/>
      <c r="AFJ104"/>
      <c r="AFK104"/>
      <c r="AFL104"/>
      <c r="AFM104"/>
      <c r="AFN104"/>
      <c r="AFO104"/>
      <c r="AFP104"/>
      <c r="AFQ104"/>
      <c r="AFR104"/>
      <c r="AFS104"/>
      <c r="AFT104"/>
      <c r="AFU104"/>
      <c r="AFV104"/>
      <c r="AFW104"/>
      <c r="AFX104"/>
      <c r="AFY104"/>
      <c r="AFZ104"/>
      <c r="AGA104"/>
      <c r="AGB104"/>
      <c r="AGC104"/>
      <c r="AGD104"/>
      <c r="AGE104"/>
      <c r="AGF104"/>
      <c r="AGG104"/>
      <c r="AGH104"/>
      <c r="AGI104"/>
      <c r="AGJ104"/>
      <c r="AGK104"/>
      <c r="AGL104"/>
      <c r="AGM104"/>
      <c r="AGN104"/>
      <c r="AGO104"/>
      <c r="AGP104"/>
      <c r="AGQ104"/>
      <c r="AGR104"/>
      <c r="AGS104"/>
      <c r="AGT104"/>
      <c r="AGU104"/>
      <c r="AGV104"/>
      <c r="AGW104"/>
      <c r="AGX104"/>
      <c r="AGY104"/>
      <c r="AGZ104"/>
      <c r="AHA104"/>
      <c r="AHB104"/>
      <c r="AHC104"/>
      <c r="AHD104"/>
      <c r="AHE104"/>
      <c r="AHF104"/>
      <c r="AHG104"/>
      <c r="AHH104"/>
      <c r="AHI104"/>
      <c r="AHJ104"/>
      <c r="AHK104"/>
      <c r="AHL104"/>
      <c r="AHM104"/>
      <c r="AHN104"/>
      <c r="AHO104"/>
      <c r="AHP104"/>
      <c r="AHQ104"/>
      <c r="AHR104"/>
      <c r="AHS104"/>
      <c r="AHT104"/>
      <c r="AHU104"/>
      <c r="AHV104"/>
      <c r="AHW104"/>
      <c r="AHX104"/>
      <c r="AHY104"/>
      <c r="AHZ104"/>
      <c r="AIA104"/>
      <c r="AIB104"/>
      <c r="AIC104"/>
      <c r="AID104"/>
      <c r="AIE104"/>
      <c r="AIF104"/>
      <c r="AIG104"/>
      <c r="AIH104"/>
      <c r="AII104"/>
      <c r="AIJ104"/>
      <c r="AIK104"/>
      <c r="AIL104"/>
      <c r="AIM104"/>
      <c r="AIN104"/>
      <c r="AIO104"/>
      <c r="AIP104"/>
      <c r="AIQ104"/>
      <c r="AIR104"/>
      <c r="AIS104"/>
      <c r="AIT104"/>
      <c r="AIU104"/>
      <c r="AIV104"/>
      <c r="AIW104"/>
      <c r="AIX104"/>
      <c r="AIY104"/>
      <c r="AIZ104"/>
      <c r="AJA104"/>
      <c r="AJB104"/>
      <c r="AJC104"/>
      <c r="AJD104"/>
      <c r="AJE104"/>
      <c r="AJF104"/>
      <c r="AJG104"/>
      <c r="AJH104"/>
      <c r="AJI104"/>
      <c r="AJJ104"/>
      <c r="AJK104"/>
      <c r="AJL104"/>
      <c r="AJM104"/>
      <c r="AJN104"/>
      <c r="AJO104"/>
      <c r="AJP104"/>
      <c r="AJQ104"/>
      <c r="AJR104"/>
      <c r="AJS104"/>
      <c r="AJT104"/>
      <c r="AJU104"/>
      <c r="AJV104"/>
      <c r="AJW104"/>
      <c r="AJX104"/>
      <c r="AJY104"/>
      <c r="AJZ104"/>
      <c r="AKA104"/>
      <c r="AKB104"/>
      <c r="AKC104"/>
      <c r="AKD104"/>
      <c r="AKE104"/>
      <c r="AKF104"/>
      <c r="AKG104"/>
      <c r="AKH104"/>
      <c r="AKI104"/>
      <c r="AKJ104"/>
      <c r="AKK104"/>
      <c r="AKL104"/>
      <c r="AKM104"/>
      <c r="AKN104"/>
      <c r="AKO104"/>
      <c r="AKP104"/>
      <c r="AKQ104"/>
      <c r="AKR104"/>
      <c r="AKS104"/>
      <c r="AKT104"/>
      <c r="AKU104"/>
      <c r="AKV104"/>
      <c r="AKW104"/>
      <c r="AKX104"/>
      <c r="AKY104"/>
      <c r="AKZ104"/>
      <c r="ALA104"/>
      <c r="ALB104"/>
      <c r="ALC104"/>
      <c r="ALD104"/>
      <c r="ALE104"/>
      <c r="ALF104"/>
      <c r="ALG104"/>
      <c r="ALH104"/>
      <c r="ALI104"/>
      <c r="ALJ104"/>
      <c r="ALK104"/>
      <c r="ALL104"/>
      <c r="ALM104"/>
      <c r="ALN104"/>
      <c r="ALO104"/>
      <c r="ALP104"/>
      <c r="ALQ104"/>
      <c r="ALR104"/>
      <c r="ALS104"/>
      <c r="ALT104"/>
      <c r="ALU104"/>
      <c r="ALV104"/>
      <c r="ALW104"/>
      <c r="ALX104"/>
      <c r="ALY104"/>
      <c r="ALZ104"/>
      <c r="AMA104"/>
      <c r="AMB104"/>
      <c r="AMC104"/>
      <c r="AMD104"/>
      <c r="AME104"/>
      <c r="AMF104"/>
      <c r="AMG104"/>
      <c r="AMH104"/>
      <c r="AMI104"/>
      <c r="AMJ104"/>
      <c r="AMK104"/>
      <c r="AML104"/>
      <c r="AMM104"/>
      <c r="AMN104"/>
      <c r="AMO104"/>
      <c r="AMP104"/>
      <c r="AMQ104"/>
      <c r="AMR104"/>
      <c r="AMS104"/>
      <c r="AMT104"/>
      <c r="AMU104"/>
      <c r="AMV104"/>
      <c r="AMW104"/>
      <c r="AMX104"/>
      <c r="AMY104"/>
      <c r="AMZ104"/>
      <c r="ANA104"/>
      <c r="ANB104"/>
      <c r="ANC104"/>
      <c r="AND104"/>
      <c r="ANE104"/>
      <c r="ANF104"/>
      <c r="ANG104"/>
      <c r="ANH104"/>
      <c r="ANI104"/>
      <c r="ANJ104"/>
      <c r="ANK104"/>
      <c r="ANL104"/>
      <c r="ANM104"/>
      <c r="ANN104"/>
      <c r="ANO104"/>
      <c r="ANP104"/>
      <c r="ANQ104"/>
      <c r="ANR104"/>
      <c r="ANS104"/>
      <c r="ANT104"/>
      <c r="ANU104"/>
      <c r="ANV104"/>
      <c r="ANW104"/>
      <c r="ANX104"/>
      <c r="ANY104"/>
      <c r="ANZ104"/>
      <c r="AOA104"/>
      <c r="AOB104"/>
      <c r="AOC104"/>
      <c r="AOD104"/>
      <c r="AOE104"/>
      <c r="AOF104"/>
      <c r="AOG104"/>
      <c r="AOH104"/>
      <c r="AOI104"/>
      <c r="AOJ104"/>
      <c r="AOK104"/>
      <c r="AOL104"/>
      <c r="AOM104"/>
      <c r="AON104"/>
      <c r="AOO104"/>
      <c r="AOP104"/>
      <c r="AOQ104"/>
      <c r="AOR104"/>
      <c r="AOS104"/>
      <c r="AOT104"/>
      <c r="AOU104"/>
      <c r="AOV104"/>
      <c r="AOW104"/>
      <c r="AOX104"/>
      <c r="AOY104"/>
      <c r="AOZ104"/>
      <c r="APA104"/>
      <c r="APB104"/>
      <c r="APC104"/>
      <c r="APD104"/>
      <c r="APE104"/>
      <c r="APF104"/>
      <c r="APG104"/>
      <c r="APH104"/>
      <c r="API104"/>
      <c r="APJ104"/>
      <c r="APK104"/>
      <c r="APL104"/>
      <c r="APM104"/>
      <c r="APN104"/>
      <c r="APO104"/>
      <c r="APP104"/>
      <c r="APQ104"/>
      <c r="APR104"/>
      <c r="APS104"/>
      <c r="APT104"/>
      <c r="APU104"/>
      <c r="APV104"/>
      <c r="APW104"/>
      <c r="APX104"/>
      <c r="APY104"/>
      <c r="APZ104"/>
      <c r="AQA104"/>
      <c r="AQB104"/>
      <c r="AQC104"/>
      <c r="AQD104"/>
      <c r="AQE104"/>
      <c r="AQF104"/>
      <c r="AQG104"/>
      <c r="AQH104"/>
      <c r="AQI104"/>
      <c r="AQJ104"/>
      <c r="AQK104"/>
      <c r="AQL104"/>
      <c r="AQM104"/>
      <c r="AQN104"/>
      <c r="AQO104"/>
      <c r="AQP104"/>
      <c r="AQQ104"/>
      <c r="AQR104"/>
      <c r="AQS104"/>
      <c r="AQT104"/>
      <c r="AQU104"/>
      <c r="AQV104"/>
      <c r="AQW104"/>
      <c r="AQX104"/>
      <c r="AQY104"/>
      <c r="AQZ104"/>
      <c r="ARA104"/>
      <c r="ARB104"/>
      <c r="ARC104"/>
      <c r="ARD104"/>
      <c r="ARE104"/>
      <c r="ARF104"/>
      <c r="ARG104"/>
      <c r="ARH104"/>
      <c r="ARI104"/>
      <c r="ARJ104"/>
      <c r="ARK104"/>
      <c r="ARL104"/>
      <c r="ARM104"/>
      <c r="ARN104"/>
      <c r="ARO104"/>
      <c r="ARP104"/>
      <c r="ARQ104"/>
      <c r="ARR104"/>
      <c r="ARS104"/>
      <c r="ART104"/>
      <c r="ARU104"/>
      <c r="ARV104"/>
      <c r="ARW104"/>
      <c r="ARX104"/>
      <c r="ARY104"/>
      <c r="ARZ104"/>
      <c r="ASA104"/>
      <c r="ASB104"/>
      <c r="ASC104"/>
      <c r="ASD104"/>
      <c r="ASE104"/>
      <c r="ASF104"/>
      <c r="ASG104"/>
      <c r="ASH104"/>
      <c r="ASI104"/>
      <c r="ASJ104"/>
      <c r="ASK104"/>
      <c r="ASL104"/>
      <c r="ASM104"/>
      <c r="ASN104"/>
      <c r="ASO104"/>
      <c r="ASP104"/>
      <c r="ASQ104"/>
      <c r="ASR104"/>
      <c r="ASS104"/>
      <c r="AST104"/>
      <c r="ASU104"/>
      <c r="ASV104"/>
      <c r="ASW104"/>
      <c r="ASX104"/>
      <c r="ASY104"/>
      <c r="ASZ104"/>
      <c r="ATA104"/>
      <c r="ATB104"/>
      <c r="ATC104"/>
      <c r="ATD104"/>
      <c r="ATE104"/>
      <c r="ATF104"/>
      <c r="ATG104"/>
      <c r="ATH104"/>
      <c r="ATI104"/>
      <c r="ATJ104"/>
      <c r="ATK104"/>
      <c r="ATL104"/>
      <c r="ATM104"/>
      <c r="ATN104"/>
      <c r="ATO104"/>
      <c r="ATP104"/>
      <c r="ATQ104"/>
      <c r="ATR104"/>
      <c r="ATS104"/>
      <c r="ATT104"/>
      <c r="ATU104"/>
      <c r="ATV104"/>
      <c r="ATW104"/>
      <c r="ATX104"/>
      <c r="ATY104"/>
      <c r="ATZ104"/>
      <c r="AUA104"/>
      <c r="AUB104"/>
      <c r="AUC104"/>
      <c r="AUD104"/>
      <c r="AUE104"/>
      <c r="AUF104"/>
      <c r="AUG104"/>
      <c r="AUH104"/>
      <c r="AUI104"/>
      <c r="AUJ104"/>
      <c r="AUK104"/>
      <c r="AUL104"/>
      <c r="AUM104"/>
      <c r="AUN104"/>
      <c r="AUO104"/>
      <c r="AUP104"/>
      <c r="AUQ104"/>
      <c r="AUR104"/>
      <c r="AUS104"/>
      <c r="AUT104"/>
      <c r="AUU104"/>
      <c r="AUV104"/>
      <c r="AUW104"/>
      <c r="AUX104"/>
      <c r="AUY104"/>
      <c r="AUZ104"/>
      <c r="AVA104"/>
      <c r="AVB104"/>
      <c r="AVC104"/>
      <c r="AVD104"/>
      <c r="AVE104"/>
      <c r="AVF104"/>
      <c r="AVG104"/>
      <c r="AVH104"/>
      <c r="AVI104"/>
      <c r="AVJ104"/>
      <c r="AVK104"/>
      <c r="AVL104"/>
      <c r="AVM104"/>
      <c r="AVN104"/>
      <c r="AVO104"/>
      <c r="AVP104"/>
      <c r="AVQ104"/>
      <c r="AVR104"/>
      <c r="AVS104"/>
      <c r="AVT104"/>
      <c r="AVU104"/>
      <c r="AVV104"/>
      <c r="AVW104"/>
      <c r="AVX104"/>
      <c r="AVY104"/>
      <c r="AVZ104"/>
      <c r="AWA104"/>
      <c r="AWB104"/>
      <c r="AWC104"/>
      <c r="AWD104"/>
      <c r="AWE104"/>
      <c r="AWF104"/>
      <c r="AWG104"/>
      <c r="AWH104"/>
      <c r="AWI104"/>
      <c r="AWJ104"/>
      <c r="AWK104"/>
      <c r="AWL104"/>
      <c r="AWM104"/>
      <c r="AWN104"/>
      <c r="AWO104"/>
      <c r="AWP104"/>
      <c r="AWQ104"/>
      <c r="AWR104"/>
      <c r="AWS104"/>
      <c r="AWT104"/>
      <c r="AWU104"/>
      <c r="AWV104"/>
      <c r="AWW104"/>
      <c r="AWX104"/>
      <c r="AWY104"/>
      <c r="AWZ104"/>
      <c r="AXA104"/>
      <c r="AXB104"/>
      <c r="AXC104"/>
      <c r="AXD104"/>
      <c r="AXE104"/>
      <c r="AXF104"/>
      <c r="AXG104"/>
      <c r="AXH104"/>
      <c r="AXI104"/>
      <c r="AXJ104"/>
      <c r="AXK104"/>
      <c r="AXL104"/>
      <c r="AXM104"/>
      <c r="AXN104"/>
      <c r="AXO104"/>
      <c r="AXP104"/>
      <c r="AXQ104"/>
      <c r="AXR104"/>
      <c r="AXS104"/>
      <c r="AXT104"/>
      <c r="AXU104"/>
      <c r="AXV104"/>
      <c r="AXW104"/>
      <c r="AXX104"/>
      <c r="AXY104"/>
      <c r="AXZ104"/>
      <c r="AYA104"/>
      <c r="AYB104"/>
      <c r="AYC104"/>
      <c r="AYD104"/>
      <c r="AYE104"/>
      <c r="AYF104"/>
      <c r="AYG104"/>
      <c r="AYH104"/>
      <c r="AYI104"/>
      <c r="AYJ104"/>
      <c r="AYK104"/>
      <c r="AYL104"/>
      <c r="AYM104"/>
      <c r="AYN104"/>
      <c r="AYO104"/>
      <c r="AYP104"/>
      <c r="AYQ104"/>
      <c r="AYR104"/>
      <c r="AYS104"/>
      <c r="AYT104"/>
      <c r="AYU104"/>
      <c r="AYV104"/>
      <c r="AYW104"/>
      <c r="AYX104"/>
      <c r="AYY104"/>
      <c r="AYZ104"/>
      <c r="AZA104"/>
      <c r="AZB104"/>
      <c r="AZC104"/>
      <c r="AZD104"/>
      <c r="AZE104"/>
      <c r="AZF104"/>
      <c r="AZG104"/>
      <c r="AZH104"/>
      <c r="AZI104"/>
      <c r="AZJ104"/>
      <c r="AZK104"/>
      <c r="AZL104"/>
      <c r="AZM104"/>
      <c r="AZN104"/>
      <c r="AZO104"/>
      <c r="AZP104"/>
      <c r="AZQ104"/>
      <c r="AZR104"/>
      <c r="AZS104"/>
      <c r="AZT104"/>
      <c r="AZU104"/>
      <c r="AZV104"/>
      <c r="AZW104"/>
      <c r="AZX104"/>
      <c r="AZY104"/>
      <c r="AZZ104"/>
      <c r="BAA104"/>
      <c r="BAB104"/>
      <c r="BAC104"/>
      <c r="BAD104"/>
      <c r="BAE104"/>
      <c r="BAF104"/>
      <c r="BAG104"/>
      <c r="BAH104"/>
      <c r="BAI104"/>
      <c r="BAJ104"/>
      <c r="BAK104"/>
      <c r="BAL104"/>
      <c r="BAM104"/>
      <c r="BAN104"/>
      <c r="BAO104"/>
      <c r="BAP104"/>
      <c r="BAQ104"/>
      <c r="BAR104"/>
      <c r="BAS104"/>
      <c r="BAT104"/>
      <c r="BAU104"/>
      <c r="BAV104"/>
      <c r="BAW104"/>
      <c r="BAX104"/>
      <c r="BAY104"/>
      <c r="BAZ104"/>
      <c r="BBA104"/>
      <c r="BBB104"/>
      <c r="BBC104"/>
      <c r="BBD104"/>
      <c r="BBE104"/>
      <c r="BBF104"/>
      <c r="BBG104"/>
      <c r="BBH104"/>
      <c r="BBI104"/>
      <c r="BBJ104"/>
      <c r="BBK104"/>
      <c r="BBL104"/>
      <c r="BBM104"/>
      <c r="BBN104"/>
      <c r="BBO104"/>
      <c r="BBP104"/>
      <c r="BBQ104"/>
      <c r="BBR104"/>
      <c r="BBS104"/>
      <c r="BBT104"/>
      <c r="BBU104"/>
      <c r="BBV104"/>
      <c r="BBW104"/>
      <c r="BBX104"/>
      <c r="BBY104"/>
      <c r="BBZ104"/>
      <c r="BCA104"/>
      <c r="BCB104"/>
      <c r="BCC104"/>
      <c r="BCD104"/>
      <c r="BCE104"/>
      <c r="BCF104"/>
      <c r="BCG104"/>
      <c r="BCH104"/>
      <c r="BCI104"/>
      <c r="BCJ104"/>
      <c r="BCK104"/>
      <c r="BCL104"/>
      <c r="BCM104"/>
      <c r="BCN104"/>
      <c r="BCO104"/>
      <c r="BCP104"/>
      <c r="BCQ104"/>
      <c r="BCR104"/>
      <c r="BCS104"/>
      <c r="BCT104"/>
      <c r="BCU104"/>
      <c r="BCV104"/>
      <c r="BCW104"/>
      <c r="BCX104"/>
      <c r="BCY104"/>
      <c r="BCZ104"/>
      <c r="BDA104"/>
      <c r="BDB104"/>
      <c r="BDC104"/>
      <c r="BDD104"/>
      <c r="BDE104"/>
      <c r="BDF104"/>
      <c r="BDG104"/>
      <c r="BDH104"/>
      <c r="BDI104"/>
      <c r="BDJ104"/>
      <c r="BDK104"/>
      <c r="BDL104"/>
      <c r="BDM104"/>
      <c r="BDN104"/>
      <c r="BDO104"/>
      <c r="BDP104"/>
      <c r="BDQ104"/>
      <c r="BDR104"/>
      <c r="BDS104"/>
      <c r="BDT104"/>
      <c r="BDU104"/>
      <c r="BDV104"/>
      <c r="BDW104"/>
      <c r="BDX104"/>
      <c r="BDY104"/>
      <c r="BDZ104"/>
      <c r="BEA104"/>
      <c r="BEB104"/>
      <c r="BEC104"/>
      <c r="BED104"/>
      <c r="BEE104"/>
      <c r="BEF104"/>
      <c r="BEG104"/>
      <c r="BEH104"/>
      <c r="BEI104"/>
      <c r="BEJ104"/>
      <c r="BEK104"/>
      <c r="BEL104"/>
      <c r="BEM104"/>
      <c r="BEN104"/>
      <c r="BEO104"/>
      <c r="BEP104"/>
      <c r="BEQ104"/>
      <c r="BER104"/>
      <c r="BES104"/>
      <c r="BET104"/>
      <c r="BEU104"/>
      <c r="BEV104"/>
      <c r="BEW104"/>
      <c r="BEX104"/>
      <c r="BEY104"/>
      <c r="BEZ104"/>
      <c r="BFA104"/>
      <c r="BFB104"/>
      <c r="BFC104"/>
      <c r="BFD104"/>
      <c r="BFE104"/>
      <c r="BFF104"/>
      <c r="BFG104"/>
      <c r="BFH104"/>
      <c r="BFI104"/>
      <c r="BFJ104"/>
      <c r="BFK104"/>
      <c r="BFL104"/>
      <c r="BFM104"/>
      <c r="BFN104"/>
      <c r="BFO104"/>
      <c r="BFP104"/>
      <c r="BFQ104"/>
      <c r="BFR104"/>
      <c r="BFS104"/>
      <c r="BFT104"/>
      <c r="BFU104"/>
      <c r="BFV104"/>
      <c r="BFW104"/>
      <c r="BFX104"/>
      <c r="BFY104"/>
    </row>
    <row r="105" spans="1:1533" s="1" customFormat="1" ht="18.75" x14ac:dyDescent="0.3">
      <c r="A105" s="59"/>
      <c r="B105" s="59"/>
      <c r="C105" s="59"/>
      <c r="D105" s="59"/>
      <c r="E105" s="59"/>
      <c r="F105" s="59"/>
      <c r="G105" s="59"/>
      <c r="H105" s="59"/>
      <c r="I105" s="59"/>
      <c r="J105" s="84"/>
      <c r="K105" s="85"/>
      <c r="L105" s="86"/>
      <c r="M105" s="86"/>
      <c r="N105" s="85"/>
      <c r="O105" s="85"/>
      <c r="P105" s="86"/>
      <c r="Q105" s="87"/>
      <c r="R105" s="87"/>
      <c r="S105" s="87"/>
      <c r="T105" s="88"/>
      <c r="U105" s="88"/>
      <c r="V105" s="88"/>
      <c r="W105" s="88"/>
      <c r="X105" s="88"/>
      <c r="Y105" s="88"/>
      <c r="Z105" s="88"/>
      <c r="AA105" s="88"/>
      <c r="AB105" s="88"/>
      <c r="AC105" s="88"/>
      <c r="AD105" s="59"/>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c r="PU105"/>
      <c r="PV105"/>
      <c r="PW105"/>
      <c r="PX105"/>
      <c r="PY105"/>
      <c r="PZ105"/>
      <c r="QA105"/>
      <c r="QB105"/>
      <c r="QC105"/>
      <c r="QD105"/>
      <c r="QE105"/>
      <c r="QF105"/>
      <c r="QG105"/>
      <c r="QH105"/>
      <c r="QI105"/>
      <c r="QJ105"/>
      <c r="QK105"/>
      <c r="QL105"/>
      <c r="QM105"/>
      <c r="QN105"/>
      <c r="QO105"/>
      <c r="QP105"/>
      <c r="QQ105"/>
      <c r="QR105"/>
      <c r="QS105"/>
      <c r="QT105"/>
      <c r="QU105"/>
      <c r="QV105"/>
      <c r="QW105"/>
      <c r="QX105"/>
      <c r="QY105"/>
      <c r="QZ105"/>
      <c r="RA105"/>
      <c r="RB105"/>
      <c r="RC105"/>
      <c r="RD105"/>
      <c r="RE105"/>
      <c r="RF105"/>
      <c r="RG105"/>
      <c r="RH105"/>
      <c r="RI105"/>
      <c r="RJ105"/>
      <c r="RK105"/>
      <c r="RL105"/>
      <c r="RM105"/>
      <c r="RN105"/>
      <c r="RO105"/>
      <c r="RP105"/>
      <c r="RQ105"/>
      <c r="RR105"/>
      <c r="RS105"/>
      <c r="RT105"/>
      <c r="RU105"/>
      <c r="RV105"/>
      <c r="RW105"/>
      <c r="RX105"/>
      <c r="RY105"/>
      <c r="RZ105"/>
      <c r="SA105"/>
      <c r="SB105"/>
      <c r="SC105"/>
      <c r="SD105"/>
      <c r="SE105"/>
      <c r="SF105"/>
      <c r="SG105"/>
      <c r="SH105"/>
      <c r="SI105"/>
      <c r="SJ105"/>
      <c r="SK105"/>
      <c r="SL105"/>
      <c r="SM105"/>
      <c r="SN105"/>
      <c r="SO105"/>
      <c r="SP105"/>
      <c r="SQ105"/>
      <c r="SR105"/>
      <c r="SS105"/>
      <c r="ST105"/>
      <c r="SU105"/>
      <c r="SV105"/>
      <c r="SW105"/>
      <c r="SX105"/>
      <c r="SY105"/>
      <c r="SZ105"/>
      <c r="TA105"/>
      <c r="TB105"/>
      <c r="TC105"/>
      <c r="TD105"/>
      <c r="TE105"/>
      <c r="TF105"/>
      <c r="TG105"/>
      <c r="TH105"/>
      <c r="TI105"/>
      <c r="TJ105"/>
      <c r="TK105"/>
      <c r="TL105"/>
      <c r="TM105"/>
      <c r="TN105"/>
      <c r="TO105"/>
      <c r="TP105"/>
      <c r="TQ105"/>
      <c r="TR105"/>
      <c r="TS105"/>
      <c r="TT105"/>
      <c r="TU105"/>
      <c r="TV105"/>
      <c r="TW105"/>
      <c r="TX105"/>
      <c r="TY105"/>
      <c r="TZ105"/>
      <c r="UA105"/>
      <c r="UB105"/>
      <c r="UC105"/>
      <c r="UD105"/>
      <c r="UE105"/>
      <c r="UF105"/>
      <c r="UG105"/>
      <c r="UH105"/>
      <c r="UI105"/>
      <c r="UJ105"/>
      <c r="UK105"/>
      <c r="UL105"/>
      <c r="UM105"/>
      <c r="UN105"/>
      <c r="UO105"/>
      <c r="UP105"/>
      <c r="UQ105"/>
      <c r="UR105"/>
      <c r="US105"/>
      <c r="UT105"/>
      <c r="UU105"/>
      <c r="UV105"/>
      <c r="UW105"/>
      <c r="UX105"/>
      <c r="UY105"/>
      <c r="UZ105"/>
      <c r="VA105"/>
      <c r="VB105"/>
      <c r="VC105"/>
      <c r="VD105"/>
      <c r="VE105"/>
      <c r="VF105"/>
      <c r="VG105"/>
      <c r="VH105"/>
      <c r="VI105"/>
      <c r="VJ105"/>
      <c r="VK105"/>
      <c r="VL105"/>
      <c r="VM105"/>
      <c r="VN105"/>
      <c r="VO105"/>
      <c r="VP105"/>
      <c r="VQ105"/>
      <c r="VR105"/>
      <c r="VS105"/>
      <c r="VT105"/>
      <c r="VU105"/>
      <c r="VV105"/>
      <c r="VW105"/>
      <c r="VX105"/>
      <c r="VY105"/>
      <c r="VZ105"/>
      <c r="WA105"/>
      <c r="WB105"/>
      <c r="WC105"/>
      <c r="WD105"/>
      <c r="WE105"/>
      <c r="WF105"/>
      <c r="WG105"/>
      <c r="WH105"/>
      <c r="WI105"/>
      <c r="WJ105"/>
      <c r="WK105"/>
      <c r="WL105"/>
      <c r="WM105"/>
      <c r="WN105"/>
      <c r="WO105"/>
      <c r="WP105"/>
      <c r="WQ105"/>
      <c r="WR105"/>
      <c r="WS105"/>
      <c r="WT105"/>
      <c r="WU105"/>
      <c r="WV105"/>
      <c r="WW105"/>
      <c r="WX105"/>
      <c r="WY105"/>
      <c r="WZ105"/>
      <c r="XA105"/>
      <c r="XB105"/>
      <c r="XC105"/>
      <c r="XD105"/>
      <c r="XE105"/>
      <c r="XF105"/>
      <c r="XG105"/>
      <c r="XH105"/>
      <c r="XI105"/>
      <c r="XJ105"/>
      <c r="XK105"/>
      <c r="XL105"/>
      <c r="XM105"/>
      <c r="XN105"/>
      <c r="XO105"/>
      <c r="XP105"/>
      <c r="XQ105"/>
      <c r="XR105"/>
      <c r="XS105"/>
      <c r="XT105"/>
      <c r="XU105"/>
      <c r="XV105"/>
      <c r="XW105"/>
      <c r="XX105"/>
      <c r="XY105"/>
      <c r="XZ105"/>
      <c r="YA105"/>
      <c r="YB105"/>
      <c r="YC105"/>
      <c r="YD105"/>
      <c r="YE105"/>
      <c r="YF105"/>
      <c r="YG105"/>
      <c r="YH105"/>
      <c r="YI105"/>
      <c r="YJ105"/>
      <c r="YK105"/>
      <c r="YL105"/>
      <c r="YM105"/>
      <c r="YN105"/>
      <c r="YO105"/>
      <c r="YP105"/>
      <c r="YQ105"/>
      <c r="YR105"/>
      <c r="YS105"/>
      <c r="YT105"/>
      <c r="YU105"/>
      <c r="YV105"/>
      <c r="YW105"/>
      <c r="YX105"/>
      <c r="YY105"/>
      <c r="YZ105"/>
      <c r="ZA105"/>
      <c r="ZB105"/>
      <c r="ZC105"/>
      <c r="ZD105"/>
      <c r="ZE105"/>
      <c r="ZF105"/>
      <c r="ZG105"/>
      <c r="ZH105"/>
      <c r="ZI105"/>
      <c r="ZJ105"/>
      <c r="ZK105"/>
      <c r="ZL105"/>
      <c r="ZM105"/>
      <c r="ZN105"/>
      <c r="ZO105"/>
      <c r="ZP105"/>
      <c r="ZQ105"/>
      <c r="ZR105"/>
      <c r="ZS105"/>
      <c r="ZT105"/>
      <c r="ZU105"/>
      <c r="ZV105"/>
      <c r="ZW105"/>
      <c r="ZX105"/>
      <c r="ZY105"/>
      <c r="ZZ105"/>
      <c r="AAA105"/>
      <c r="AAB105"/>
      <c r="AAC105"/>
      <c r="AAD105"/>
      <c r="AAE105"/>
      <c r="AAF105"/>
      <c r="AAG105"/>
      <c r="AAH105"/>
      <c r="AAI105"/>
      <c r="AAJ105"/>
      <c r="AAK105"/>
      <c r="AAL105"/>
      <c r="AAM105"/>
      <c r="AAN105"/>
      <c r="AAO105"/>
      <c r="AAP105"/>
      <c r="AAQ105"/>
      <c r="AAR105"/>
      <c r="AAS105"/>
      <c r="AAT105"/>
      <c r="AAU105"/>
      <c r="AAV105"/>
      <c r="AAW105"/>
      <c r="AAX105"/>
      <c r="AAY105"/>
      <c r="AAZ105"/>
      <c r="ABA105"/>
      <c r="ABB105"/>
      <c r="ABC105"/>
      <c r="ABD105"/>
      <c r="ABE105"/>
      <c r="ABF105"/>
      <c r="ABG105"/>
      <c r="ABH105"/>
      <c r="ABI105"/>
      <c r="ABJ105"/>
      <c r="ABK105"/>
      <c r="ABL105"/>
      <c r="ABM105"/>
      <c r="ABN105"/>
      <c r="ABO105"/>
      <c r="ABP105"/>
      <c r="ABQ105"/>
      <c r="ABR105"/>
      <c r="ABS105"/>
      <c r="ABT105"/>
      <c r="ABU105"/>
      <c r="ABV105"/>
      <c r="ABW105"/>
      <c r="ABX105"/>
      <c r="ABY105"/>
      <c r="ABZ105"/>
      <c r="ACA105"/>
      <c r="ACB105"/>
      <c r="ACC105"/>
      <c r="ACD105"/>
      <c r="ACE105"/>
      <c r="ACF105"/>
      <c r="ACG105"/>
      <c r="ACH105"/>
      <c r="ACI105"/>
      <c r="ACJ105"/>
      <c r="ACK105"/>
      <c r="ACL105"/>
      <c r="ACM105"/>
      <c r="ACN105"/>
      <c r="ACO105"/>
      <c r="ACP105"/>
      <c r="ACQ105"/>
      <c r="ACR105"/>
      <c r="ACS105"/>
      <c r="ACT105"/>
      <c r="ACU105"/>
      <c r="ACV105"/>
      <c r="ACW105"/>
      <c r="ACX105"/>
      <c r="ACY105"/>
      <c r="ACZ105"/>
      <c r="ADA105"/>
      <c r="ADB105"/>
      <c r="ADC105"/>
      <c r="ADD105"/>
      <c r="ADE105"/>
      <c r="ADF105"/>
      <c r="ADG105"/>
      <c r="ADH105"/>
      <c r="ADI105"/>
      <c r="ADJ105"/>
      <c r="ADK105"/>
      <c r="ADL105"/>
      <c r="ADM105"/>
      <c r="ADN105"/>
      <c r="ADO105"/>
      <c r="ADP105"/>
      <c r="ADQ105"/>
      <c r="ADR105"/>
      <c r="ADS105"/>
      <c r="ADT105"/>
      <c r="ADU105"/>
      <c r="ADV105"/>
      <c r="ADW105"/>
      <c r="ADX105"/>
      <c r="ADY105"/>
      <c r="ADZ105"/>
      <c r="AEA105"/>
      <c r="AEB105"/>
      <c r="AEC105"/>
      <c r="AED105"/>
      <c r="AEE105"/>
      <c r="AEF105"/>
      <c r="AEG105"/>
      <c r="AEH105"/>
      <c r="AEI105"/>
      <c r="AEJ105"/>
      <c r="AEK105"/>
      <c r="AEL105"/>
      <c r="AEM105"/>
      <c r="AEN105"/>
      <c r="AEO105"/>
      <c r="AEP105"/>
      <c r="AEQ105"/>
      <c r="AER105"/>
      <c r="AES105"/>
      <c r="AET105"/>
      <c r="AEU105"/>
      <c r="AEV105"/>
      <c r="AEW105"/>
      <c r="AEX105"/>
      <c r="AEY105"/>
      <c r="AEZ105"/>
      <c r="AFA105"/>
      <c r="AFB105"/>
      <c r="AFC105"/>
      <c r="AFD105"/>
      <c r="AFE105"/>
      <c r="AFF105"/>
      <c r="AFG105"/>
      <c r="AFH105"/>
      <c r="AFI105"/>
      <c r="AFJ105"/>
      <c r="AFK105"/>
      <c r="AFL105"/>
      <c r="AFM105"/>
      <c r="AFN105"/>
      <c r="AFO105"/>
      <c r="AFP105"/>
      <c r="AFQ105"/>
      <c r="AFR105"/>
      <c r="AFS105"/>
      <c r="AFT105"/>
      <c r="AFU105"/>
      <c r="AFV105"/>
      <c r="AFW105"/>
      <c r="AFX105"/>
      <c r="AFY105"/>
      <c r="AFZ105"/>
      <c r="AGA105"/>
      <c r="AGB105"/>
      <c r="AGC105"/>
      <c r="AGD105"/>
      <c r="AGE105"/>
      <c r="AGF105"/>
      <c r="AGG105"/>
      <c r="AGH105"/>
      <c r="AGI105"/>
      <c r="AGJ105"/>
      <c r="AGK105"/>
      <c r="AGL105"/>
      <c r="AGM105"/>
      <c r="AGN105"/>
      <c r="AGO105"/>
      <c r="AGP105"/>
      <c r="AGQ105"/>
      <c r="AGR105"/>
      <c r="AGS105"/>
      <c r="AGT105"/>
      <c r="AGU105"/>
      <c r="AGV105"/>
      <c r="AGW105"/>
      <c r="AGX105"/>
      <c r="AGY105"/>
      <c r="AGZ105"/>
      <c r="AHA105"/>
      <c r="AHB105"/>
      <c r="AHC105"/>
      <c r="AHD105"/>
      <c r="AHE105"/>
      <c r="AHF105"/>
      <c r="AHG105"/>
      <c r="AHH105"/>
      <c r="AHI105"/>
      <c r="AHJ105"/>
      <c r="AHK105"/>
      <c r="AHL105"/>
      <c r="AHM105"/>
      <c r="AHN105"/>
      <c r="AHO105"/>
      <c r="AHP105"/>
      <c r="AHQ105"/>
      <c r="AHR105"/>
      <c r="AHS105"/>
      <c r="AHT105"/>
      <c r="AHU105"/>
      <c r="AHV105"/>
      <c r="AHW105"/>
      <c r="AHX105"/>
      <c r="AHY105"/>
      <c r="AHZ105"/>
      <c r="AIA105"/>
      <c r="AIB105"/>
      <c r="AIC105"/>
      <c r="AID105"/>
      <c r="AIE105"/>
      <c r="AIF105"/>
      <c r="AIG105"/>
      <c r="AIH105"/>
      <c r="AII105"/>
      <c r="AIJ105"/>
      <c r="AIK105"/>
      <c r="AIL105"/>
      <c r="AIM105"/>
      <c r="AIN105"/>
      <c r="AIO105"/>
      <c r="AIP105"/>
      <c r="AIQ105"/>
      <c r="AIR105"/>
      <c r="AIS105"/>
      <c r="AIT105"/>
      <c r="AIU105"/>
      <c r="AIV105"/>
      <c r="AIW105"/>
      <c r="AIX105"/>
      <c r="AIY105"/>
      <c r="AIZ105"/>
      <c r="AJA105"/>
      <c r="AJB105"/>
      <c r="AJC105"/>
      <c r="AJD105"/>
      <c r="AJE105"/>
      <c r="AJF105"/>
      <c r="AJG105"/>
      <c r="AJH105"/>
      <c r="AJI105"/>
      <c r="AJJ105"/>
      <c r="AJK105"/>
      <c r="AJL105"/>
      <c r="AJM105"/>
      <c r="AJN105"/>
      <c r="AJO105"/>
      <c r="AJP105"/>
      <c r="AJQ105"/>
      <c r="AJR105"/>
      <c r="AJS105"/>
      <c r="AJT105"/>
      <c r="AJU105"/>
      <c r="AJV105"/>
      <c r="AJW105"/>
      <c r="AJX105"/>
      <c r="AJY105"/>
      <c r="AJZ105"/>
      <c r="AKA105"/>
      <c r="AKB105"/>
      <c r="AKC105"/>
      <c r="AKD105"/>
      <c r="AKE105"/>
      <c r="AKF105"/>
      <c r="AKG105"/>
      <c r="AKH105"/>
      <c r="AKI105"/>
      <c r="AKJ105"/>
      <c r="AKK105"/>
      <c r="AKL105"/>
      <c r="AKM105"/>
      <c r="AKN105"/>
      <c r="AKO105"/>
      <c r="AKP105"/>
      <c r="AKQ105"/>
      <c r="AKR105"/>
      <c r="AKS105"/>
      <c r="AKT105"/>
      <c r="AKU105"/>
      <c r="AKV105"/>
      <c r="AKW105"/>
      <c r="AKX105"/>
      <c r="AKY105"/>
      <c r="AKZ105"/>
      <c r="ALA105"/>
      <c r="ALB105"/>
      <c r="ALC105"/>
      <c r="ALD105"/>
      <c r="ALE105"/>
      <c r="ALF105"/>
      <c r="ALG105"/>
      <c r="ALH105"/>
      <c r="ALI105"/>
      <c r="ALJ105"/>
      <c r="ALK105"/>
      <c r="ALL105"/>
      <c r="ALM105"/>
      <c r="ALN105"/>
      <c r="ALO105"/>
      <c r="ALP105"/>
      <c r="ALQ105"/>
      <c r="ALR105"/>
      <c r="ALS105"/>
      <c r="ALT105"/>
      <c r="ALU105"/>
      <c r="ALV105"/>
      <c r="ALW105"/>
      <c r="ALX105"/>
      <c r="ALY105"/>
      <c r="ALZ105"/>
      <c r="AMA105"/>
      <c r="AMB105"/>
      <c r="AMC105"/>
      <c r="AMD105"/>
      <c r="AME105"/>
      <c r="AMF105"/>
      <c r="AMG105"/>
      <c r="AMH105"/>
      <c r="AMI105"/>
      <c r="AMJ105"/>
      <c r="AMK105"/>
      <c r="AML105"/>
      <c r="AMM105"/>
      <c r="AMN105"/>
      <c r="AMO105"/>
      <c r="AMP105"/>
      <c r="AMQ105"/>
      <c r="AMR105"/>
      <c r="AMS105"/>
      <c r="AMT105"/>
      <c r="AMU105"/>
      <c r="AMV105"/>
      <c r="AMW105"/>
      <c r="AMX105"/>
      <c r="AMY105"/>
      <c r="AMZ105"/>
      <c r="ANA105"/>
      <c r="ANB105"/>
      <c r="ANC105"/>
      <c r="AND105"/>
      <c r="ANE105"/>
      <c r="ANF105"/>
      <c r="ANG105"/>
      <c r="ANH105"/>
      <c r="ANI105"/>
      <c r="ANJ105"/>
      <c r="ANK105"/>
      <c r="ANL105"/>
      <c r="ANM105"/>
      <c r="ANN105"/>
      <c r="ANO105"/>
      <c r="ANP105"/>
      <c r="ANQ105"/>
      <c r="ANR105"/>
      <c r="ANS105"/>
      <c r="ANT105"/>
      <c r="ANU105"/>
      <c r="ANV105"/>
      <c r="ANW105"/>
      <c r="ANX105"/>
      <c r="ANY105"/>
      <c r="ANZ105"/>
      <c r="AOA105"/>
      <c r="AOB105"/>
      <c r="AOC105"/>
      <c r="AOD105"/>
      <c r="AOE105"/>
      <c r="AOF105"/>
      <c r="AOG105"/>
      <c r="AOH105"/>
      <c r="AOI105"/>
      <c r="AOJ105"/>
      <c r="AOK105"/>
      <c r="AOL105"/>
      <c r="AOM105"/>
      <c r="AON105"/>
      <c r="AOO105"/>
      <c r="AOP105"/>
      <c r="AOQ105"/>
      <c r="AOR105"/>
      <c r="AOS105"/>
      <c r="AOT105"/>
      <c r="AOU105"/>
      <c r="AOV105"/>
      <c r="AOW105"/>
      <c r="AOX105"/>
      <c r="AOY105"/>
      <c r="AOZ105"/>
      <c r="APA105"/>
      <c r="APB105"/>
      <c r="APC105"/>
      <c r="APD105"/>
      <c r="APE105"/>
      <c r="APF105"/>
      <c r="APG105"/>
      <c r="APH105"/>
      <c r="API105"/>
      <c r="APJ105"/>
      <c r="APK105"/>
      <c r="APL105"/>
      <c r="APM105"/>
      <c r="APN105"/>
      <c r="APO105"/>
      <c r="APP105"/>
      <c r="APQ105"/>
      <c r="APR105"/>
      <c r="APS105"/>
      <c r="APT105"/>
      <c r="APU105"/>
      <c r="APV105"/>
      <c r="APW105"/>
      <c r="APX105"/>
      <c r="APY105"/>
      <c r="APZ105"/>
      <c r="AQA105"/>
      <c r="AQB105"/>
      <c r="AQC105"/>
      <c r="AQD105"/>
      <c r="AQE105"/>
      <c r="AQF105"/>
      <c r="AQG105"/>
      <c r="AQH105"/>
      <c r="AQI105"/>
      <c r="AQJ105"/>
      <c r="AQK105"/>
      <c r="AQL105"/>
      <c r="AQM105"/>
      <c r="AQN105"/>
      <c r="AQO105"/>
      <c r="AQP105"/>
      <c r="AQQ105"/>
      <c r="AQR105"/>
      <c r="AQS105"/>
      <c r="AQT105"/>
      <c r="AQU105"/>
      <c r="AQV105"/>
      <c r="AQW105"/>
      <c r="AQX105"/>
      <c r="AQY105"/>
      <c r="AQZ105"/>
      <c r="ARA105"/>
      <c r="ARB105"/>
      <c r="ARC105"/>
      <c r="ARD105"/>
      <c r="ARE105"/>
      <c r="ARF105"/>
      <c r="ARG105"/>
      <c r="ARH105"/>
      <c r="ARI105"/>
      <c r="ARJ105"/>
      <c r="ARK105"/>
      <c r="ARL105"/>
      <c r="ARM105"/>
      <c r="ARN105"/>
      <c r="ARO105"/>
      <c r="ARP105"/>
      <c r="ARQ105"/>
      <c r="ARR105"/>
      <c r="ARS105"/>
      <c r="ART105"/>
      <c r="ARU105"/>
      <c r="ARV105"/>
      <c r="ARW105"/>
      <c r="ARX105"/>
      <c r="ARY105"/>
      <c r="ARZ105"/>
      <c r="ASA105"/>
      <c r="ASB105"/>
      <c r="ASC105"/>
      <c r="ASD105"/>
      <c r="ASE105"/>
      <c r="ASF105"/>
      <c r="ASG105"/>
      <c r="ASH105"/>
      <c r="ASI105"/>
      <c r="ASJ105"/>
      <c r="ASK105"/>
      <c r="ASL105"/>
      <c r="ASM105"/>
      <c r="ASN105"/>
      <c r="ASO105"/>
      <c r="ASP105"/>
      <c r="ASQ105"/>
      <c r="ASR105"/>
      <c r="ASS105"/>
      <c r="AST105"/>
      <c r="ASU105"/>
      <c r="ASV105"/>
      <c r="ASW105"/>
      <c r="ASX105"/>
      <c r="ASY105"/>
      <c r="ASZ105"/>
      <c r="ATA105"/>
      <c r="ATB105"/>
      <c r="ATC105"/>
      <c r="ATD105"/>
      <c r="ATE105"/>
      <c r="ATF105"/>
      <c r="ATG105"/>
      <c r="ATH105"/>
      <c r="ATI105"/>
      <c r="ATJ105"/>
      <c r="ATK105"/>
      <c r="ATL105"/>
      <c r="ATM105"/>
      <c r="ATN105"/>
      <c r="ATO105"/>
      <c r="ATP105"/>
      <c r="ATQ105"/>
      <c r="ATR105"/>
      <c r="ATS105"/>
      <c r="ATT105"/>
      <c r="ATU105"/>
      <c r="ATV105"/>
      <c r="ATW105"/>
      <c r="ATX105"/>
      <c r="ATY105"/>
      <c r="ATZ105"/>
      <c r="AUA105"/>
      <c r="AUB105"/>
      <c r="AUC105"/>
      <c r="AUD105"/>
      <c r="AUE105"/>
      <c r="AUF105"/>
      <c r="AUG105"/>
      <c r="AUH105"/>
      <c r="AUI105"/>
      <c r="AUJ105"/>
      <c r="AUK105"/>
      <c r="AUL105"/>
      <c r="AUM105"/>
      <c r="AUN105"/>
      <c r="AUO105"/>
      <c r="AUP105"/>
      <c r="AUQ105"/>
      <c r="AUR105"/>
      <c r="AUS105"/>
      <c r="AUT105"/>
      <c r="AUU105"/>
      <c r="AUV105"/>
      <c r="AUW105"/>
      <c r="AUX105"/>
      <c r="AUY105"/>
      <c r="AUZ105"/>
      <c r="AVA105"/>
      <c r="AVB105"/>
      <c r="AVC105"/>
      <c r="AVD105"/>
      <c r="AVE105"/>
      <c r="AVF105"/>
      <c r="AVG105"/>
      <c r="AVH105"/>
      <c r="AVI105"/>
      <c r="AVJ105"/>
      <c r="AVK105"/>
      <c r="AVL105"/>
      <c r="AVM105"/>
      <c r="AVN105"/>
      <c r="AVO105"/>
      <c r="AVP105"/>
      <c r="AVQ105"/>
      <c r="AVR105"/>
      <c r="AVS105"/>
      <c r="AVT105"/>
      <c r="AVU105"/>
      <c r="AVV105"/>
      <c r="AVW105"/>
      <c r="AVX105"/>
      <c r="AVY105"/>
      <c r="AVZ105"/>
      <c r="AWA105"/>
      <c r="AWB105"/>
      <c r="AWC105"/>
      <c r="AWD105"/>
      <c r="AWE105"/>
      <c r="AWF105"/>
      <c r="AWG105"/>
      <c r="AWH105"/>
      <c r="AWI105"/>
      <c r="AWJ105"/>
      <c r="AWK105"/>
      <c r="AWL105"/>
      <c r="AWM105"/>
      <c r="AWN105"/>
      <c r="AWO105"/>
      <c r="AWP105"/>
      <c r="AWQ105"/>
      <c r="AWR105"/>
      <c r="AWS105"/>
      <c r="AWT105"/>
      <c r="AWU105"/>
      <c r="AWV105"/>
      <c r="AWW105"/>
      <c r="AWX105"/>
      <c r="AWY105"/>
      <c r="AWZ105"/>
      <c r="AXA105"/>
      <c r="AXB105"/>
      <c r="AXC105"/>
      <c r="AXD105"/>
      <c r="AXE105"/>
      <c r="AXF105"/>
      <c r="AXG105"/>
      <c r="AXH105"/>
      <c r="AXI105"/>
      <c r="AXJ105"/>
      <c r="AXK105"/>
      <c r="AXL105"/>
      <c r="AXM105"/>
      <c r="AXN105"/>
      <c r="AXO105"/>
      <c r="AXP105"/>
      <c r="AXQ105"/>
      <c r="AXR105"/>
      <c r="AXS105"/>
      <c r="AXT105"/>
      <c r="AXU105"/>
      <c r="AXV105"/>
      <c r="AXW105"/>
      <c r="AXX105"/>
      <c r="AXY105"/>
      <c r="AXZ105"/>
      <c r="AYA105"/>
      <c r="AYB105"/>
      <c r="AYC105"/>
      <c r="AYD105"/>
      <c r="AYE105"/>
      <c r="AYF105"/>
      <c r="AYG105"/>
      <c r="AYH105"/>
      <c r="AYI105"/>
      <c r="AYJ105"/>
      <c r="AYK105"/>
      <c r="AYL105"/>
      <c r="AYM105"/>
      <c r="AYN105"/>
      <c r="AYO105"/>
      <c r="AYP105"/>
      <c r="AYQ105"/>
      <c r="AYR105"/>
      <c r="AYS105"/>
      <c r="AYT105"/>
      <c r="AYU105"/>
      <c r="AYV105"/>
      <c r="AYW105"/>
      <c r="AYX105"/>
      <c r="AYY105"/>
      <c r="AYZ105"/>
      <c r="AZA105"/>
      <c r="AZB105"/>
      <c r="AZC105"/>
      <c r="AZD105"/>
      <c r="AZE105"/>
      <c r="AZF105"/>
      <c r="AZG105"/>
      <c r="AZH105"/>
      <c r="AZI105"/>
      <c r="AZJ105"/>
      <c r="AZK105"/>
      <c r="AZL105"/>
      <c r="AZM105"/>
      <c r="AZN105"/>
      <c r="AZO105"/>
      <c r="AZP105"/>
      <c r="AZQ105"/>
      <c r="AZR105"/>
      <c r="AZS105"/>
      <c r="AZT105"/>
      <c r="AZU105"/>
      <c r="AZV105"/>
      <c r="AZW105"/>
      <c r="AZX105"/>
      <c r="AZY105"/>
      <c r="AZZ105"/>
      <c r="BAA105"/>
      <c r="BAB105"/>
      <c r="BAC105"/>
      <c r="BAD105"/>
      <c r="BAE105"/>
      <c r="BAF105"/>
      <c r="BAG105"/>
      <c r="BAH105"/>
      <c r="BAI105"/>
      <c r="BAJ105"/>
      <c r="BAK105"/>
      <c r="BAL105"/>
      <c r="BAM105"/>
      <c r="BAN105"/>
      <c r="BAO105"/>
      <c r="BAP105"/>
      <c r="BAQ105"/>
      <c r="BAR105"/>
      <c r="BAS105"/>
      <c r="BAT105"/>
      <c r="BAU105"/>
      <c r="BAV105"/>
      <c r="BAW105"/>
      <c r="BAX105"/>
      <c r="BAY105"/>
      <c r="BAZ105"/>
      <c r="BBA105"/>
      <c r="BBB105"/>
      <c r="BBC105"/>
      <c r="BBD105"/>
      <c r="BBE105"/>
      <c r="BBF105"/>
      <c r="BBG105"/>
      <c r="BBH105"/>
      <c r="BBI105"/>
      <c r="BBJ105"/>
      <c r="BBK105"/>
      <c r="BBL105"/>
      <c r="BBM105"/>
      <c r="BBN105"/>
      <c r="BBO105"/>
      <c r="BBP105"/>
      <c r="BBQ105"/>
      <c r="BBR105"/>
      <c r="BBS105"/>
      <c r="BBT105"/>
      <c r="BBU105"/>
      <c r="BBV105"/>
      <c r="BBW105"/>
      <c r="BBX105"/>
      <c r="BBY105"/>
      <c r="BBZ105"/>
      <c r="BCA105"/>
      <c r="BCB105"/>
      <c r="BCC105"/>
      <c r="BCD105"/>
      <c r="BCE105"/>
      <c r="BCF105"/>
      <c r="BCG105"/>
      <c r="BCH105"/>
      <c r="BCI105"/>
      <c r="BCJ105"/>
      <c r="BCK105"/>
      <c r="BCL105"/>
      <c r="BCM105"/>
      <c r="BCN105"/>
      <c r="BCO105"/>
      <c r="BCP105"/>
      <c r="BCQ105"/>
      <c r="BCR105"/>
      <c r="BCS105"/>
      <c r="BCT105"/>
      <c r="BCU105"/>
      <c r="BCV105"/>
      <c r="BCW105"/>
      <c r="BCX105"/>
      <c r="BCY105"/>
      <c r="BCZ105"/>
      <c r="BDA105"/>
      <c r="BDB105"/>
      <c r="BDC105"/>
      <c r="BDD105"/>
      <c r="BDE105"/>
      <c r="BDF105"/>
      <c r="BDG105"/>
      <c r="BDH105"/>
      <c r="BDI105"/>
      <c r="BDJ105"/>
      <c r="BDK105"/>
      <c r="BDL105"/>
      <c r="BDM105"/>
      <c r="BDN105"/>
      <c r="BDO105"/>
      <c r="BDP105"/>
      <c r="BDQ105"/>
      <c r="BDR105"/>
      <c r="BDS105"/>
      <c r="BDT105"/>
      <c r="BDU105"/>
      <c r="BDV105"/>
      <c r="BDW105"/>
      <c r="BDX105"/>
      <c r="BDY105"/>
      <c r="BDZ105"/>
      <c r="BEA105"/>
      <c r="BEB105"/>
      <c r="BEC105"/>
      <c r="BED105"/>
      <c r="BEE105"/>
      <c r="BEF105"/>
      <c r="BEG105"/>
      <c r="BEH105"/>
      <c r="BEI105"/>
      <c r="BEJ105"/>
      <c r="BEK105"/>
      <c r="BEL105"/>
      <c r="BEM105"/>
      <c r="BEN105"/>
      <c r="BEO105"/>
      <c r="BEP105"/>
      <c r="BEQ105"/>
      <c r="BER105"/>
      <c r="BES105"/>
      <c r="BET105"/>
      <c r="BEU105"/>
      <c r="BEV105"/>
      <c r="BEW105"/>
      <c r="BEX105"/>
      <c r="BEY105"/>
      <c r="BEZ105"/>
      <c r="BFA105"/>
      <c r="BFB105"/>
      <c r="BFC105"/>
      <c r="BFD105"/>
      <c r="BFE105"/>
      <c r="BFF105"/>
      <c r="BFG105"/>
      <c r="BFH105"/>
      <c r="BFI105"/>
      <c r="BFJ105"/>
      <c r="BFK105"/>
      <c r="BFL105"/>
      <c r="BFM105"/>
      <c r="BFN105"/>
      <c r="BFO105"/>
      <c r="BFP105"/>
      <c r="BFQ105"/>
      <c r="BFR105"/>
      <c r="BFS105"/>
      <c r="BFT105"/>
      <c r="BFU105"/>
      <c r="BFV105"/>
      <c r="BFW105"/>
      <c r="BFX105"/>
      <c r="BFY105"/>
    </row>
    <row r="106" spans="1:1533" s="1" customFormat="1" ht="18.75" x14ac:dyDescent="0.3">
      <c r="A106" s="59"/>
      <c r="B106" s="59"/>
      <c r="C106" s="59"/>
      <c r="D106" s="59"/>
      <c r="E106" s="59"/>
      <c r="F106" s="59"/>
      <c r="G106" s="59"/>
      <c r="H106" s="59"/>
      <c r="I106" s="59"/>
      <c r="J106" s="84"/>
      <c r="K106" s="85"/>
      <c r="L106" s="86"/>
      <c r="M106" s="86"/>
      <c r="N106" s="85"/>
      <c r="O106" s="85"/>
      <c r="P106" s="86"/>
      <c r="Q106" s="87"/>
      <c r="R106" s="87"/>
      <c r="S106" s="87"/>
      <c r="T106" s="88"/>
      <c r="U106" s="88"/>
      <c r="V106" s="88"/>
      <c r="W106" s="88"/>
      <c r="X106" s="88"/>
      <c r="Y106" s="88"/>
      <c r="Z106" s="88"/>
      <c r="AA106" s="88"/>
      <c r="AB106" s="88"/>
      <c r="AC106" s="88"/>
      <c r="AD106" s="59"/>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c r="OC106"/>
      <c r="OD106"/>
      <c r="OE106"/>
      <c r="OF106"/>
      <c r="OG106"/>
      <c r="OH106"/>
      <c r="OI106"/>
      <c r="OJ106"/>
      <c r="OK106"/>
      <c r="OL106"/>
      <c r="OM106"/>
      <c r="ON106"/>
      <c r="OO106"/>
      <c r="OP106"/>
      <c r="OQ106"/>
      <c r="OR106"/>
      <c r="OS106"/>
      <c r="OT106"/>
      <c r="OU106"/>
      <c r="OV106"/>
      <c r="OW106"/>
      <c r="OX106"/>
      <c r="OY106"/>
      <c r="OZ106"/>
      <c r="PA106"/>
      <c r="PB106"/>
      <c r="PC106"/>
      <c r="PD106"/>
      <c r="PE106"/>
      <c r="PF106"/>
      <c r="PG106"/>
      <c r="PH106"/>
      <c r="PI106"/>
      <c r="PJ106"/>
      <c r="PK106"/>
      <c r="PL106"/>
      <c r="PM106"/>
      <c r="PN106"/>
      <c r="PO106"/>
      <c r="PP106"/>
      <c r="PQ106"/>
      <c r="PR106"/>
      <c r="PS106"/>
      <c r="PT106"/>
      <c r="PU106"/>
      <c r="PV106"/>
      <c r="PW106"/>
      <c r="PX106"/>
      <c r="PY106"/>
      <c r="PZ106"/>
      <c r="QA106"/>
      <c r="QB106"/>
      <c r="QC106"/>
      <c r="QD106"/>
      <c r="QE106"/>
      <c r="QF106"/>
      <c r="QG106"/>
      <c r="QH106"/>
      <c r="QI106"/>
      <c r="QJ106"/>
      <c r="QK106"/>
      <c r="QL106"/>
      <c r="QM106"/>
      <c r="QN106"/>
      <c r="QO106"/>
      <c r="QP106"/>
      <c r="QQ106"/>
      <c r="QR106"/>
      <c r="QS106"/>
      <c r="QT106"/>
      <c r="QU106"/>
      <c r="QV106"/>
      <c r="QW106"/>
      <c r="QX106"/>
      <c r="QY106"/>
      <c r="QZ106"/>
      <c r="RA106"/>
      <c r="RB106"/>
      <c r="RC106"/>
      <c r="RD106"/>
      <c r="RE106"/>
      <c r="RF106"/>
      <c r="RG106"/>
      <c r="RH106"/>
      <c r="RI106"/>
      <c r="RJ106"/>
      <c r="RK106"/>
      <c r="RL106"/>
      <c r="RM106"/>
      <c r="RN106"/>
      <c r="RO106"/>
      <c r="RP106"/>
      <c r="RQ106"/>
      <c r="RR106"/>
      <c r="RS106"/>
      <c r="RT106"/>
      <c r="RU106"/>
      <c r="RV106"/>
      <c r="RW106"/>
      <c r="RX106"/>
      <c r="RY106"/>
      <c r="RZ106"/>
      <c r="SA106"/>
      <c r="SB106"/>
      <c r="SC106"/>
      <c r="SD106"/>
      <c r="SE106"/>
      <c r="SF106"/>
      <c r="SG106"/>
      <c r="SH106"/>
      <c r="SI106"/>
      <c r="SJ106"/>
      <c r="SK106"/>
      <c r="SL106"/>
      <c r="SM106"/>
      <c r="SN106"/>
      <c r="SO106"/>
      <c r="SP106"/>
      <c r="SQ106"/>
      <c r="SR106"/>
      <c r="SS106"/>
      <c r="ST106"/>
      <c r="SU106"/>
      <c r="SV106"/>
      <c r="SW106"/>
      <c r="SX106"/>
      <c r="SY106"/>
      <c r="SZ106"/>
      <c r="TA106"/>
      <c r="TB106"/>
      <c r="TC106"/>
      <c r="TD106"/>
      <c r="TE106"/>
      <c r="TF106"/>
      <c r="TG106"/>
      <c r="TH106"/>
      <c r="TI106"/>
      <c r="TJ106"/>
      <c r="TK106"/>
      <c r="TL106"/>
      <c r="TM106"/>
      <c r="TN106"/>
      <c r="TO106"/>
      <c r="TP106"/>
      <c r="TQ106"/>
      <c r="TR106"/>
      <c r="TS106"/>
      <c r="TT106"/>
      <c r="TU106"/>
      <c r="TV106"/>
      <c r="TW106"/>
      <c r="TX106"/>
      <c r="TY106"/>
      <c r="TZ106"/>
      <c r="UA106"/>
      <c r="UB106"/>
      <c r="UC106"/>
      <c r="UD106"/>
      <c r="UE106"/>
      <c r="UF106"/>
      <c r="UG106"/>
      <c r="UH106"/>
      <c r="UI106"/>
      <c r="UJ106"/>
      <c r="UK106"/>
      <c r="UL106"/>
      <c r="UM106"/>
      <c r="UN106"/>
      <c r="UO106"/>
      <c r="UP106"/>
      <c r="UQ106"/>
      <c r="UR106"/>
      <c r="US106"/>
      <c r="UT106"/>
      <c r="UU106"/>
      <c r="UV106"/>
      <c r="UW106"/>
      <c r="UX106"/>
      <c r="UY106"/>
      <c r="UZ106"/>
      <c r="VA106"/>
      <c r="VB106"/>
      <c r="VC106"/>
      <c r="VD106"/>
      <c r="VE106"/>
      <c r="VF106"/>
      <c r="VG106"/>
      <c r="VH106"/>
      <c r="VI106"/>
      <c r="VJ106"/>
      <c r="VK106"/>
      <c r="VL106"/>
      <c r="VM106"/>
      <c r="VN106"/>
      <c r="VO106"/>
      <c r="VP106"/>
      <c r="VQ106"/>
      <c r="VR106"/>
      <c r="VS106"/>
      <c r="VT106"/>
      <c r="VU106"/>
      <c r="VV106"/>
      <c r="VW106"/>
      <c r="VX106"/>
      <c r="VY106"/>
      <c r="VZ106"/>
      <c r="WA106"/>
      <c r="WB106"/>
      <c r="WC106"/>
      <c r="WD106"/>
      <c r="WE106"/>
      <c r="WF106"/>
      <c r="WG106"/>
      <c r="WH106"/>
      <c r="WI106"/>
      <c r="WJ106"/>
      <c r="WK106"/>
      <c r="WL106"/>
      <c r="WM106"/>
      <c r="WN106"/>
      <c r="WO106"/>
      <c r="WP106"/>
      <c r="WQ106"/>
      <c r="WR106"/>
      <c r="WS106"/>
      <c r="WT106"/>
      <c r="WU106"/>
      <c r="WV106"/>
      <c r="WW106"/>
      <c r="WX106"/>
      <c r="WY106"/>
      <c r="WZ106"/>
      <c r="XA106"/>
      <c r="XB106"/>
      <c r="XC106"/>
      <c r="XD106"/>
      <c r="XE106"/>
      <c r="XF106"/>
      <c r="XG106"/>
      <c r="XH106"/>
      <c r="XI106"/>
      <c r="XJ106"/>
      <c r="XK106"/>
      <c r="XL106"/>
      <c r="XM106"/>
      <c r="XN106"/>
      <c r="XO106"/>
      <c r="XP106"/>
      <c r="XQ106"/>
      <c r="XR106"/>
      <c r="XS106"/>
      <c r="XT106"/>
      <c r="XU106"/>
      <c r="XV106"/>
      <c r="XW106"/>
      <c r="XX106"/>
      <c r="XY106"/>
      <c r="XZ106"/>
      <c r="YA106"/>
      <c r="YB106"/>
      <c r="YC106"/>
      <c r="YD106"/>
      <c r="YE106"/>
      <c r="YF106"/>
      <c r="YG106"/>
      <c r="YH106"/>
      <c r="YI106"/>
      <c r="YJ106"/>
      <c r="YK106"/>
      <c r="YL106"/>
      <c r="YM106"/>
      <c r="YN106"/>
      <c r="YO106"/>
      <c r="YP106"/>
      <c r="YQ106"/>
      <c r="YR106"/>
      <c r="YS106"/>
      <c r="YT106"/>
      <c r="YU106"/>
      <c r="YV106"/>
      <c r="YW106"/>
      <c r="YX106"/>
      <c r="YY106"/>
      <c r="YZ106"/>
      <c r="ZA106"/>
      <c r="ZB106"/>
      <c r="ZC106"/>
      <c r="ZD106"/>
      <c r="ZE106"/>
      <c r="ZF106"/>
      <c r="ZG106"/>
      <c r="ZH106"/>
      <c r="ZI106"/>
      <c r="ZJ106"/>
      <c r="ZK106"/>
      <c r="ZL106"/>
      <c r="ZM106"/>
      <c r="ZN106"/>
      <c r="ZO106"/>
      <c r="ZP106"/>
      <c r="ZQ106"/>
      <c r="ZR106"/>
      <c r="ZS106"/>
      <c r="ZT106"/>
      <c r="ZU106"/>
      <c r="ZV106"/>
      <c r="ZW106"/>
      <c r="ZX106"/>
      <c r="ZY106"/>
      <c r="ZZ106"/>
      <c r="AAA106"/>
      <c r="AAB106"/>
      <c r="AAC106"/>
      <c r="AAD106"/>
      <c r="AAE106"/>
      <c r="AAF106"/>
      <c r="AAG106"/>
      <c r="AAH106"/>
      <c r="AAI106"/>
      <c r="AAJ106"/>
      <c r="AAK106"/>
      <c r="AAL106"/>
      <c r="AAM106"/>
      <c r="AAN106"/>
      <c r="AAO106"/>
      <c r="AAP106"/>
      <c r="AAQ106"/>
      <c r="AAR106"/>
      <c r="AAS106"/>
      <c r="AAT106"/>
      <c r="AAU106"/>
      <c r="AAV106"/>
      <c r="AAW106"/>
      <c r="AAX106"/>
      <c r="AAY106"/>
      <c r="AAZ106"/>
      <c r="ABA106"/>
      <c r="ABB106"/>
      <c r="ABC106"/>
      <c r="ABD106"/>
      <c r="ABE106"/>
      <c r="ABF106"/>
      <c r="ABG106"/>
      <c r="ABH106"/>
      <c r="ABI106"/>
      <c r="ABJ106"/>
      <c r="ABK106"/>
      <c r="ABL106"/>
      <c r="ABM106"/>
      <c r="ABN106"/>
      <c r="ABO106"/>
      <c r="ABP106"/>
      <c r="ABQ106"/>
      <c r="ABR106"/>
      <c r="ABS106"/>
      <c r="ABT106"/>
      <c r="ABU106"/>
      <c r="ABV106"/>
      <c r="ABW106"/>
      <c r="ABX106"/>
      <c r="ABY106"/>
      <c r="ABZ106"/>
      <c r="ACA106"/>
      <c r="ACB106"/>
      <c r="ACC106"/>
      <c r="ACD106"/>
      <c r="ACE106"/>
      <c r="ACF106"/>
      <c r="ACG106"/>
      <c r="ACH106"/>
      <c r="ACI106"/>
      <c r="ACJ106"/>
      <c r="ACK106"/>
      <c r="ACL106"/>
      <c r="ACM106"/>
      <c r="ACN106"/>
      <c r="ACO106"/>
      <c r="ACP106"/>
      <c r="ACQ106"/>
      <c r="ACR106"/>
      <c r="ACS106"/>
      <c r="ACT106"/>
      <c r="ACU106"/>
      <c r="ACV106"/>
      <c r="ACW106"/>
      <c r="ACX106"/>
      <c r="ACY106"/>
      <c r="ACZ106"/>
      <c r="ADA106"/>
      <c r="ADB106"/>
      <c r="ADC106"/>
      <c r="ADD106"/>
      <c r="ADE106"/>
      <c r="ADF106"/>
      <c r="ADG106"/>
      <c r="ADH106"/>
      <c r="ADI106"/>
      <c r="ADJ106"/>
      <c r="ADK106"/>
      <c r="ADL106"/>
      <c r="ADM106"/>
      <c r="ADN106"/>
      <c r="ADO106"/>
      <c r="ADP106"/>
      <c r="ADQ106"/>
      <c r="ADR106"/>
      <c r="ADS106"/>
      <c r="ADT106"/>
      <c r="ADU106"/>
      <c r="ADV106"/>
      <c r="ADW106"/>
      <c r="ADX106"/>
      <c r="ADY106"/>
      <c r="ADZ106"/>
      <c r="AEA106"/>
      <c r="AEB106"/>
      <c r="AEC106"/>
      <c r="AED106"/>
      <c r="AEE106"/>
      <c r="AEF106"/>
      <c r="AEG106"/>
      <c r="AEH106"/>
      <c r="AEI106"/>
      <c r="AEJ106"/>
      <c r="AEK106"/>
      <c r="AEL106"/>
      <c r="AEM106"/>
      <c r="AEN106"/>
      <c r="AEO106"/>
      <c r="AEP106"/>
      <c r="AEQ106"/>
      <c r="AER106"/>
      <c r="AES106"/>
      <c r="AET106"/>
      <c r="AEU106"/>
      <c r="AEV106"/>
      <c r="AEW106"/>
      <c r="AEX106"/>
      <c r="AEY106"/>
      <c r="AEZ106"/>
      <c r="AFA106"/>
      <c r="AFB106"/>
      <c r="AFC106"/>
      <c r="AFD106"/>
      <c r="AFE106"/>
      <c r="AFF106"/>
      <c r="AFG106"/>
      <c r="AFH106"/>
      <c r="AFI106"/>
      <c r="AFJ106"/>
      <c r="AFK106"/>
      <c r="AFL106"/>
      <c r="AFM106"/>
      <c r="AFN106"/>
      <c r="AFO106"/>
      <c r="AFP106"/>
      <c r="AFQ106"/>
      <c r="AFR106"/>
      <c r="AFS106"/>
      <c r="AFT106"/>
      <c r="AFU106"/>
      <c r="AFV106"/>
      <c r="AFW106"/>
      <c r="AFX106"/>
      <c r="AFY106"/>
      <c r="AFZ106"/>
      <c r="AGA106"/>
      <c r="AGB106"/>
      <c r="AGC106"/>
      <c r="AGD106"/>
      <c r="AGE106"/>
      <c r="AGF106"/>
      <c r="AGG106"/>
      <c r="AGH106"/>
      <c r="AGI106"/>
      <c r="AGJ106"/>
      <c r="AGK106"/>
      <c r="AGL106"/>
      <c r="AGM106"/>
      <c r="AGN106"/>
      <c r="AGO106"/>
      <c r="AGP106"/>
      <c r="AGQ106"/>
      <c r="AGR106"/>
      <c r="AGS106"/>
      <c r="AGT106"/>
      <c r="AGU106"/>
      <c r="AGV106"/>
      <c r="AGW106"/>
      <c r="AGX106"/>
      <c r="AGY106"/>
      <c r="AGZ106"/>
      <c r="AHA106"/>
      <c r="AHB106"/>
      <c r="AHC106"/>
      <c r="AHD106"/>
      <c r="AHE106"/>
      <c r="AHF106"/>
      <c r="AHG106"/>
      <c r="AHH106"/>
      <c r="AHI106"/>
      <c r="AHJ106"/>
      <c r="AHK106"/>
      <c r="AHL106"/>
      <c r="AHM106"/>
      <c r="AHN106"/>
      <c r="AHO106"/>
      <c r="AHP106"/>
      <c r="AHQ106"/>
      <c r="AHR106"/>
      <c r="AHS106"/>
      <c r="AHT106"/>
      <c r="AHU106"/>
      <c r="AHV106"/>
      <c r="AHW106"/>
      <c r="AHX106"/>
      <c r="AHY106"/>
      <c r="AHZ106"/>
      <c r="AIA106"/>
      <c r="AIB106"/>
      <c r="AIC106"/>
      <c r="AID106"/>
      <c r="AIE106"/>
      <c r="AIF106"/>
      <c r="AIG106"/>
      <c r="AIH106"/>
      <c r="AII106"/>
      <c r="AIJ106"/>
      <c r="AIK106"/>
      <c r="AIL106"/>
      <c r="AIM106"/>
      <c r="AIN106"/>
      <c r="AIO106"/>
      <c r="AIP106"/>
      <c r="AIQ106"/>
      <c r="AIR106"/>
      <c r="AIS106"/>
      <c r="AIT106"/>
      <c r="AIU106"/>
      <c r="AIV106"/>
      <c r="AIW106"/>
      <c r="AIX106"/>
      <c r="AIY106"/>
      <c r="AIZ106"/>
      <c r="AJA106"/>
      <c r="AJB106"/>
      <c r="AJC106"/>
      <c r="AJD106"/>
      <c r="AJE106"/>
      <c r="AJF106"/>
      <c r="AJG106"/>
      <c r="AJH106"/>
      <c r="AJI106"/>
      <c r="AJJ106"/>
      <c r="AJK106"/>
      <c r="AJL106"/>
      <c r="AJM106"/>
      <c r="AJN106"/>
      <c r="AJO106"/>
      <c r="AJP106"/>
      <c r="AJQ106"/>
      <c r="AJR106"/>
      <c r="AJS106"/>
      <c r="AJT106"/>
      <c r="AJU106"/>
      <c r="AJV106"/>
      <c r="AJW106"/>
      <c r="AJX106"/>
      <c r="AJY106"/>
      <c r="AJZ106"/>
      <c r="AKA106"/>
      <c r="AKB106"/>
      <c r="AKC106"/>
      <c r="AKD106"/>
      <c r="AKE106"/>
      <c r="AKF106"/>
      <c r="AKG106"/>
      <c r="AKH106"/>
      <c r="AKI106"/>
      <c r="AKJ106"/>
      <c r="AKK106"/>
      <c r="AKL106"/>
      <c r="AKM106"/>
      <c r="AKN106"/>
      <c r="AKO106"/>
      <c r="AKP106"/>
      <c r="AKQ106"/>
      <c r="AKR106"/>
      <c r="AKS106"/>
      <c r="AKT106"/>
      <c r="AKU106"/>
      <c r="AKV106"/>
      <c r="AKW106"/>
      <c r="AKX106"/>
      <c r="AKY106"/>
      <c r="AKZ106"/>
      <c r="ALA106"/>
      <c r="ALB106"/>
      <c r="ALC106"/>
      <c r="ALD106"/>
      <c r="ALE106"/>
      <c r="ALF106"/>
      <c r="ALG106"/>
      <c r="ALH106"/>
      <c r="ALI106"/>
      <c r="ALJ106"/>
      <c r="ALK106"/>
      <c r="ALL106"/>
      <c r="ALM106"/>
      <c r="ALN106"/>
      <c r="ALO106"/>
      <c r="ALP106"/>
      <c r="ALQ106"/>
      <c r="ALR106"/>
      <c r="ALS106"/>
      <c r="ALT106"/>
      <c r="ALU106"/>
      <c r="ALV106"/>
      <c r="ALW106"/>
      <c r="ALX106"/>
      <c r="ALY106"/>
      <c r="ALZ106"/>
      <c r="AMA106"/>
      <c r="AMB106"/>
      <c r="AMC106"/>
      <c r="AMD106"/>
      <c r="AME106"/>
      <c r="AMF106"/>
      <c r="AMG106"/>
      <c r="AMH106"/>
      <c r="AMI106"/>
      <c r="AMJ106"/>
      <c r="AMK106"/>
      <c r="AML106"/>
      <c r="AMM106"/>
      <c r="AMN106"/>
      <c r="AMO106"/>
      <c r="AMP106"/>
      <c r="AMQ106"/>
      <c r="AMR106"/>
      <c r="AMS106"/>
      <c r="AMT106"/>
      <c r="AMU106"/>
      <c r="AMV106"/>
      <c r="AMW106"/>
      <c r="AMX106"/>
      <c r="AMY106"/>
      <c r="AMZ106"/>
      <c r="ANA106"/>
      <c r="ANB106"/>
      <c r="ANC106"/>
      <c r="AND106"/>
      <c r="ANE106"/>
      <c r="ANF106"/>
      <c r="ANG106"/>
      <c r="ANH106"/>
      <c r="ANI106"/>
      <c r="ANJ106"/>
      <c r="ANK106"/>
      <c r="ANL106"/>
      <c r="ANM106"/>
      <c r="ANN106"/>
      <c r="ANO106"/>
      <c r="ANP106"/>
      <c r="ANQ106"/>
      <c r="ANR106"/>
      <c r="ANS106"/>
      <c r="ANT106"/>
      <c r="ANU106"/>
      <c r="ANV106"/>
      <c r="ANW106"/>
      <c r="ANX106"/>
      <c r="ANY106"/>
      <c r="ANZ106"/>
      <c r="AOA106"/>
      <c r="AOB106"/>
      <c r="AOC106"/>
      <c r="AOD106"/>
      <c r="AOE106"/>
      <c r="AOF106"/>
      <c r="AOG106"/>
      <c r="AOH106"/>
      <c r="AOI106"/>
      <c r="AOJ106"/>
      <c r="AOK106"/>
      <c r="AOL106"/>
      <c r="AOM106"/>
      <c r="AON106"/>
      <c r="AOO106"/>
      <c r="AOP106"/>
      <c r="AOQ106"/>
      <c r="AOR106"/>
      <c r="AOS106"/>
      <c r="AOT106"/>
      <c r="AOU106"/>
      <c r="AOV106"/>
      <c r="AOW106"/>
      <c r="AOX106"/>
      <c r="AOY106"/>
      <c r="AOZ106"/>
      <c r="APA106"/>
      <c r="APB106"/>
      <c r="APC106"/>
      <c r="APD106"/>
      <c r="APE106"/>
      <c r="APF106"/>
      <c r="APG106"/>
      <c r="APH106"/>
      <c r="API106"/>
      <c r="APJ106"/>
      <c r="APK106"/>
      <c r="APL106"/>
      <c r="APM106"/>
      <c r="APN106"/>
      <c r="APO106"/>
      <c r="APP106"/>
      <c r="APQ106"/>
      <c r="APR106"/>
      <c r="APS106"/>
      <c r="APT106"/>
      <c r="APU106"/>
      <c r="APV106"/>
      <c r="APW106"/>
      <c r="APX106"/>
      <c r="APY106"/>
      <c r="APZ106"/>
      <c r="AQA106"/>
      <c r="AQB106"/>
      <c r="AQC106"/>
      <c r="AQD106"/>
      <c r="AQE106"/>
      <c r="AQF106"/>
      <c r="AQG106"/>
      <c r="AQH106"/>
      <c r="AQI106"/>
      <c r="AQJ106"/>
      <c r="AQK106"/>
      <c r="AQL106"/>
      <c r="AQM106"/>
      <c r="AQN106"/>
      <c r="AQO106"/>
      <c r="AQP106"/>
      <c r="AQQ106"/>
      <c r="AQR106"/>
      <c r="AQS106"/>
      <c r="AQT106"/>
      <c r="AQU106"/>
      <c r="AQV106"/>
      <c r="AQW106"/>
      <c r="AQX106"/>
      <c r="AQY106"/>
      <c r="AQZ106"/>
      <c r="ARA106"/>
      <c r="ARB106"/>
      <c r="ARC106"/>
      <c r="ARD106"/>
      <c r="ARE106"/>
      <c r="ARF106"/>
      <c r="ARG106"/>
      <c r="ARH106"/>
      <c r="ARI106"/>
      <c r="ARJ106"/>
      <c r="ARK106"/>
      <c r="ARL106"/>
      <c r="ARM106"/>
      <c r="ARN106"/>
      <c r="ARO106"/>
      <c r="ARP106"/>
      <c r="ARQ106"/>
      <c r="ARR106"/>
      <c r="ARS106"/>
      <c r="ART106"/>
      <c r="ARU106"/>
      <c r="ARV106"/>
      <c r="ARW106"/>
      <c r="ARX106"/>
      <c r="ARY106"/>
      <c r="ARZ106"/>
      <c r="ASA106"/>
      <c r="ASB106"/>
      <c r="ASC106"/>
      <c r="ASD106"/>
      <c r="ASE106"/>
      <c r="ASF106"/>
      <c r="ASG106"/>
      <c r="ASH106"/>
      <c r="ASI106"/>
      <c r="ASJ106"/>
      <c r="ASK106"/>
      <c r="ASL106"/>
      <c r="ASM106"/>
      <c r="ASN106"/>
      <c r="ASO106"/>
      <c r="ASP106"/>
      <c r="ASQ106"/>
      <c r="ASR106"/>
      <c r="ASS106"/>
      <c r="AST106"/>
      <c r="ASU106"/>
      <c r="ASV106"/>
      <c r="ASW106"/>
      <c r="ASX106"/>
      <c r="ASY106"/>
      <c r="ASZ106"/>
      <c r="ATA106"/>
      <c r="ATB106"/>
      <c r="ATC106"/>
      <c r="ATD106"/>
      <c r="ATE106"/>
      <c r="ATF106"/>
      <c r="ATG106"/>
      <c r="ATH106"/>
      <c r="ATI106"/>
      <c r="ATJ106"/>
      <c r="ATK106"/>
      <c r="ATL106"/>
      <c r="ATM106"/>
      <c r="ATN106"/>
      <c r="ATO106"/>
      <c r="ATP106"/>
      <c r="ATQ106"/>
      <c r="ATR106"/>
      <c r="ATS106"/>
      <c r="ATT106"/>
      <c r="ATU106"/>
      <c r="ATV106"/>
      <c r="ATW106"/>
      <c r="ATX106"/>
      <c r="ATY106"/>
      <c r="ATZ106"/>
      <c r="AUA106"/>
      <c r="AUB106"/>
      <c r="AUC106"/>
      <c r="AUD106"/>
      <c r="AUE106"/>
      <c r="AUF106"/>
      <c r="AUG106"/>
      <c r="AUH106"/>
      <c r="AUI106"/>
      <c r="AUJ106"/>
      <c r="AUK106"/>
      <c r="AUL106"/>
      <c r="AUM106"/>
      <c r="AUN106"/>
      <c r="AUO106"/>
      <c r="AUP106"/>
      <c r="AUQ106"/>
      <c r="AUR106"/>
      <c r="AUS106"/>
      <c r="AUT106"/>
      <c r="AUU106"/>
      <c r="AUV106"/>
      <c r="AUW106"/>
      <c r="AUX106"/>
      <c r="AUY106"/>
      <c r="AUZ106"/>
      <c r="AVA106"/>
      <c r="AVB106"/>
      <c r="AVC106"/>
      <c r="AVD106"/>
      <c r="AVE106"/>
      <c r="AVF106"/>
      <c r="AVG106"/>
      <c r="AVH106"/>
      <c r="AVI106"/>
      <c r="AVJ106"/>
      <c r="AVK106"/>
      <c r="AVL106"/>
      <c r="AVM106"/>
      <c r="AVN106"/>
      <c r="AVO106"/>
      <c r="AVP106"/>
      <c r="AVQ106"/>
      <c r="AVR106"/>
      <c r="AVS106"/>
      <c r="AVT106"/>
      <c r="AVU106"/>
      <c r="AVV106"/>
      <c r="AVW106"/>
      <c r="AVX106"/>
      <c r="AVY106"/>
      <c r="AVZ106"/>
      <c r="AWA106"/>
      <c r="AWB106"/>
      <c r="AWC106"/>
      <c r="AWD106"/>
      <c r="AWE106"/>
      <c r="AWF106"/>
      <c r="AWG106"/>
      <c r="AWH106"/>
      <c r="AWI106"/>
      <c r="AWJ106"/>
      <c r="AWK106"/>
      <c r="AWL106"/>
      <c r="AWM106"/>
      <c r="AWN106"/>
      <c r="AWO106"/>
      <c r="AWP106"/>
      <c r="AWQ106"/>
      <c r="AWR106"/>
      <c r="AWS106"/>
      <c r="AWT106"/>
      <c r="AWU106"/>
      <c r="AWV106"/>
      <c r="AWW106"/>
      <c r="AWX106"/>
      <c r="AWY106"/>
      <c r="AWZ106"/>
      <c r="AXA106"/>
      <c r="AXB106"/>
      <c r="AXC106"/>
      <c r="AXD106"/>
      <c r="AXE106"/>
      <c r="AXF106"/>
      <c r="AXG106"/>
      <c r="AXH106"/>
      <c r="AXI106"/>
      <c r="AXJ106"/>
      <c r="AXK106"/>
      <c r="AXL106"/>
      <c r="AXM106"/>
      <c r="AXN106"/>
      <c r="AXO106"/>
      <c r="AXP106"/>
      <c r="AXQ106"/>
      <c r="AXR106"/>
      <c r="AXS106"/>
      <c r="AXT106"/>
      <c r="AXU106"/>
      <c r="AXV106"/>
      <c r="AXW106"/>
      <c r="AXX106"/>
      <c r="AXY106"/>
      <c r="AXZ106"/>
      <c r="AYA106"/>
      <c r="AYB106"/>
      <c r="AYC106"/>
      <c r="AYD106"/>
      <c r="AYE106"/>
      <c r="AYF106"/>
      <c r="AYG106"/>
      <c r="AYH106"/>
      <c r="AYI106"/>
      <c r="AYJ106"/>
      <c r="AYK106"/>
      <c r="AYL106"/>
      <c r="AYM106"/>
      <c r="AYN106"/>
      <c r="AYO106"/>
      <c r="AYP106"/>
      <c r="AYQ106"/>
      <c r="AYR106"/>
      <c r="AYS106"/>
      <c r="AYT106"/>
      <c r="AYU106"/>
      <c r="AYV106"/>
      <c r="AYW106"/>
      <c r="AYX106"/>
      <c r="AYY106"/>
      <c r="AYZ106"/>
      <c r="AZA106"/>
      <c r="AZB106"/>
      <c r="AZC106"/>
      <c r="AZD106"/>
      <c r="AZE106"/>
      <c r="AZF106"/>
      <c r="AZG106"/>
      <c r="AZH106"/>
      <c r="AZI106"/>
      <c r="AZJ106"/>
      <c r="AZK106"/>
      <c r="AZL106"/>
      <c r="AZM106"/>
      <c r="AZN106"/>
      <c r="AZO106"/>
      <c r="AZP106"/>
      <c r="AZQ106"/>
      <c r="AZR106"/>
      <c r="AZS106"/>
      <c r="AZT106"/>
      <c r="AZU106"/>
      <c r="AZV106"/>
      <c r="AZW106"/>
      <c r="AZX106"/>
      <c r="AZY106"/>
      <c r="AZZ106"/>
      <c r="BAA106"/>
      <c r="BAB106"/>
      <c r="BAC106"/>
      <c r="BAD106"/>
      <c r="BAE106"/>
      <c r="BAF106"/>
      <c r="BAG106"/>
      <c r="BAH106"/>
      <c r="BAI106"/>
      <c r="BAJ106"/>
      <c r="BAK106"/>
      <c r="BAL106"/>
      <c r="BAM106"/>
      <c r="BAN106"/>
      <c r="BAO106"/>
      <c r="BAP106"/>
      <c r="BAQ106"/>
      <c r="BAR106"/>
      <c r="BAS106"/>
      <c r="BAT106"/>
      <c r="BAU106"/>
      <c r="BAV106"/>
      <c r="BAW106"/>
      <c r="BAX106"/>
      <c r="BAY106"/>
      <c r="BAZ106"/>
      <c r="BBA106"/>
      <c r="BBB106"/>
      <c r="BBC106"/>
      <c r="BBD106"/>
      <c r="BBE106"/>
      <c r="BBF106"/>
      <c r="BBG106"/>
      <c r="BBH106"/>
      <c r="BBI106"/>
      <c r="BBJ106"/>
      <c r="BBK106"/>
      <c r="BBL106"/>
      <c r="BBM106"/>
      <c r="BBN106"/>
      <c r="BBO106"/>
      <c r="BBP106"/>
      <c r="BBQ106"/>
      <c r="BBR106"/>
      <c r="BBS106"/>
      <c r="BBT106"/>
      <c r="BBU106"/>
      <c r="BBV106"/>
      <c r="BBW106"/>
      <c r="BBX106"/>
      <c r="BBY106"/>
      <c r="BBZ106"/>
      <c r="BCA106"/>
      <c r="BCB106"/>
      <c r="BCC106"/>
      <c r="BCD106"/>
      <c r="BCE106"/>
      <c r="BCF106"/>
      <c r="BCG106"/>
      <c r="BCH106"/>
      <c r="BCI106"/>
      <c r="BCJ106"/>
      <c r="BCK106"/>
      <c r="BCL106"/>
      <c r="BCM106"/>
      <c r="BCN106"/>
      <c r="BCO106"/>
      <c r="BCP106"/>
      <c r="BCQ106"/>
      <c r="BCR106"/>
      <c r="BCS106"/>
      <c r="BCT106"/>
      <c r="BCU106"/>
      <c r="BCV106"/>
      <c r="BCW106"/>
      <c r="BCX106"/>
      <c r="BCY106"/>
      <c r="BCZ106"/>
      <c r="BDA106"/>
      <c r="BDB106"/>
      <c r="BDC106"/>
      <c r="BDD106"/>
      <c r="BDE106"/>
      <c r="BDF106"/>
      <c r="BDG106"/>
      <c r="BDH106"/>
      <c r="BDI106"/>
      <c r="BDJ106"/>
      <c r="BDK106"/>
      <c r="BDL106"/>
      <c r="BDM106"/>
      <c r="BDN106"/>
      <c r="BDO106"/>
      <c r="BDP106"/>
      <c r="BDQ106"/>
      <c r="BDR106"/>
      <c r="BDS106"/>
      <c r="BDT106"/>
      <c r="BDU106"/>
      <c r="BDV106"/>
      <c r="BDW106"/>
      <c r="BDX106"/>
      <c r="BDY106"/>
      <c r="BDZ106"/>
      <c r="BEA106"/>
      <c r="BEB106"/>
      <c r="BEC106"/>
      <c r="BED106"/>
      <c r="BEE106"/>
      <c r="BEF106"/>
      <c r="BEG106"/>
      <c r="BEH106"/>
      <c r="BEI106"/>
      <c r="BEJ106"/>
      <c r="BEK106"/>
      <c r="BEL106"/>
      <c r="BEM106"/>
      <c r="BEN106"/>
      <c r="BEO106"/>
      <c r="BEP106"/>
      <c r="BEQ106"/>
      <c r="BER106"/>
      <c r="BES106"/>
      <c r="BET106"/>
      <c r="BEU106"/>
      <c r="BEV106"/>
      <c r="BEW106"/>
      <c r="BEX106"/>
      <c r="BEY106"/>
      <c r="BEZ106"/>
      <c r="BFA106"/>
      <c r="BFB106"/>
      <c r="BFC106"/>
      <c r="BFD106"/>
      <c r="BFE106"/>
      <c r="BFF106"/>
      <c r="BFG106"/>
      <c r="BFH106"/>
      <c r="BFI106"/>
      <c r="BFJ106"/>
      <c r="BFK106"/>
      <c r="BFL106"/>
      <c r="BFM106"/>
      <c r="BFN106"/>
      <c r="BFO106"/>
      <c r="BFP106"/>
      <c r="BFQ106"/>
      <c r="BFR106"/>
      <c r="BFS106"/>
      <c r="BFT106"/>
      <c r="BFU106"/>
      <c r="BFV106"/>
      <c r="BFW106"/>
      <c r="BFX106"/>
      <c r="BFY106"/>
    </row>
    <row r="107" spans="1:1533" s="1" customFormat="1" ht="18.75" x14ac:dyDescent="0.3">
      <c r="A107" s="59"/>
      <c r="B107" s="59"/>
      <c r="C107" s="59"/>
      <c r="D107" s="59"/>
      <c r="E107" s="59"/>
      <c r="F107" s="59"/>
      <c r="G107" s="59"/>
      <c r="H107" s="59"/>
      <c r="I107" s="59"/>
      <c r="J107" s="59"/>
      <c r="K107" s="59"/>
      <c r="L107" s="59"/>
      <c r="M107" s="59"/>
      <c r="N107" s="59"/>
      <c r="O107" s="59"/>
      <c r="P107" s="59"/>
      <c r="Q107" s="59"/>
      <c r="R107" s="59"/>
      <c r="S107" s="59"/>
      <c r="T107" s="59"/>
      <c r="U107" s="59"/>
      <c r="V107" s="59"/>
      <c r="W107" s="59"/>
      <c r="X107" s="59"/>
      <c r="Y107" s="59"/>
      <c r="Z107" s="59"/>
      <c r="AA107" s="59"/>
      <c r="AB107" s="59"/>
      <c r="AC107" s="59"/>
      <c r="AD107" s="59"/>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c r="OC107"/>
      <c r="OD107"/>
      <c r="OE107"/>
      <c r="OF107"/>
      <c r="OG107"/>
      <c r="OH107"/>
      <c r="OI107"/>
      <c r="OJ107"/>
      <c r="OK107"/>
      <c r="OL107"/>
      <c r="OM107"/>
      <c r="ON107"/>
      <c r="OO107"/>
      <c r="OP107"/>
      <c r="OQ107"/>
      <c r="OR107"/>
      <c r="OS107"/>
      <c r="OT107"/>
      <c r="OU107"/>
      <c r="OV107"/>
      <c r="OW107"/>
      <c r="OX107"/>
      <c r="OY107"/>
      <c r="OZ107"/>
      <c r="PA107"/>
      <c r="PB107"/>
      <c r="PC107"/>
      <c r="PD107"/>
      <c r="PE107"/>
      <c r="PF107"/>
      <c r="PG107"/>
      <c r="PH107"/>
      <c r="PI107"/>
      <c r="PJ107"/>
      <c r="PK107"/>
      <c r="PL107"/>
      <c r="PM107"/>
      <c r="PN107"/>
      <c r="PO107"/>
      <c r="PP107"/>
      <c r="PQ107"/>
      <c r="PR107"/>
      <c r="PS107"/>
      <c r="PT107"/>
      <c r="PU107"/>
      <c r="PV107"/>
      <c r="PW107"/>
      <c r="PX107"/>
      <c r="PY107"/>
      <c r="PZ107"/>
      <c r="QA107"/>
      <c r="QB107"/>
      <c r="QC107"/>
      <c r="QD107"/>
      <c r="QE107"/>
      <c r="QF107"/>
      <c r="QG107"/>
      <c r="QH107"/>
      <c r="QI107"/>
      <c r="QJ107"/>
      <c r="QK107"/>
      <c r="QL107"/>
      <c r="QM107"/>
      <c r="QN107"/>
      <c r="QO107"/>
      <c r="QP107"/>
      <c r="QQ107"/>
      <c r="QR107"/>
      <c r="QS107"/>
      <c r="QT107"/>
      <c r="QU107"/>
      <c r="QV107"/>
      <c r="QW107"/>
      <c r="QX107"/>
      <c r="QY107"/>
      <c r="QZ107"/>
      <c r="RA107"/>
      <c r="RB107"/>
      <c r="RC107"/>
      <c r="RD107"/>
      <c r="RE107"/>
      <c r="RF107"/>
      <c r="RG107"/>
      <c r="RH107"/>
      <c r="RI107"/>
      <c r="RJ107"/>
      <c r="RK107"/>
      <c r="RL107"/>
      <c r="RM107"/>
      <c r="RN107"/>
      <c r="RO107"/>
      <c r="RP107"/>
      <c r="RQ107"/>
      <c r="RR107"/>
      <c r="RS107"/>
      <c r="RT107"/>
      <c r="RU107"/>
      <c r="RV107"/>
      <c r="RW107"/>
      <c r="RX107"/>
      <c r="RY107"/>
      <c r="RZ107"/>
      <c r="SA107"/>
      <c r="SB107"/>
      <c r="SC107"/>
      <c r="SD107"/>
      <c r="SE107"/>
      <c r="SF107"/>
      <c r="SG107"/>
      <c r="SH107"/>
      <c r="SI107"/>
      <c r="SJ107"/>
      <c r="SK107"/>
      <c r="SL107"/>
      <c r="SM107"/>
      <c r="SN107"/>
      <c r="SO107"/>
      <c r="SP107"/>
      <c r="SQ107"/>
      <c r="SR107"/>
      <c r="SS107"/>
      <c r="ST107"/>
      <c r="SU107"/>
      <c r="SV107"/>
      <c r="SW107"/>
      <c r="SX107"/>
      <c r="SY107"/>
      <c r="SZ107"/>
      <c r="TA107"/>
      <c r="TB107"/>
      <c r="TC107"/>
      <c r="TD107"/>
      <c r="TE107"/>
      <c r="TF107"/>
      <c r="TG107"/>
      <c r="TH107"/>
      <c r="TI107"/>
      <c r="TJ107"/>
      <c r="TK107"/>
      <c r="TL107"/>
      <c r="TM107"/>
      <c r="TN107"/>
      <c r="TO107"/>
      <c r="TP107"/>
      <c r="TQ107"/>
      <c r="TR107"/>
      <c r="TS107"/>
      <c r="TT107"/>
      <c r="TU107"/>
      <c r="TV107"/>
      <c r="TW107"/>
      <c r="TX107"/>
      <c r="TY107"/>
      <c r="TZ107"/>
      <c r="UA107"/>
      <c r="UB107"/>
      <c r="UC107"/>
      <c r="UD107"/>
      <c r="UE107"/>
      <c r="UF107"/>
      <c r="UG107"/>
      <c r="UH107"/>
      <c r="UI107"/>
      <c r="UJ107"/>
      <c r="UK107"/>
      <c r="UL107"/>
      <c r="UM107"/>
      <c r="UN107"/>
      <c r="UO107"/>
      <c r="UP107"/>
      <c r="UQ107"/>
      <c r="UR107"/>
      <c r="US107"/>
      <c r="UT107"/>
      <c r="UU107"/>
      <c r="UV107"/>
      <c r="UW107"/>
      <c r="UX107"/>
      <c r="UY107"/>
      <c r="UZ107"/>
      <c r="VA107"/>
      <c r="VB107"/>
      <c r="VC107"/>
      <c r="VD107"/>
      <c r="VE107"/>
      <c r="VF107"/>
      <c r="VG107"/>
      <c r="VH107"/>
      <c r="VI107"/>
      <c r="VJ107"/>
      <c r="VK107"/>
      <c r="VL107"/>
      <c r="VM107"/>
      <c r="VN107"/>
      <c r="VO107"/>
      <c r="VP107"/>
      <c r="VQ107"/>
      <c r="VR107"/>
      <c r="VS107"/>
      <c r="VT107"/>
      <c r="VU107"/>
      <c r="VV107"/>
      <c r="VW107"/>
      <c r="VX107"/>
      <c r="VY107"/>
      <c r="VZ107"/>
      <c r="WA107"/>
      <c r="WB107"/>
      <c r="WC107"/>
      <c r="WD107"/>
      <c r="WE107"/>
      <c r="WF107"/>
      <c r="WG107"/>
      <c r="WH107"/>
      <c r="WI107"/>
      <c r="WJ107"/>
      <c r="WK107"/>
      <c r="WL107"/>
      <c r="WM107"/>
      <c r="WN107"/>
      <c r="WO107"/>
      <c r="WP107"/>
      <c r="WQ107"/>
      <c r="WR107"/>
      <c r="WS107"/>
      <c r="WT107"/>
      <c r="WU107"/>
      <c r="WV107"/>
      <c r="WW107"/>
      <c r="WX107"/>
      <c r="WY107"/>
      <c r="WZ107"/>
      <c r="XA107"/>
      <c r="XB107"/>
      <c r="XC107"/>
      <c r="XD107"/>
      <c r="XE107"/>
      <c r="XF107"/>
      <c r="XG107"/>
      <c r="XH107"/>
      <c r="XI107"/>
      <c r="XJ107"/>
      <c r="XK107"/>
      <c r="XL107"/>
      <c r="XM107"/>
      <c r="XN107"/>
      <c r="XO107"/>
      <c r="XP107"/>
      <c r="XQ107"/>
      <c r="XR107"/>
      <c r="XS107"/>
      <c r="XT107"/>
      <c r="XU107"/>
      <c r="XV107"/>
      <c r="XW107"/>
      <c r="XX107"/>
      <c r="XY107"/>
      <c r="XZ107"/>
      <c r="YA107"/>
      <c r="YB107"/>
      <c r="YC107"/>
      <c r="YD107"/>
      <c r="YE107"/>
      <c r="YF107"/>
      <c r="YG107"/>
      <c r="YH107"/>
      <c r="YI107"/>
      <c r="YJ107"/>
      <c r="YK107"/>
      <c r="YL107"/>
      <c r="YM107"/>
      <c r="YN107"/>
      <c r="YO107"/>
      <c r="YP107"/>
      <c r="YQ107"/>
      <c r="YR107"/>
      <c r="YS107"/>
      <c r="YT107"/>
      <c r="YU107"/>
      <c r="YV107"/>
      <c r="YW107"/>
      <c r="YX107"/>
      <c r="YY107"/>
      <c r="YZ107"/>
      <c r="ZA107"/>
      <c r="ZB107"/>
      <c r="ZC107"/>
      <c r="ZD107"/>
      <c r="ZE107"/>
      <c r="ZF107"/>
      <c r="ZG107"/>
      <c r="ZH107"/>
      <c r="ZI107"/>
      <c r="ZJ107"/>
      <c r="ZK107"/>
      <c r="ZL107"/>
      <c r="ZM107"/>
      <c r="ZN107"/>
      <c r="ZO107"/>
      <c r="ZP107"/>
      <c r="ZQ107"/>
      <c r="ZR107"/>
      <c r="ZS107"/>
      <c r="ZT107"/>
      <c r="ZU107"/>
      <c r="ZV107"/>
      <c r="ZW107"/>
      <c r="ZX107"/>
      <c r="ZY107"/>
      <c r="ZZ107"/>
      <c r="AAA107"/>
      <c r="AAB107"/>
      <c r="AAC107"/>
      <c r="AAD107"/>
      <c r="AAE107"/>
      <c r="AAF107"/>
      <c r="AAG107"/>
      <c r="AAH107"/>
      <c r="AAI107"/>
      <c r="AAJ107"/>
      <c r="AAK107"/>
      <c r="AAL107"/>
      <c r="AAM107"/>
      <c r="AAN107"/>
      <c r="AAO107"/>
      <c r="AAP107"/>
      <c r="AAQ107"/>
      <c r="AAR107"/>
      <c r="AAS107"/>
      <c r="AAT107"/>
      <c r="AAU107"/>
      <c r="AAV107"/>
      <c r="AAW107"/>
      <c r="AAX107"/>
      <c r="AAY107"/>
      <c r="AAZ107"/>
      <c r="ABA107"/>
      <c r="ABB107"/>
      <c r="ABC107"/>
      <c r="ABD107"/>
      <c r="ABE107"/>
      <c r="ABF107"/>
      <c r="ABG107"/>
      <c r="ABH107"/>
      <c r="ABI107"/>
      <c r="ABJ107"/>
      <c r="ABK107"/>
      <c r="ABL107"/>
      <c r="ABM107"/>
      <c r="ABN107"/>
      <c r="ABO107"/>
      <c r="ABP107"/>
      <c r="ABQ107"/>
      <c r="ABR107"/>
      <c r="ABS107"/>
      <c r="ABT107"/>
      <c r="ABU107"/>
      <c r="ABV107"/>
      <c r="ABW107"/>
      <c r="ABX107"/>
      <c r="ABY107"/>
      <c r="ABZ107"/>
      <c r="ACA107"/>
      <c r="ACB107"/>
      <c r="ACC107"/>
      <c r="ACD107"/>
      <c r="ACE107"/>
      <c r="ACF107"/>
      <c r="ACG107"/>
      <c r="ACH107"/>
      <c r="ACI107"/>
      <c r="ACJ107"/>
      <c r="ACK107"/>
      <c r="ACL107"/>
      <c r="ACM107"/>
      <c r="ACN107"/>
      <c r="ACO107"/>
      <c r="ACP107"/>
      <c r="ACQ107"/>
      <c r="ACR107"/>
      <c r="ACS107"/>
      <c r="ACT107"/>
      <c r="ACU107"/>
      <c r="ACV107"/>
      <c r="ACW107"/>
      <c r="ACX107"/>
      <c r="ACY107"/>
      <c r="ACZ107"/>
      <c r="ADA107"/>
      <c r="ADB107"/>
      <c r="ADC107"/>
      <c r="ADD107"/>
      <c r="ADE107"/>
      <c r="ADF107"/>
      <c r="ADG107"/>
      <c r="ADH107"/>
      <c r="ADI107"/>
      <c r="ADJ107"/>
      <c r="ADK107"/>
      <c r="ADL107"/>
      <c r="ADM107"/>
      <c r="ADN107"/>
      <c r="ADO107"/>
      <c r="ADP107"/>
      <c r="ADQ107"/>
      <c r="ADR107"/>
      <c r="ADS107"/>
      <c r="ADT107"/>
      <c r="ADU107"/>
      <c r="ADV107"/>
      <c r="ADW107"/>
      <c r="ADX107"/>
      <c r="ADY107"/>
      <c r="ADZ107"/>
      <c r="AEA107"/>
      <c r="AEB107"/>
      <c r="AEC107"/>
      <c r="AED107"/>
      <c r="AEE107"/>
      <c r="AEF107"/>
      <c r="AEG107"/>
      <c r="AEH107"/>
      <c r="AEI107"/>
      <c r="AEJ107"/>
      <c r="AEK107"/>
      <c r="AEL107"/>
      <c r="AEM107"/>
      <c r="AEN107"/>
      <c r="AEO107"/>
      <c r="AEP107"/>
      <c r="AEQ107"/>
      <c r="AER107"/>
      <c r="AES107"/>
      <c r="AET107"/>
      <c r="AEU107"/>
      <c r="AEV107"/>
      <c r="AEW107"/>
      <c r="AEX107"/>
      <c r="AEY107"/>
      <c r="AEZ107"/>
      <c r="AFA107"/>
      <c r="AFB107"/>
      <c r="AFC107"/>
      <c r="AFD107"/>
      <c r="AFE107"/>
      <c r="AFF107"/>
      <c r="AFG107"/>
      <c r="AFH107"/>
      <c r="AFI107"/>
      <c r="AFJ107"/>
      <c r="AFK107"/>
      <c r="AFL107"/>
      <c r="AFM107"/>
      <c r="AFN107"/>
      <c r="AFO107"/>
      <c r="AFP107"/>
      <c r="AFQ107"/>
      <c r="AFR107"/>
      <c r="AFS107"/>
      <c r="AFT107"/>
      <c r="AFU107"/>
      <c r="AFV107"/>
      <c r="AFW107"/>
      <c r="AFX107"/>
      <c r="AFY107"/>
      <c r="AFZ107"/>
      <c r="AGA107"/>
      <c r="AGB107"/>
      <c r="AGC107"/>
      <c r="AGD107"/>
      <c r="AGE107"/>
      <c r="AGF107"/>
      <c r="AGG107"/>
      <c r="AGH107"/>
      <c r="AGI107"/>
      <c r="AGJ107"/>
      <c r="AGK107"/>
      <c r="AGL107"/>
      <c r="AGM107"/>
      <c r="AGN107"/>
      <c r="AGO107"/>
      <c r="AGP107"/>
      <c r="AGQ107"/>
      <c r="AGR107"/>
      <c r="AGS107"/>
      <c r="AGT107"/>
      <c r="AGU107"/>
      <c r="AGV107"/>
      <c r="AGW107"/>
      <c r="AGX107"/>
      <c r="AGY107"/>
      <c r="AGZ107"/>
      <c r="AHA107"/>
      <c r="AHB107"/>
      <c r="AHC107"/>
      <c r="AHD107"/>
      <c r="AHE107"/>
      <c r="AHF107"/>
      <c r="AHG107"/>
      <c r="AHH107"/>
      <c r="AHI107"/>
      <c r="AHJ107"/>
      <c r="AHK107"/>
      <c r="AHL107"/>
      <c r="AHM107"/>
      <c r="AHN107"/>
      <c r="AHO107"/>
      <c r="AHP107"/>
      <c r="AHQ107"/>
      <c r="AHR107"/>
      <c r="AHS107"/>
      <c r="AHT107"/>
      <c r="AHU107"/>
      <c r="AHV107"/>
      <c r="AHW107"/>
      <c r="AHX107"/>
      <c r="AHY107"/>
      <c r="AHZ107"/>
      <c r="AIA107"/>
      <c r="AIB107"/>
      <c r="AIC107"/>
      <c r="AID107"/>
      <c r="AIE107"/>
      <c r="AIF107"/>
      <c r="AIG107"/>
      <c r="AIH107"/>
      <c r="AII107"/>
      <c r="AIJ107"/>
      <c r="AIK107"/>
      <c r="AIL107"/>
      <c r="AIM107"/>
      <c r="AIN107"/>
      <c r="AIO107"/>
      <c r="AIP107"/>
      <c r="AIQ107"/>
      <c r="AIR107"/>
      <c r="AIS107"/>
      <c r="AIT107"/>
      <c r="AIU107"/>
      <c r="AIV107"/>
      <c r="AIW107"/>
      <c r="AIX107"/>
      <c r="AIY107"/>
      <c r="AIZ107"/>
      <c r="AJA107"/>
      <c r="AJB107"/>
      <c r="AJC107"/>
      <c r="AJD107"/>
      <c r="AJE107"/>
      <c r="AJF107"/>
      <c r="AJG107"/>
      <c r="AJH107"/>
      <c r="AJI107"/>
      <c r="AJJ107"/>
      <c r="AJK107"/>
      <c r="AJL107"/>
      <c r="AJM107"/>
      <c r="AJN107"/>
      <c r="AJO107"/>
      <c r="AJP107"/>
      <c r="AJQ107"/>
      <c r="AJR107"/>
      <c r="AJS107"/>
      <c r="AJT107"/>
      <c r="AJU107"/>
      <c r="AJV107"/>
      <c r="AJW107"/>
      <c r="AJX107"/>
      <c r="AJY107"/>
      <c r="AJZ107"/>
      <c r="AKA107"/>
      <c r="AKB107"/>
      <c r="AKC107"/>
      <c r="AKD107"/>
      <c r="AKE107"/>
      <c r="AKF107"/>
      <c r="AKG107"/>
      <c r="AKH107"/>
      <c r="AKI107"/>
      <c r="AKJ107"/>
      <c r="AKK107"/>
      <c r="AKL107"/>
      <c r="AKM107"/>
      <c r="AKN107"/>
      <c r="AKO107"/>
      <c r="AKP107"/>
      <c r="AKQ107"/>
      <c r="AKR107"/>
      <c r="AKS107"/>
      <c r="AKT107"/>
      <c r="AKU107"/>
      <c r="AKV107"/>
      <c r="AKW107"/>
      <c r="AKX107"/>
      <c r="AKY107"/>
      <c r="AKZ107"/>
      <c r="ALA107"/>
      <c r="ALB107"/>
      <c r="ALC107"/>
      <c r="ALD107"/>
      <c r="ALE107"/>
      <c r="ALF107"/>
      <c r="ALG107"/>
      <c r="ALH107"/>
      <c r="ALI107"/>
      <c r="ALJ107"/>
      <c r="ALK107"/>
      <c r="ALL107"/>
      <c r="ALM107"/>
      <c r="ALN107"/>
      <c r="ALO107"/>
      <c r="ALP107"/>
      <c r="ALQ107"/>
      <c r="ALR107"/>
      <c r="ALS107"/>
      <c r="ALT107"/>
      <c r="ALU107"/>
      <c r="ALV107"/>
      <c r="ALW107"/>
      <c r="ALX107"/>
      <c r="ALY107"/>
      <c r="ALZ107"/>
      <c r="AMA107"/>
      <c r="AMB107"/>
      <c r="AMC107"/>
      <c r="AMD107"/>
      <c r="AME107"/>
      <c r="AMF107"/>
      <c r="AMG107"/>
      <c r="AMH107"/>
      <c r="AMI107"/>
      <c r="AMJ107"/>
      <c r="AMK107"/>
      <c r="AML107"/>
      <c r="AMM107"/>
      <c r="AMN107"/>
      <c r="AMO107"/>
      <c r="AMP107"/>
      <c r="AMQ107"/>
      <c r="AMR107"/>
      <c r="AMS107"/>
      <c r="AMT107"/>
      <c r="AMU107"/>
      <c r="AMV107"/>
      <c r="AMW107"/>
      <c r="AMX107"/>
      <c r="AMY107"/>
      <c r="AMZ107"/>
      <c r="ANA107"/>
      <c r="ANB107"/>
      <c r="ANC107"/>
      <c r="AND107"/>
      <c r="ANE107"/>
      <c r="ANF107"/>
      <c r="ANG107"/>
      <c r="ANH107"/>
      <c r="ANI107"/>
      <c r="ANJ107"/>
      <c r="ANK107"/>
      <c r="ANL107"/>
      <c r="ANM107"/>
      <c r="ANN107"/>
      <c r="ANO107"/>
      <c r="ANP107"/>
      <c r="ANQ107"/>
      <c r="ANR107"/>
      <c r="ANS107"/>
      <c r="ANT107"/>
      <c r="ANU107"/>
      <c r="ANV107"/>
      <c r="ANW107"/>
      <c r="ANX107"/>
      <c r="ANY107"/>
      <c r="ANZ107"/>
      <c r="AOA107"/>
      <c r="AOB107"/>
      <c r="AOC107"/>
      <c r="AOD107"/>
      <c r="AOE107"/>
      <c r="AOF107"/>
      <c r="AOG107"/>
      <c r="AOH107"/>
      <c r="AOI107"/>
      <c r="AOJ107"/>
      <c r="AOK107"/>
      <c r="AOL107"/>
      <c r="AOM107"/>
      <c r="AON107"/>
      <c r="AOO107"/>
      <c r="AOP107"/>
      <c r="AOQ107"/>
      <c r="AOR107"/>
      <c r="AOS107"/>
      <c r="AOT107"/>
      <c r="AOU107"/>
      <c r="AOV107"/>
      <c r="AOW107"/>
      <c r="AOX107"/>
      <c r="AOY107"/>
      <c r="AOZ107"/>
      <c r="APA107"/>
      <c r="APB107"/>
      <c r="APC107"/>
      <c r="APD107"/>
      <c r="APE107"/>
      <c r="APF107"/>
      <c r="APG107"/>
      <c r="APH107"/>
      <c r="API107"/>
      <c r="APJ107"/>
      <c r="APK107"/>
      <c r="APL107"/>
      <c r="APM107"/>
      <c r="APN107"/>
      <c r="APO107"/>
      <c r="APP107"/>
      <c r="APQ107"/>
      <c r="APR107"/>
      <c r="APS107"/>
      <c r="APT107"/>
      <c r="APU107"/>
      <c r="APV107"/>
      <c r="APW107"/>
      <c r="APX107"/>
      <c r="APY107"/>
      <c r="APZ107"/>
      <c r="AQA107"/>
      <c r="AQB107"/>
      <c r="AQC107"/>
      <c r="AQD107"/>
      <c r="AQE107"/>
      <c r="AQF107"/>
      <c r="AQG107"/>
      <c r="AQH107"/>
      <c r="AQI107"/>
      <c r="AQJ107"/>
      <c r="AQK107"/>
      <c r="AQL107"/>
      <c r="AQM107"/>
      <c r="AQN107"/>
      <c r="AQO107"/>
      <c r="AQP107"/>
      <c r="AQQ107"/>
      <c r="AQR107"/>
      <c r="AQS107"/>
      <c r="AQT107"/>
      <c r="AQU107"/>
      <c r="AQV107"/>
      <c r="AQW107"/>
      <c r="AQX107"/>
      <c r="AQY107"/>
      <c r="AQZ107"/>
      <c r="ARA107"/>
      <c r="ARB107"/>
      <c r="ARC107"/>
      <c r="ARD107"/>
      <c r="ARE107"/>
      <c r="ARF107"/>
      <c r="ARG107"/>
      <c r="ARH107"/>
      <c r="ARI107"/>
      <c r="ARJ107"/>
      <c r="ARK107"/>
      <c r="ARL107"/>
      <c r="ARM107"/>
      <c r="ARN107"/>
      <c r="ARO107"/>
      <c r="ARP107"/>
      <c r="ARQ107"/>
      <c r="ARR107"/>
      <c r="ARS107"/>
      <c r="ART107"/>
      <c r="ARU107"/>
      <c r="ARV107"/>
      <c r="ARW107"/>
      <c r="ARX107"/>
      <c r="ARY107"/>
      <c r="ARZ107"/>
      <c r="ASA107"/>
      <c r="ASB107"/>
      <c r="ASC107"/>
      <c r="ASD107"/>
      <c r="ASE107"/>
      <c r="ASF107"/>
      <c r="ASG107"/>
      <c r="ASH107"/>
      <c r="ASI107"/>
      <c r="ASJ107"/>
      <c r="ASK107"/>
      <c r="ASL107"/>
      <c r="ASM107"/>
      <c r="ASN107"/>
      <c r="ASO107"/>
      <c r="ASP107"/>
      <c r="ASQ107"/>
      <c r="ASR107"/>
      <c r="ASS107"/>
      <c r="AST107"/>
      <c r="ASU107"/>
      <c r="ASV107"/>
      <c r="ASW107"/>
      <c r="ASX107"/>
      <c r="ASY107"/>
      <c r="ASZ107"/>
      <c r="ATA107"/>
      <c r="ATB107"/>
      <c r="ATC107"/>
      <c r="ATD107"/>
      <c r="ATE107"/>
      <c r="ATF107"/>
      <c r="ATG107"/>
      <c r="ATH107"/>
      <c r="ATI107"/>
      <c r="ATJ107"/>
      <c r="ATK107"/>
      <c r="ATL107"/>
      <c r="ATM107"/>
      <c r="ATN107"/>
      <c r="ATO107"/>
      <c r="ATP107"/>
      <c r="ATQ107"/>
      <c r="ATR107"/>
      <c r="ATS107"/>
      <c r="ATT107"/>
      <c r="ATU107"/>
      <c r="ATV107"/>
      <c r="ATW107"/>
      <c r="ATX107"/>
      <c r="ATY107"/>
      <c r="ATZ107"/>
      <c r="AUA107"/>
      <c r="AUB107"/>
      <c r="AUC107"/>
      <c r="AUD107"/>
      <c r="AUE107"/>
      <c r="AUF107"/>
      <c r="AUG107"/>
      <c r="AUH107"/>
      <c r="AUI107"/>
      <c r="AUJ107"/>
      <c r="AUK107"/>
      <c r="AUL107"/>
      <c r="AUM107"/>
      <c r="AUN107"/>
      <c r="AUO107"/>
      <c r="AUP107"/>
      <c r="AUQ107"/>
      <c r="AUR107"/>
      <c r="AUS107"/>
      <c r="AUT107"/>
      <c r="AUU107"/>
      <c r="AUV107"/>
      <c r="AUW107"/>
      <c r="AUX107"/>
      <c r="AUY107"/>
      <c r="AUZ107"/>
      <c r="AVA107"/>
      <c r="AVB107"/>
      <c r="AVC107"/>
      <c r="AVD107"/>
      <c r="AVE107"/>
      <c r="AVF107"/>
      <c r="AVG107"/>
      <c r="AVH107"/>
      <c r="AVI107"/>
      <c r="AVJ107"/>
      <c r="AVK107"/>
      <c r="AVL107"/>
      <c r="AVM107"/>
      <c r="AVN107"/>
      <c r="AVO107"/>
      <c r="AVP107"/>
      <c r="AVQ107"/>
      <c r="AVR107"/>
      <c r="AVS107"/>
      <c r="AVT107"/>
      <c r="AVU107"/>
      <c r="AVV107"/>
      <c r="AVW107"/>
      <c r="AVX107"/>
      <c r="AVY107"/>
      <c r="AVZ107"/>
      <c r="AWA107"/>
      <c r="AWB107"/>
      <c r="AWC107"/>
      <c r="AWD107"/>
      <c r="AWE107"/>
      <c r="AWF107"/>
      <c r="AWG107"/>
      <c r="AWH107"/>
      <c r="AWI107"/>
      <c r="AWJ107"/>
      <c r="AWK107"/>
      <c r="AWL107"/>
      <c r="AWM107"/>
      <c r="AWN107"/>
      <c r="AWO107"/>
      <c r="AWP107"/>
      <c r="AWQ107"/>
      <c r="AWR107"/>
      <c r="AWS107"/>
      <c r="AWT107"/>
      <c r="AWU107"/>
      <c r="AWV107"/>
      <c r="AWW107"/>
      <c r="AWX107"/>
      <c r="AWY107"/>
      <c r="AWZ107"/>
      <c r="AXA107"/>
      <c r="AXB107"/>
      <c r="AXC107"/>
      <c r="AXD107"/>
      <c r="AXE107"/>
      <c r="AXF107"/>
      <c r="AXG107"/>
      <c r="AXH107"/>
      <c r="AXI107"/>
      <c r="AXJ107"/>
      <c r="AXK107"/>
      <c r="AXL107"/>
      <c r="AXM107"/>
      <c r="AXN107"/>
      <c r="AXO107"/>
      <c r="AXP107"/>
      <c r="AXQ107"/>
      <c r="AXR107"/>
      <c r="AXS107"/>
      <c r="AXT107"/>
      <c r="AXU107"/>
      <c r="AXV107"/>
      <c r="AXW107"/>
      <c r="AXX107"/>
      <c r="AXY107"/>
      <c r="AXZ107"/>
      <c r="AYA107"/>
      <c r="AYB107"/>
      <c r="AYC107"/>
      <c r="AYD107"/>
      <c r="AYE107"/>
      <c r="AYF107"/>
      <c r="AYG107"/>
      <c r="AYH107"/>
      <c r="AYI107"/>
      <c r="AYJ107"/>
      <c r="AYK107"/>
      <c r="AYL107"/>
      <c r="AYM107"/>
      <c r="AYN107"/>
      <c r="AYO107"/>
      <c r="AYP107"/>
      <c r="AYQ107"/>
      <c r="AYR107"/>
      <c r="AYS107"/>
      <c r="AYT107"/>
      <c r="AYU107"/>
      <c r="AYV107"/>
      <c r="AYW107"/>
      <c r="AYX107"/>
      <c r="AYY107"/>
      <c r="AYZ107"/>
      <c r="AZA107"/>
      <c r="AZB107"/>
      <c r="AZC107"/>
      <c r="AZD107"/>
      <c r="AZE107"/>
      <c r="AZF107"/>
      <c r="AZG107"/>
      <c r="AZH107"/>
      <c r="AZI107"/>
      <c r="AZJ107"/>
      <c r="AZK107"/>
      <c r="AZL107"/>
      <c r="AZM107"/>
      <c r="AZN107"/>
      <c r="AZO107"/>
      <c r="AZP107"/>
      <c r="AZQ107"/>
      <c r="AZR107"/>
      <c r="AZS107"/>
      <c r="AZT107"/>
      <c r="AZU107"/>
      <c r="AZV107"/>
      <c r="AZW107"/>
      <c r="AZX107"/>
      <c r="AZY107"/>
      <c r="AZZ107"/>
      <c r="BAA107"/>
      <c r="BAB107"/>
      <c r="BAC107"/>
      <c r="BAD107"/>
      <c r="BAE107"/>
      <c r="BAF107"/>
      <c r="BAG107"/>
      <c r="BAH107"/>
      <c r="BAI107"/>
      <c r="BAJ107"/>
      <c r="BAK107"/>
      <c r="BAL107"/>
      <c r="BAM107"/>
      <c r="BAN107"/>
      <c r="BAO107"/>
      <c r="BAP107"/>
      <c r="BAQ107"/>
      <c r="BAR107"/>
      <c r="BAS107"/>
      <c r="BAT107"/>
      <c r="BAU107"/>
      <c r="BAV107"/>
      <c r="BAW107"/>
      <c r="BAX107"/>
      <c r="BAY107"/>
      <c r="BAZ107"/>
      <c r="BBA107"/>
      <c r="BBB107"/>
      <c r="BBC107"/>
      <c r="BBD107"/>
      <c r="BBE107"/>
      <c r="BBF107"/>
      <c r="BBG107"/>
      <c r="BBH107"/>
      <c r="BBI107"/>
      <c r="BBJ107"/>
      <c r="BBK107"/>
      <c r="BBL107"/>
      <c r="BBM107"/>
      <c r="BBN107"/>
      <c r="BBO107"/>
      <c r="BBP107"/>
      <c r="BBQ107"/>
      <c r="BBR107"/>
      <c r="BBS107"/>
      <c r="BBT107"/>
      <c r="BBU107"/>
      <c r="BBV107"/>
      <c r="BBW107"/>
      <c r="BBX107"/>
      <c r="BBY107"/>
      <c r="BBZ107"/>
      <c r="BCA107"/>
      <c r="BCB107"/>
      <c r="BCC107"/>
      <c r="BCD107"/>
      <c r="BCE107"/>
      <c r="BCF107"/>
      <c r="BCG107"/>
      <c r="BCH107"/>
      <c r="BCI107"/>
      <c r="BCJ107"/>
      <c r="BCK107"/>
      <c r="BCL107"/>
      <c r="BCM107"/>
      <c r="BCN107"/>
      <c r="BCO107"/>
      <c r="BCP107"/>
      <c r="BCQ107"/>
      <c r="BCR107"/>
      <c r="BCS107"/>
      <c r="BCT107"/>
      <c r="BCU107"/>
      <c r="BCV107"/>
      <c r="BCW107"/>
      <c r="BCX107"/>
      <c r="BCY107"/>
      <c r="BCZ107"/>
      <c r="BDA107"/>
      <c r="BDB107"/>
      <c r="BDC107"/>
      <c r="BDD107"/>
      <c r="BDE107"/>
      <c r="BDF107"/>
      <c r="BDG107"/>
      <c r="BDH107"/>
      <c r="BDI107"/>
      <c r="BDJ107"/>
      <c r="BDK107"/>
      <c r="BDL107"/>
      <c r="BDM107"/>
      <c r="BDN107"/>
      <c r="BDO107"/>
      <c r="BDP107"/>
      <c r="BDQ107"/>
      <c r="BDR107"/>
      <c r="BDS107"/>
      <c r="BDT107"/>
      <c r="BDU107"/>
      <c r="BDV107"/>
      <c r="BDW107"/>
      <c r="BDX107"/>
      <c r="BDY107"/>
      <c r="BDZ107"/>
      <c r="BEA107"/>
      <c r="BEB107"/>
      <c r="BEC107"/>
      <c r="BED107"/>
      <c r="BEE107"/>
      <c r="BEF107"/>
      <c r="BEG107"/>
      <c r="BEH107"/>
      <c r="BEI107"/>
      <c r="BEJ107"/>
      <c r="BEK107"/>
      <c r="BEL107"/>
      <c r="BEM107"/>
      <c r="BEN107"/>
      <c r="BEO107"/>
      <c r="BEP107"/>
      <c r="BEQ107"/>
      <c r="BER107"/>
      <c r="BES107"/>
      <c r="BET107"/>
      <c r="BEU107"/>
      <c r="BEV107"/>
      <c r="BEW107"/>
      <c r="BEX107"/>
      <c r="BEY107"/>
      <c r="BEZ107"/>
      <c r="BFA107"/>
      <c r="BFB107"/>
      <c r="BFC107"/>
      <c r="BFD107"/>
      <c r="BFE107"/>
      <c r="BFF107"/>
      <c r="BFG107"/>
      <c r="BFH107"/>
      <c r="BFI107"/>
      <c r="BFJ107"/>
      <c r="BFK107"/>
      <c r="BFL107"/>
      <c r="BFM107"/>
      <c r="BFN107"/>
      <c r="BFO107"/>
      <c r="BFP107"/>
      <c r="BFQ107"/>
      <c r="BFR107"/>
      <c r="BFS107"/>
      <c r="BFT107"/>
      <c r="BFU107"/>
      <c r="BFV107"/>
      <c r="BFW107"/>
      <c r="BFX107"/>
      <c r="BFY107"/>
    </row>
    <row r="108" spans="1:1533" x14ac:dyDescent="0.25"/>
    <row r="109" spans="1:1533" x14ac:dyDescent="0.25"/>
    <row r="110" spans="1:1533" x14ac:dyDescent="0.25"/>
    <row r="111" spans="1:1533" x14ac:dyDescent="0.25"/>
    <row r="112" spans="1:1533"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sheetData>
  <sheetProtection formatCells="0" formatColumns="0" formatRows="0" insertColumns="0" insertRows="0" insertHyperlinks="0" deleteColumns="0" deleteRows="0" sort="0" autoFilter="0" pivotTables="0"/>
  <mergeCells count="71">
    <mergeCell ref="B21:C21"/>
    <mergeCell ref="C44:D44"/>
    <mergeCell ref="C45:D45"/>
    <mergeCell ref="C29:D29"/>
    <mergeCell ref="C30:D30"/>
    <mergeCell ref="C31:D31"/>
    <mergeCell ref="C33:D33"/>
    <mergeCell ref="C34:D34"/>
    <mergeCell ref="C35:D35"/>
    <mergeCell ref="C32:D32"/>
    <mergeCell ref="C39:D39"/>
    <mergeCell ref="C42:D42"/>
    <mergeCell ref="C43:D43"/>
    <mergeCell ref="B29:B43"/>
    <mergeCell ref="C25:D25"/>
    <mergeCell ref="C26:D26"/>
    <mergeCell ref="B22:C22"/>
    <mergeCell ref="B23:C23"/>
    <mergeCell ref="C36:D36"/>
    <mergeCell ref="C37:D37"/>
    <mergeCell ref="C38:D38"/>
    <mergeCell ref="C27:D27"/>
    <mergeCell ref="C28:D28"/>
    <mergeCell ref="Z4:Z5"/>
    <mergeCell ref="R4:R5"/>
    <mergeCell ref="E20:G20"/>
    <mergeCell ref="C6:D6"/>
    <mergeCell ref="C8:D8"/>
    <mergeCell ref="C11:D11"/>
    <mergeCell ref="C9:D9"/>
    <mergeCell ref="C10:D10"/>
    <mergeCell ref="C15:D15"/>
    <mergeCell ref="C16:D16"/>
    <mergeCell ref="C17:D17"/>
    <mergeCell ref="C18:D18"/>
    <mergeCell ref="C12:D12"/>
    <mergeCell ref="C13:D13"/>
    <mergeCell ref="B20:C20"/>
    <mergeCell ref="B15:B18"/>
    <mergeCell ref="B44:B45"/>
    <mergeCell ref="B2:B6"/>
    <mergeCell ref="X4:X5"/>
    <mergeCell ref="B8:B13"/>
    <mergeCell ref="B25:B28"/>
    <mergeCell ref="W4:W5"/>
    <mergeCell ref="T3:X3"/>
    <mergeCell ref="L4:L5"/>
    <mergeCell ref="M4:M5"/>
    <mergeCell ref="N4:N5"/>
    <mergeCell ref="P4:P5"/>
    <mergeCell ref="Q4:Q5"/>
    <mergeCell ref="O4:O5"/>
    <mergeCell ref="C3:D3"/>
    <mergeCell ref="C4:D4"/>
    <mergeCell ref="C5:D5"/>
    <mergeCell ref="C40:D40"/>
    <mergeCell ref="C41:D41"/>
    <mergeCell ref="E2:G2"/>
    <mergeCell ref="C2:D2"/>
    <mergeCell ref="AC4:AC5"/>
    <mergeCell ref="Y3:AC3"/>
    <mergeCell ref="Y4:Y5"/>
    <mergeCell ref="AB4:AB5"/>
    <mergeCell ref="J3:S3"/>
    <mergeCell ref="J4:J5"/>
    <mergeCell ref="K4:K5"/>
    <mergeCell ref="T4:T5"/>
    <mergeCell ref="U4:U5"/>
    <mergeCell ref="S4:S5"/>
    <mergeCell ref="V4:V5"/>
    <mergeCell ref="AA4:AA5"/>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487" r:id="rId4" name="Option Button 199">
              <controlPr defaultSize="0" autoFill="0" autoLine="0" autoPict="0">
                <anchor moveWithCells="1">
                  <from>
                    <xdr:col>4</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12488" r:id="rId5" name="Option Button 200">
              <controlPr defaultSize="0" autoFill="0" autoLine="0" autoPict="0">
                <anchor moveWithCells="1">
                  <from>
                    <xdr:col>4</xdr:col>
                    <xdr:colOff>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12489" r:id="rId6" name="Group Box 201">
              <controlPr defaultSize="0" autoFill="0" autoPict="0">
                <anchor moveWithCells="1">
                  <from>
                    <xdr:col>4</xdr:col>
                    <xdr:colOff>0</xdr:colOff>
                    <xdr:row>19</xdr:row>
                    <xdr:rowOff>0</xdr:rowOff>
                  </from>
                  <to>
                    <xdr:col>7</xdr:col>
                    <xdr:colOff>0</xdr:colOff>
                    <xdr:row>22</xdr:row>
                    <xdr:rowOff>0</xdr:rowOff>
                  </to>
                </anchor>
              </controlPr>
            </control>
          </mc:Choice>
        </mc:AlternateContent>
        <mc:AlternateContent xmlns:mc="http://schemas.openxmlformats.org/markup-compatibility/2006">
          <mc:Choice Requires="x14">
            <control shapeId="12490" r:id="rId7" name="Option Button 202">
              <controlPr defaultSize="0" autoFill="0" autoLine="0" autoPict="0">
                <anchor moveWithCells="1">
                  <from>
                    <xdr:col>1</xdr:col>
                    <xdr:colOff>0</xdr:colOff>
                    <xdr:row>20</xdr:row>
                    <xdr:rowOff>0</xdr:rowOff>
                  </from>
                  <to>
                    <xdr:col>2</xdr:col>
                    <xdr:colOff>1362075</xdr:colOff>
                    <xdr:row>21</xdr:row>
                    <xdr:rowOff>0</xdr:rowOff>
                  </to>
                </anchor>
              </controlPr>
            </control>
          </mc:Choice>
        </mc:AlternateContent>
        <mc:AlternateContent xmlns:mc="http://schemas.openxmlformats.org/markup-compatibility/2006">
          <mc:Choice Requires="x14">
            <control shapeId="12491" r:id="rId8" name="Option Button 203">
              <controlPr defaultSize="0" autoFill="0" autoLine="0" autoPict="0">
                <anchor moveWithCells="1">
                  <from>
                    <xdr:col>1</xdr:col>
                    <xdr:colOff>0</xdr:colOff>
                    <xdr:row>21</xdr:row>
                    <xdr:rowOff>0</xdr:rowOff>
                  </from>
                  <to>
                    <xdr:col>2</xdr:col>
                    <xdr:colOff>1362075</xdr:colOff>
                    <xdr:row>22</xdr:row>
                    <xdr:rowOff>0</xdr:rowOff>
                  </to>
                </anchor>
              </controlPr>
            </control>
          </mc:Choice>
        </mc:AlternateContent>
        <mc:AlternateContent xmlns:mc="http://schemas.openxmlformats.org/markup-compatibility/2006">
          <mc:Choice Requires="x14">
            <control shapeId="12492" r:id="rId9" name="Option Button 204">
              <controlPr defaultSize="0" autoFill="0" autoLine="0" autoPict="0">
                <anchor moveWithCells="1">
                  <from>
                    <xdr:col>1</xdr:col>
                    <xdr:colOff>0</xdr:colOff>
                    <xdr:row>22</xdr:row>
                    <xdr:rowOff>0</xdr:rowOff>
                  </from>
                  <to>
                    <xdr:col>2</xdr:col>
                    <xdr:colOff>1352550</xdr:colOff>
                    <xdr:row>23</xdr:row>
                    <xdr:rowOff>0</xdr:rowOff>
                  </to>
                </anchor>
              </controlPr>
            </control>
          </mc:Choice>
        </mc:AlternateContent>
        <mc:AlternateContent xmlns:mc="http://schemas.openxmlformats.org/markup-compatibility/2006">
          <mc:Choice Requires="x14">
            <control shapeId="12496" r:id="rId10" name="Group Box 208">
              <controlPr defaultSize="0" autoFill="0" autoPict="0">
                <anchor moveWithCells="1">
                  <from>
                    <xdr:col>2</xdr:col>
                    <xdr:colOff>0</xdr:colOff>
                    <xdr:row>26</xdr:row>
                    <xdr:rowOff>0</xdr:rowOff>
                  </from>
                  <to>
                    <xdr:col>4</xdr:col>
                    <xdr:colOff>0</xdr:colOff>
                    <xdr:row>27</xdr:row>
                    <xdr:rowOff>0</xdr:rowOff>
                  </to>
                </anchor>
              </controlPr>
            </control>
          </mc:Choice>
        </mc:AlternateContent>
        <mc:AlternateContent xmlns:mc="http://schemas.openxmlformats.org/markup-compatibility/2006">
          <mc:Choice Requires="x14">
            <control shapeId="12497" r:id="rId11" name="Option Button 209">
              <controlPr defaultSize="0" autoFill="0" autoLine="0" autoPict="0">
                <anchor moveWithCells="1">
                  <from>
                    <xdr:col>2</xdr:col>
                    <xdr:colOff>1447800</xdr:colOff>
                    <xdr:row>26</xdr:row>
                    <xdr:rowOff>219075</xdr:rowOff>
                  </from>
                  <to>
                    <xdr:col>3</xdr:col>
                    <xdr:colOff>390525</xdr:colOff>
                    <xdr:row>28</xdr:row>
                    <xdr:rowOff>0</xdr:rowOff>
                  </to>
                </anchor>
              </controlPr>
            </control>
          </mc:Choice>
        </mc:AlternateContent>
        <mc:AlternateContent xmlns:mc="http://schemas.openxmlformats.org/markup-compatibility/2006">
          <mc:Choice Requires="x14">
            <control shapeId="12498" r:id="rId12" name="Option Button 210">
              <controlPr defaultSize="0" autoFill="0" autoLine="0" autoPict="0">
                <anchor moveWithCells="1">
                  <from>
                    <xdr:col>3</xdr:col>
                    <xdr:colOff>371475</xdr:colOff>
                    <xdr:row>26</xdr:row>
                    <xdr:rowOff>219075</xdr:rowOff>
                  </from>
                  <to>
                    <xdr:col>4</xdr:col>
                    <xdr:colOff>0</xdr:colOff>
                    <xdr:row>28</xdr:row>
                    <xdr:rowOff>0</xdr:rowOff>
                  </to>
                </anchor>
              </controlPr>
            </control>
          </mc:Choice>
        </mc:AlternateContent>
        <mc:AlternateContent xmlns:mc="http://schemas.openxmlformats.org/markup-compatibility/2006">
          <mc:Choice Requires="x14">
            <control shapeId="12499" r:id="rId13" name="Group Box 211">
              <controlPr defaultSize="0" autoFill="0" autoPict="0">
                <anchor moveWithCells="1">
                  <from>
                    <xdr:col>2</xdr:col>
                    <xdr:colOff>0</xdr:colOff>
                    <xdr:row>26</xdr:row>
                    <xdr:rowOff>219075</xdr:rowOff>
                  </from>
                  <to>
                    <xdr:col>4</xdr:col>
                    <xdr:colOff>0</xdr:colOff>
                    <xdr:row>28</xdr:row>
                    <xdr:rowOff>0</xdr:rowOff>
                  </to>
                </anchor>
              </controlPr>
            </control>
          </mc:Choice>
        </mc:AlternateContent>
        <mc:AlternateContent xmlns:mc="http://schemas.openxmlformats.org/markup-compatibility/2006">
          <mc:Choice Requires="x14">
            <control shapeId="12500" r:id="rId14" name="Option Button 212">
              <controlPr defaultSize="0" autoFill="0" autoLine="0" autoPict="0">
                <anchor moveWithCells="1">
                  <from>
                    <xdr:col>2</xdr:col>
                    <xdr:colOff>895350</xdr:colOff>
                    <xdr:row>26</xdr:row>
                    <xdr:rowOff>9525</xdr:rowOff>
                  </from>
                  <to>
                    <xdr:col>3</xdr:col>
                    <xdr:colOff>0</xdr:colOff>
                    <xdr:row>27</xdr:row>
                    <xdr:rowOff>0</xdr:rowOff>
                  </to>
                </anchor>
              </controlPr>
            </control>
          </mc:Choice>
        </mc:AlternateContent>
        <mc:AlternateContent xmlns:mc="http://schemas.openxmlformats.org/markup-compatibility/2006">
          <mc:Choice Requires="x14">
            <control shapeId="12501" r:id="rId15" name="Option Button 213">
              <controlPr defaultSize="0" autoFill="0" autoLine="0" autoPict="0">
                <anchor moveWithCells="1">
                  <from>
                    <xdr:col>2</xdr:col>
                    <xdr:colOff>1447800</xdr:colOff>
                    <xdr:row>26</xdr:row>
                    <xdr:rowOff>0</xdr:rowOff>
                  </from>
                  <to>
                    <xdr:col>4</xdr:col>
                    <xdr:colOff>0</xdr:colOff>
                    <xdr:row>27</xdr:row>
                    <xdr:rowOff>0</xdr:rowOff>
                  </to>
                </anchor>
              </controlPr>
            </control>
          </mc:Choice>
        </mc:AlternateContent>
        <mc:AlternateContent xmlns:mc="http://schemas.openxmlformats.org/markup-compatibility/2006">
          <mc:Choice Requires="x14">
            <control shapeId="12289" r:id="rId16" name="Button 1">
              <controlPr defaultSize="0" print="0" autoFill="0" autoPict="0" macro="[0]!Run_mod">
                <anchor moveWithCells="1">
                  <from>
                    <xdr:col>5</xdr:col>
                    <xdr:colOff>609600</xdr:colOff>
                    <xdr:row>2</xdr:row>
                    <xdr:rowOff>190500</xdr:rowOff>
                  </from>
                  <to>
                    <xdr:col>7</xdr:col>
                    <xdr:colOff>342900</xdr:colOff>
                    <xdr:row>4</xdr:row>
                    <xdr:rowOff>142875</xdr:rowOff>
                  </to>
                </anchor>
              </controlPr>
            </control>
          </mc:Choice>
        </mc:AlternateContent>
        <mc:AlternateContent xmlns:mc="http://schemas.openxmlformats.org/markup-compatibility/2006">
          <mc:Choice Requires="x14">
            <control shapeId="12470" r:id="rId17" name="Option Button 182">
              <controlPr defaultSize="0" autoFill="0" autoLine="0" autoPict="0" altText="Waste_x000a_">
                <anchor moveWithCells="1">
                  <from>
                    <xdr:col>4</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2471" r:id="rId18" name="Option Button 183">
              <controlPr defaultSize="0" autoFill="0" autoLine="0" autoPict="0">
                <anchor moveWithCells="1">
                  <from>
                    <xdr:col>4</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12472" r:id="rId19" name="Group Box 184">
              <controlPr defaultSize="0" autoFill="0" autoPict="0">
                <anchor moveWithCells="1">
                  <from>
                    <xdr:col>4</xdr:col>
                    <xdr:colOff>0</xdr:colOff>
                    <xdr:row>8</xdr:row>
                    <xdr:rowOff>0</xdr:rowOff>
                  </from>
                  <to>
                    <xdr:col>5</xdr:col>
                    <xdr:colOff>0</xdr:colOff>
                    <xdr:row>10</xdr:row>
                    <xdr:rowOff>0</xdr:rowOff>
                  </to>
                </anchor>
              </controlPr>
            </control>
          </mc:Choice>
        </mc:AlternateContent>
        <mc:AlternateContent xmlns:mc="http://schemas.openxmlformats.org/markup-compatibility/2006">
          <mc:Choice Requires="x14">
            <control shapeId="12473" r:id="rId20" name="Option Button 185">
              <controlPr defaultSize="0" autoFill="0" autoLine="0" autoPict="0">
                <anchor moveWithCells="1">
                  <from>
                    <xdr:col>5</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12474" r:id="rId21" name="Option Button 186">
              <controlPr defaultSize="0" autoFill="0" autoLine="0" autoPict="0">
                <anchor moveWithCells="1">
                  <from>
                    <xdr:col>5</xdr:col>
                    <xdr:colOff>0</xdr:colOff>
                    <xdr:row>9</xdr:row>
                    <xdr:rowOff>0</xdr:rowOff>
                  </from>
                  <to>
                    <xdr:col>6</xdr:col>
                    <xdr:colOff>0</xdr:colOff>
                    <xdr:row>10</xdr:row>
                    <xdr:rowOff>0</xdr:rowOff>
                  </to>
                </anchor>
              </controlPr>
            </control>
          </mc:Choice>
        </mc:AlternateContent>
        <mc:AlternateContent xmlns:mc="http://schemas.openxmlformats.org/markup-compatibility/2006">
          <mc:Choice Requires="x14">
            <control shapeId="12475" r:id="rId22" name="Group Box 187">
              <controlPr defaultSize="0" autoFill="0" autoPict="0">
                <anchor moveWithCells="1">
                  <from>
                    <xdr:col>5</xdr:col>
                    <xdr:colOff>0</xdr:colOff>
                    <xdr:row>7</xdr:row>
                    <xdr:rowOff>238125</xdr:rowOff>
                  </from>
                  <to>
                    <xdr:col>6</xdr:col>
                    <xdr:colOff>0</xdr:colOff>
                    <xdr:row>10</xdr:row>
                    <xdr:rowOff>0</xdr:rowOff>
                  </to>
                </anchor>
              </controlPr>
            </control>
          </mc:Choice>
        </mc:AlternateContent>
        <mc:AlternateContent xmlns:mc="http://schemas.openxmlformats.org/markup-compatibility/2006">
          <mc:Choice Requires="x14">
            <control shapeId="12476" r:id="rId23" name="Option Button 188">
              <controlPr defaultSize="0" autoFill="0" autoLine="0" autoPict="0">
                <anchor moveWithCells="1">
                  <from>
                    <xdr:col>6</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12477" r:id="rId24" name="Option Button 189">
              <controlPr defaultSize="0" autoFill="0" autoLine="0" autoPict="0">
                <anchor moveWithCells="1">
                  <from>
                    <xdr:col>6</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2478" r:id="rId25" name="Group Box 190">
              <controlPr defaultSize="0" autoFill="0" autoPict="0">
                <anchor moveWithCells="1">
                  <from>
                    <xdr:col>6</xdr:col>
                    <xdr:colOff>0</xdr:colOff>
                    <xdr:row>8</xdr:row>
                    <xdr:rowOff>0</xdr:rowOff>
                  </from>
                  <to>
                    <xdr:col>7</xdr:col>
                    <xdr:colOff>0</xdr:colOff>
                    <xdr:row>10</xdr:row>
                    <xdr:rowOff>0</xdr:rowOff>
                  </to>
                </anchor>
              </controlPr>
            </control>
          </mc:Choice>
        </mc:AlternateContent>
        <mc:AlternateContent xmlns:mc="http://schemas.openxmlformats.org/markup-compatibility/2006">
          <mc:Choice Requires="x14">
            <control shapeId="12479" r:id="rId26" name="Option Button 191">
              <controlPr defaultSize="0" autoFill="0" autoLine="0" autoPict="0">
                <anchor mov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12480" r:id="rId27" name="Option Button 192">
              <controlPr defaultSize="0" autoFill="0" autoLine="0" autoPict="0">
                <anchor moveWithCells="1">
                  <from>
                    <xdr:col>7</xdr:col>
                    <xdr:colOff>0</xdr:colOff>
                    <xdr:row>9</xdr:row>
                    <xdr:rowOff>0</xdr:rowOff>
                  </from>
                  <to>
                    <xdr:col>8</xdr:col>
                    <xdr:colOff>0</xdr:colOff>
                    <xdr:row>10</xdr:row>
                    <xdr:rowOff>0</xdr:rowOff>
                  </to>
                </anchor>
              </controlPr>
            </control>
          </mc:Choice>
        </mc:AlternateContent>
        <mc:AlternateContent xmlns:mc="http://schemas.openxmlformats.org/markup-compatibility/2006">
          <mc:Choice Requires="x14">
            <control shapeId="12481" r:id="rId28" name="Group Box 193">
              <controlPr defaultSize="0" autoFill="0" autoPict="0">
                <anchor moveWithCells="1">
                  <from>
                    <xdr:col>7</xdr:col>
                    <xdr:colOff>0</xdr:colOff>
                    <xdr:row>8</xdr:row>
                    <xdr:rowOff>0</xdr:rowOff>
                  </from>
                  <to>
                    <xdr:col>8</xdr:col>
                    <xdr:colOff>0</xdr:colOff>
                    <xdr:row>10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F995321-F5AE-4D2C-81DB-91816540239E}">
          <x14:formula1>
            <xm:f>Lists!$B$3:$B$16</xm:f>
          </x14:formula1>
          <xm:sqref>E2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E8E7D-E97C-42B8-B030-EB16F3048097}">
  <sheetPr codeName="Sheet15">
    <tabColor rgb="FFFFFF00"/>
  </sheetPr>
  <dimension ref="B1:BF123"/>
  <sheetViews>
    <sheetView zoomScale="85" zoomScaleNormal="85" workbookViewId="0">
      <selection activeCell="E5" sqref="E5"/>
    </sheetView>
  </sheetViews>
  <sheetFormatPr defaultRowHeight="15" x14ac:dyDescent="0.25"/>
  <cols>
    <col min="4" max="4" width="32.42578125" customWidth="1"/>
    <col min="5" max="5" width="13.28515625" customWidth="1"/>
  </cols>
  <sheetData>
    <row r="1" spans="2:17" ht="18.75" x14ac:dyDescent="0.3">
      <c r="B1" s="57" t="s">
        <v>70</v>
      </c>
      <c r="C1" s="57"/>
      <c r="D1" s="57"/>
      <c r="E1" s="57"/>
      <c r="F1" s="58"/>
      <c r="G1" s="58"/>
      <c r="H1" s="58"/>
      <c r="I1" s="58"/>
      <c r="J1" s="58"/>
      <c r="K1" s="58"/>
      <c r="L1" s="58"/>
      <c r="M1" s="58"/>
      <c r="N1" s="58"/>
      <c r="O1" s="58"/>
      <c r="P1" s="58"/>
      <c r="Q1" s="58"/>
    </row>
    <row r="2" spans="2:17" ht="18.75" x14ac:dyDescent="0.3">
      <c r="B2" s="166" t="s">
        <v>71</v>
      </c>
      <c r="C2" s="194" t="s">
        <v>3</v>
      </c>
      <c r="D2" s="195"/>
      <c r="E2" s="134" t="str">
        <f>'Growth model'!E2</f>
        <v>Radiata pine</v>
      </c>
      <c r="F2" s="57"/>
      <c r="G2" s="57"/>
      <c r="H2" s="57"/>
      <c r="I2" s="58"/>
      <c r="J2" s="58"/>
      <c r="K2" s="58"/>
      <c r="L2" s="58"/>
      <c r="M2" s="58"/>
      <c r="N2" s="58"/>
      <c r="O2" s="58"/>
      <c r="P2" s="58"/>
      <c r="Q2" s="58"/>
    </row>
    <row r="3" spans="2:17" ht="18.75" x14ac:dyDescent="0.3">
      <c r="B3" s="167"/>
      <c r="C3" s="194" t="s">
        <v>6</v>
      </c>
      <c r="D3" s="195"/>
      <c r="E3" s="62">
        <f>'Growth model'!E3</f>
        <v>35.587950195312501</v>
      </c>
      <c r="F3" s="57"/>
      <c r="G3" s="57"/>
      <c r="H3" s="57"/>
      <c r="I3" s="58"/>
      <c r="J3" s="58"/>
      <c r="K3" s="58"/>
      <c r="L3" s="58"/>
      <c r="M3" s="58"/>
      <c r="N3" s="58"/>
      <c r="O3" s="58"/>
      <c r="P3" s="58"/>
      <c r="Q3" s="58"/>
    </row>
    <row r="4" spans="2:17" ht="18.75" x14ac:dyDescent="0.3">
      <c r="B4" s="167"/>
      <c r="C4" s="194" t="s">
        <v>10</v>
      </c>
      <c r="D4" s="195"/>
      <c r="E4" s="65">
        <f>'Growth model'!E4</f>
        <v>19.946746826171875</v>
      </c>
      <c r="F4" s="57"/>
      <c r="G4" s="57"/>
      <c r="H4" s="57"/>
      <c r="I4" s="58"/>
      <c r="J4" s="58"/>
      <c r="K4" s="58"/>
      <c r="L4" s="58"/>
      <c r="M4" s="58"/>
      <c r="N4" s="58"/>
      <c r="O4" s="58"/>
      <c r="P4" s="58"/>
      <c r="Q4" s="58"/>
    </row>
    <row r="5" spans="2:17" ht="18.75" x14ac:dyDescent="0.3">
      <c r="B5" s="167"/>
      <c r="C5" s="194" t="s">
        <v>26</v>
      </c>
      <c r="D5" s="195"/>
      <c r="E5" s="62">
        <f>[1]Growthmodel!E5</f>
        <v>1200</v>
      </c>
      <c r="F5" s="57"/>
      <c r="G5" s="57"/>
      <c r="H5" s="57"/>
      <c r="I5" s="58"/>
      <c r="J5" s="58"/>
      <c r="K5" s="58"/>
      <c r="L5" s="58"/>
      <c r="M5" s="58"/>
      <c r="N5" s="58"/>
      <c r="O5" s="58"/>
      <c r="P5" s="58"/>
      <c r="Q5" s="58"/>
    </row>
    <row r="6" spans="2:17" ht="18.75" x14ac:dyDescent="0.3">
      <c r="B6" s="167"/>
      <c r="C6" s="194" t="s">
        <v>28</v>
      </c>
      <c r="D6" s="195"/>
      <c r="E6" s="62">
        <f>[1]Growthmodel!E6</f>
        <v>50</v>
      </c>
      <c r="F6" s="57"/>
      <c r="G6" s="57"/>
      <c r="H6" s="57"/>
      <c r="I6" s="58"/>
      <c r="J6" s="58"/>
      <c r="K6" s="58"/>
      <c r="L6" s="58"/>
      <c r="M6" s="58"/>
      <c r="N6" s="58"/>
      <c r="O6" s="58"/>
      <c r="P6" s="58"/>
      <c r="Q6" s="58"/>
    </row>
    <row r="7" spans="2:17" ht="18.75" x14ac:dyDescent="0.3">
      <c r="B7" s="57"/>
      <c r="C7" s="57"/>
      <c r="D7" s="57"/>
      <c r="E7" s="57"/>
      <c r="F7" s="57"/>
      <c r="G7" s="57"/>
      <c r="H7" s="57"/>
      <c r="I7" s="58"/>
      <c r="J7" s="58"/>
      <c r="K7" s="58"/>
      <c r="L7" s="58"/>
      <c r="M7" s="58"/>
      <c r="N7" s="58"/>
      <c r="O7" s="58"/>
      <c r="P7" s="58"/>
      <c r="Q7" s="58"/>
    </row>
    <row r="8" spans="2:17" x14ac:dyDescent="0.25">
      <c r="B8" s="168" t="s">
        <v>29</v>
      </c>
      <c r="C8" s="104"/>
      <c r="D8" s="76"/>
      <c r="E8" s="78" t="s">
        <v>30</v>
      </c>
      <c r="F8" s="78" t="s">
        <v>31</v>
      </c>
      <c r="G8" s="78" t="s">
        <v>32</v>
      </c>
      <c r="H8" s="78" t="s">
        <v>33</v>
      </c>
      <c r="I8" s="58"/>
      <c r="J8" s="168" t="s">
        <v>38</v>
      </c>
      <c r="K8" s="176"/>
      <c r="L8" s="181"/>
      <c r="M8" s="78" t="s">
        <v>39</v>
      </c>
      <c r="N8" s="78" t="s">
        <v>40</v>
      </c>
      <c r="O8" s="78" t="s">
        <v>41</v>
      </c>
      <c r="P8" s="78" t="s">
        <v>42</v>
      </c>
      <c r="Q8" s="58"/>
    </row>
    <row r="9" spans="2:17" x14ac:dyDescent="0.25">
      <c r="B9" s="169"/>
      <c r="C9" s="105"/>
      <c r="D9" s="101" t="s">
        <v>34</v>
      </c>
      <c r="E9" s="101">
        <v>1</v>
      </c>
      <c r="F9" s="101">
        <v>1</v>
      </c>
      <c r="G9" s="101">
        <v>1</v>
      </c>
      <c r="H9" s="101">
        <v>1</v>
      </c>
      <c r="I9" s="58"/>
      <c r="J9" s="169"/>
      <c r="K9" s="176" t="s">
        <v>43</v>
      </c>
      <c r="L9" s="181" t="s">
        <v>35</v>
      </c>
      <c r="M9" s="64"/>
      <c r="N9" s="64"/>
      <c r="O9" s="64"/>
      <c r="P9" s="64"/>
      <c r="Q9" s="58"/>
    </row>
    <row r="10" spans="2:17" x14ac:dyDescent="0.25">
      <c r="B10" s="169"/>
      <c r="C10" s="105"/>
      <c r="D10" s="146"/>
      <c r="E10" s="147">
        <v>1</v>
      </c>
      <c r="F10" s="147"/>
      <c r="G10" s="147"/>
      <c r="H10" s="147"/>
      <c r="I10" s="58"/>
      <c r="J10" s="169"/>
      <c r="K10" s="176" t="s">
        <v>44</v>
      </c>
      <c r="L10" s="181" t="s">
        <v>36</v>
      </c>
      <c r="M10" s="64"/>
      <c r="N10" s="64"/>
      <c r="O10" s="64"/>
      <c r="P10" s="64"/>
      <c r="Q10" s="58"/>
    </row>
    <row r="11" spans="2:17" x14ac:dyDescent="0.25">
      <c r="B11" s="169"/>
      <c r="C11" s="105"/>
      <c r="D11" s="77" t="s">
        <v>35</v>
      </c>
      <c r="E11" s="62"/>
      <c r="F11" s="62"/>
      <c r="G11" s="62"/>
      <c r="H11" s="62"/>
      <c r="I11" s="58"/>
      <c r="J11" s="170"/>
      <c r="K11" s="182" t="s">
        <v>45</v>
      </c>
      <c r="L11" s="183" t="s">
        <v>37</v>
      </c>
      <c r="M11" s="64"/>
      <c r="N11" s="64"/>
      <c r="O11" s="64"/>
      <c r="P11" s="64"/>
      <c r="Q11" s="58"/>
    </row>
    <row r="12" spans="2:17" x14ac:dyDescent="0.25">
      <c r="B12" s="169"/>
      <c r="C12" s="105"/>
      <c r="D12" s="77" t="s">
        <v>36</v>
      </c>
      <c r="E12" s="62"/>
      <c r="F12" s="62"/>
      <c r="G12" s="62"/>
      <c r="H12" s="62"/>
      <c r="I12" s="58"/>
      <c r="J12" s="58"/>
      <c r="K12" s="58"/>
      <c r="L12" s="58"/>
      <c r="M12" s="58"/>
      <c r="N12" s="58"/>
      <c r="O12" s="58"/>
      <c r="P12" s="58"/>
      <c r="Q12" s="58"/>
    </row>
    <row r="13" spans="2:17" x14ac:dyDescent="0.25">
      <c r="B13" s="170"/>
      <c r="C13" s="106"/>
      <c r="D13" s="77" t="s">
        <v>37</v>
      </c>
      <c r="E13" s="62"/>
      <c r="F13" s="62"/>
      <c r="G13" s="62"/>
      <c r="H13" s="62"/>
      <c r="I13" s="58"/>
      <c r="J13" s="58"/>
      <c r="K13" s="58"/>
      <c r="L13" s="58"/>
      <c r="M13" s="58"/>
      <c r="N13" s="58"/>
      <c r="O13" s="58"/>
      <c r="P13" s="58"/>
      <c r="Q13" s="58"/>
    </row>
    <row r="14" spans="2:17" ht="18.75" x14ac:dyDescent="0.3">
      <c r="B14" s="58" t="s">
        <v>72</v>
      </c>
      <c r="C14" s="58"/>
      <c r="D14" s="60"/>
      <c r="E14" s="58" t="s">
        <v>73</v>
      </c>
      <c r="F14" s="58"/>
      <c r="G14" s="58"/>
      <c r="H14" s="58"/>
      <c r="I14" s="58"/>
      <c r="J14" s="58"/>
      <c r="K14" s="58"/>
      <c r="L14" s="58"/>
      <c r="M14" s="58"/>
      <c r="N14" s="58"/>
      <c r="O14" s="58"/>
      <c r="P14" s="58"/>
      <c r="Q14" s="58"/>
    </row>
    <row r="15" spans="2:17" ht="18.75" x14ac:dyDescent="0.3">
      <c r="B15" s="61"/>
      <c r="C15" s="61"/>
      <c r="D15" s="101"/>
      <c r="E15" s="101"/>
      <c r="F15" s="59"/>
      <c r="G15" s="96">
        <v>1</v>
      </c>
      <c r="H15" s="60"/>
      <c r="I15" s="58"/>
      <c r="J15" s="58"/>
      <c r="K15" s="58"/>
      <c r="L15" s="58"/>
      <c r="M15" s="58"/>
      <c r="N15" s="58"/>
      <c r="O15" s="58"/>
      <c r="P15" s="58"/>
      <c r="Q15" s="58"/>
    </row>
    <row r="16" spans="2:17" ht="18.75" x14ac:dyDescent="0.3">
      <c r="B16" s="60"/>
      <c r="C16" s="60"/>
      <c r="D16" s="101">
        <v>2</v>
      </c>
      <c r="E16" s="101">
        <v>1</v>
      </c>
      <c r="F16" s="59"/>
      <c r="G16" s="59"/>
      <c r="H16" s="59"/>
      <c r="I16" s="58"/>
      <c r="J16" s="58"/>
      <c r="K16" s="58"/>
      <c r="L16" s="58"/>
      <c r="M16" s="58"/>
      <c r="N16" s="58"/>
      <c r="O16" s="58"/>
      <c r="P16" s="58"/>
      <c r="Q16" s="58"/>
    </row>
    <row r="17" spans="2:58" ht="18.75" x14ac:dyDescent="0.3">
      <c r="B17" s="57"/>
      <c r="C17" s="57"/>
      <c r="D17" s="101"/>
      <c r="E17" s="101"/>
      <c r="F17" s="59"/>
      <c r="G17" s="59"/>
      <c r="H17" s="59"/>
      <c r="I17" s="58"/>
      <c r="J17" s="58"/>
      <c r="K17" s="58"/>
      <c r="L17" s="58"/>
      <c r="M17" s="58"/>
      <c r="N17" s="58"/>
      <c r="O17" s="58"/>
      <c r="P17" s="58"/>
      <c r="Q17" s="58"/>
    </row>
    <row r="18" spans="2:58" ht="18.75" x14ac:dyDescent="0.3">
      <c r="B18" s="57"/>
      <c r="C18" s="57"/>
      <c r="D18" s="101"/>
      <c r="E18" s="101"/>
      <c r="F18" s="59"/>
      <c r="G18" s="59"/>
      <c r="H18" s="59"/>
      <c r="I18" s="58"/>
      <c r="J18" s="58"/>
      <c r="K18" s="58"/>
      <c r="L18" s="58"/>
      <c r="M18" s="58"/>
      <c r="N18" s="58"/>
      <c r="O18" s="58"/>
      <c r="P18" s="58"/>
      <c r="Q18" s="58"/>
    </row>
    <row r="19" spans="2:58" ht="18.75" x14ac:dyDescent="0.3">
      <c r="B19" s="57"/>
      <c r="C19" s="57"/>
      <c r="D19" s="59"/>
      <c r="E19" s="59"/>
      <c r="F19" s="59"/>
      <c r="G19" s="59"/>
      <c r="H19" s="59"/>
      <c r="I19" s="58"/>
      <c r="J19" s="58"/>
      <c r="K19" s="58"/>
      <c r="L19" s="58"/>
      <c r="M19" s="58"/>
      <c r="N19" s="58"/>
      <c r="O19" s="58"/>
      <c r="P19" s="58"/>
      <c r="Q19" s="58"/>
    </row>
    <row r="20" spans="2:58" ht="18.75" x14ac:dyDescent="0.3">
      <c r="B20" s="164" t="s">
        <v>48</v>
      </c>
      <c r="C20" s="99"/>
      <c r="D20" s="89" t="s">
        <v>11</v>
      </c>
      <c r="E20" s="62">
        <f>'Growth model'!E25</f>
        <v>21.5833333333333</v>
      </c>
      <c r="F20" s="60"/>
      <c r="G20" s="60"/>
      <c r="H20" s="60"/>
      <c r="I20" s="58"/>
      <c r="J20" s="58"/>
      <c r="K20" s="58"/>
      <c r="L20" s="58"/>
      <c r="M20" s="58"/>
      <c r="N20" s="58"/>
      <c r="O20" s="58"/>
      <c r="P20" s="58"/>
      <c r="Q20" s="58"/>
    </row>
    <row r="21" spans="2:58" ht="18.75" x14ac:dyDescent="0.3">
      <c r="B21" s="171"/>
      <c r="C21" s="107"/>
      <c r="D21" s="89" t="s">
        <v>49</v>
      </c>
      <c r="E21" s="62">
        <f>'Growth model'!E26</f>
        <v>300</v>
      </c>
      <c r="F21" s="60"/>
      <c r="G21" s="60"/>
      <c r="H21" s="60"/>
      <c r="I21" s="58"/>
      <c r="J21" s="58"/>
      <c r="K21" s="58"/>
      <c r="L21" s="58"/>
      <c r="M21" s="58"/>
      <c r="N21" s="58"/>
      <c r="O21" s="58"/>
      <c r="P21" s="58"/>
      <c r="Q21" s="58"/>
    </row>
    <row r="22" spans="2:58" ht="18.75" x14ac:dyDescent="0.3">
      <c r="B22" s="171"/>
      <c r="C22" s="107"/>
      <c r="D22" s="89" t="s">
        <v>50</v>
      </c>
      <c r="E22" s="62">
        <f>'Growth model'!E27</f>
        <v>21.324117539741405</v>
      </c>
      <c r="F22" s="101">
        <v>1</v>
      </c>
      <c r="G22" s="60"/>
      <c r="H22" s="60"/>
      <c r="I22" s="58"/>
      <c r="J22" s="58"/>
      <c r="K22" s="58"/>
      <c r="L22" s="58"/>
      <c r="M22" s="58"/>
      <c r="N22" s="58"/>
      <c r="O22" s="58"/>
      <c r="P22" s="58"/>
      <c r="Q22" s="58"/>
    </row>
    <row r="23" spans="2:58" ht="18.75" x14ac:dyDescent="0.3">
      <c r="B23" s="165"/>
      <c r="C23" s="100"/>
      <c r="D23" s="89" t="s">
        <v>74</v>
      </c>
      <c r="E23" s="62">
        <f>'Growth model'!E28</f>
        <v>52.11891740344781</v>
      </c>
      <c r="F23" s="101">
        <v>1</v>
      </c>
      <c r="G23" s="60"/>
      <c r="H23" s="60"/>
      <c r="I23" s="58"/>
      <c r="J23" s="58"/>
      <c r="K23" s="58"/>
      <c r="L23" s="58"/>
      <c r="M23" s="58"/>
      <c r="N23" s="58"/>
      <c r="O23" s="58"/>
      <c r="P23" s="58"/>
      <c r="Q23" s="58"/>
      <c r="AS23">
        <v>0</v>
      </c>
      <c r="AT23">
        <v>1675</v>
      </c>
      <c r="AU23">
        <v>0</v>
      </c>
      <c r="AV23">
        <v>0</v>
      </c>
      <c r="AW23">
        <v>0.25</v>
      </c>
      <c r="AX23">
        <v>1.072E-2</v>
      </c>
      <c r="AY23">
        <v>530.05546319384848</v>
      </c>
      <c r="AZ23">
        <v>0</v>
      </c>
      <c r="BA23">
        <v>1.0940000000000001</v>
      </c>
      <c r="BB23">
        <v>526.42884615384617</v>
      </c>
      <c r="BC23">
        <v>484.511392316132</v>
      </c>
    </row>
    <row r="24" spans="2:58" ht="18.75" x14ac:dyDescent="0.3">
      <c r="B24" s="164" t="s">
        <v>75</v>
      </c>
      <c r="C24" s="99"/>
      <c r="D24" s="90" t="s">
        <v>11</v>
      </c>
      <c r="E24" s="62">
        <f>'Growth model'!E44</f>
        <v>0</v>
      </c>
      <c r="F24" s="60"/>
      <c r="G24" s="60"/>
      <c r="H24" s="60"/>
      <c r="I24" s="58"/>
      <c r="J24" s="58"/>
      <c r="K24" s="58"/>
      <c r="L24" s="58"/>
      <c r="M24" s="58"/>
      <c r="N24" s="58"/>
      <c r="O24" s="58"/>
      <c r="P24" s="58"/>
      <c r="Q24" s="58"/>
      <c r="AS24">
        <v>1</v>
      </c>
      <c r="AT24">
        <v>1675</v>
      </c>
      <c r="AU24">
        <v>1.3437986622619964</v>
      </c>
      <c r="AV24">
        <v>0.23755988237904166</v>
      </c>
      <c r="AW24">
        <v>2.4888128300555783</v>
      </c>
      <c r="AX24">
        <v>0.41012603112915275</v>
      </c>
      <c r="AY24">
        <v>528.98493944226243</v>
      </c>
      <c r="AZ24">
        <v>5.6482412218922806E-3</v>
      </c>
      <c r="BA24">
        <v>1.0919182125451561</v>
      </c>
      <c r="BB24">
        <v>526.42884615384617</v>
      </c>
      <c r="BC24">
        <v>484.45472688769388</v>
      </c>
    </row>
    <row r="25" spans="2:58" ht="18.75" x14ac:dyDescent="0.3">
      <c r="B25" s="165"/>
      <c r="C25" s="100"/>
      <c r="D25" s="90" t="s">
        <v>69</v>
      </c>
      <c r="E25" s="62">
        <f>'Growth model'!E45</f>
        <v>0</v>
      </c>
      <c r="F25" s="60"/>
      <c r="G25" s="60"/>
      <c r="H25" s="60"/>
      <c r="I25" s="58"/>
      <c r="J25" s="58"/>
      <c r="K25" s="58"/>
      <c r="L25" s="58"/>
      <c r="M25" s="58"/>
      <c r="N25" s="58"/>
      <c r="O25" s="58"/>
      <c r="P25" s="58"/>
      <c r="Q25" s="58"/>
      <c r="AS25">
        <v>2</v>
      </c>
      <c r="AT25">
        <v>1675</v>
      </c>
      <c r="AU25">
        <v>2.8829607535249466</v>
      </c>
      <c r="AV25">
        <v>1.0934077637446411</v>
      </c>
      <c r="AW25">
        <v>4.536897030669115</v>
      </c>
      <c r="AX25">
        <v>2.6060680472303002</v>
      </c>
      <c r="AY25">
        <v>505.52549812669537</v>
      </c>
      <c r="AZ25">
        <v>1.0056482412218923</v>
      </c>
      <c r="BA25">
        <v>1.066221882011066</v>
      </c>
      <c r="BB25">
        <v>526.42884615384617</v>
      </c>
      <c r="BC25">
        <v>474.12785899046918</v>
      </c>
    </row>
    <row r="26" spans="2:58" ht="18.399999999999999" customHeight="1" x14ac:dyDescent="0.3">
      <c r="B26" s="118" t="s">
        <v>52</v>
      </c>
      <c r="C26" s="98"/>
      <c r="D26" s="89" t="s">
        <v>53</v>
      </c>
      <c r="E26" s="62">
        <f>IF(ISBLANK('Growth model'!E29),-999,'Growth model'!E29)</f>
        <v>-999</v>
      </c>
      <c r="F26" s="60"/>
      <c r="G26" s="60"/>
      <c r="H26" s="60"/>
      <c r="I26" s="58"/>
      <c r="J26" s="58"/>
      <c r="K26" s="58"/>
      <c r="L26" s="58"/>
      <c r="M26" s="58"/>
      <c r="N26" s="58"/>
      <c r="O26" s="58"/>
      <c r="P26" s="58"/>
      <c r="Q26" s="58"/>
      <c r="AS26">
        <v>3</v>
      </c>
      <c r="AT26">
        <v>1672.7128520884942</v>
      </c>
      <c r="AU26">
        <v>6.2487603353899397</v>
      </c>
      <c r="AV26">
        <v>5.1297832044869018</v>
      </c>
      <c r="AW26">
        <v>6.4888014733908088</v>
      </c>
      <c r="AX26">
        <v>15.438634070560216</v>
      </c>
      <c r="AY26">
        <v>489.62635594593047</v>
      </c>
      <c r="AZ26">
        <v>2.0056482412218921</v>
      </c>
      <c r="BA26">
        <v>1.0547710076728047</v>
      </c>
      <c r="BB26">
        <v>526.42884615384617</v>
      </c>
      <c r="BC26">
        <v>464.20156828752636</v>
      </c>
    </row>
    <row r="27" spans="2:58" ht="18.75" x14ac:dyDescent="0.3">
      <c r="B27" s="98"/>
      <c r="C27" s="98"/>
      <c r="D27" s="89" t="s">
        <v>54</v>
      </c>
      <c r="E27" s="62">
        <f>IF(ISBLANK('Growth model'!E30),-999,'Growth model'!E30)</f>
        <v>-999</v>
      </c>
      <c r="F27" s="60"/>
      <c r="G27" s="60"/>
      <c r="H27" s="60"/>
      <c r="I27" s="58"/>
      <c r="J27" s="58"/>
      <c r="K27" s="58"/>
      <c r="L27" s="58"/>
      <c r="M27" s="58"/>
      <c r="N27" s="58"/>
      <c r="O27" s="58"/>
      <c r="P27" s="58"/>
      <c r="Q27" s="58"/>
      <c r="AS27">
        <v>4</v>
      </c>
      <c r="AT27">
        <v>1667.2696330690483</v>
      </c>
      <c r="AU27">
        <v>9.0676414838158834</v>
      </c>
      <c r="AV27">
        <v>10.766744394304716</v>
      </c>
      <c r="AW27">
        <v>8.364878486305404</v>
      </c>
      <c r="AX27">
        <v>38.883591541225975</v>
      </c>
      <c r="AY27">
        <v>476.76544715684702</v>
      </c>
      <c r="AZ27">
        <v>3.0056482412218921</v>
      </c>
      <c r="BA27">
        <v>1.0459770488307192</v>
      </c>
      <c r="BB27">
        <v>526.42884615384617</v>
      </c>
      <c r="BC27">
        <v>455.80870793466778</v>
      </c>
    </row>
    <row r="28" spans="2:58" ht="18.75" x14ac:dyDescent="0.3">
      <c r="B28" s="98"/>
      <c r="C28" s="98"/>
      <c r="D28" s="90" t="s">
        <v>55</v>
      </c>
      <c r="E28" s="62">
        <f>IF(ISBLANK('Growth model'!E31),-999,'Growth model'!E31)</f>
        <v>-999</v>
      </c>
      <c r="F28" s="60"/>
      <c r="G28" s="60"/>
      <c r="H28" s="60"/>
      <c r="I28" s="58"/>
      <c r="J28" s="58"/>
      <c r="K28" s="58"/>
      <c r="L28" s="58"/>
      <c r="M28" s="58"/>
      <c r="N28" s="58"/>
      <c r="O28" s="58"/>
      <c r="P28" s="58"/>
      <c r="Q28" s="58"/>
      <c r="AS28">
        <v>5</v>
      </c>
      <c r="AT28">
        <v>1658.964707558139</v>
      </c>
      <c r="AU28">
        <v>11.29669648266367</v>
      </c>
      <c r="AV28">
        <v>16.627614577806003</v>
      </c>
      <c r="AW28">
        <v>10.175331981360003</v>
      </c>
      <c r="AX28">
        <v>69.707059010842514</v>
      </c>
      <c r="AY28">
        <v>466.99040132336194</v>
      </c>
      <c r="AZ28">
        <v>4.0056482412218921</v>
      </c>
      <c r="BA28">
        <v>1.038560899727655</v>
      </c>
      <c r="BB28">
        <v>526.42884615384617</v>
      </c>
      <c r="BC28">
        <v>449.65143733585796</v>
      </c>
    </row>
    <row r="29" spans="2:58" ht="18.75" x14ac:dyDescent="0.3">
      <c r="B29" s="98"/>
      <c r="C29" s="98"/>
      <c r="D29" s="90" t="s">
        <v>56</v>
      </c>
      <c r="E29" s="62">
        <f>IF(ISBLANK('Growth model'!E32),-999,'Growth model'!E32)</f>
        <v>-999</v>
      </c>
      <c r="F29" s="59"/>
      <c r="G29" s="59"/>
      <c r="H29" s="59"/>
      <c r="I29" s="58"/>
      <c r="J29" s="58"/>
      <c r="K29" s="58"/>
      <c r="L29" s="58"/>
      <c r="M29" s="58"/>
      <c r="N29" s="58"/>
      <c r="O29" s="58"/>
      <c r="P29" s="58"/>
      <c r="Q29" s="58"/>
      <c r="AS29">
        <v>6</v>
      </c>
      <c r="AT29">
        <v>1647.9124945134081</v>
      </c>
      <c r="AU29">
        <v>13.17361983992202</v>
      </c>
      <c r="AV29">
        <v>22.461268586220502</v>
      </c>
      <c r="AW29">
        <v>11.926591347618938</v>
      </c>
      <c r="AX29">
        <v>106.7820052499022</v>
      </c>
      <c r="AY29">
        <v>460.33177858568376</v>
      </c>
      <c r="AZ29">
        <v>5.0056482412218921</v>
      </c>
      <c r="BA29">
        <v>1.0320259422096056</v>
      </c>
      <c r="BB29">
        <v>526.42884615384617</v>
      </c>
      <c r="BC29">
        <v>446.04671235307944</v>
      </c>
    </row>
    <row r="30" spans="2:58" ht="18.75" x14ac:dyDescent="0.3">
      <c r="B30" s="98"/>
      <c r="C30" s="98"/>
      <c r="D30" s="90" t="s">
        <v>57</v>
      </c>
      <c r="E30" s="62">
        <f>IF(ISBLANK('Growth model'!E33),-999,'Growth model'!E33)</f>
        <v>-999</v>
      </c>
      <c r="F30" s="59"/>
      <c r="G30" s="59"/>
      <c r="H30" s="59"/>
      <c r="I30" s="58"/>
      <c r="J30" s="58"/>
      <c r="K30" s="58"/>
      <c r="L30" s="58"/>
      <c r="M30" s="58"/>
      <c r="N30" s="58"/>
      <c r="O30" s="58"/>
      <c r="P30" s="58"/>
      <c r="Q30" s="58"/>
      <c r="AS30">
        <v>7</v>
      </c>
      <c r="AT30">
        <v>1634.2727491226181</v>
      </c>
      <c r="AU30">
        <v>14.816164478668597</v>
      </c>
      <c r="AV30">
        <v>28.176432283614893</v>
      </c>
      <c r="AW30">
        <v>13.623237085742176</v>
      </c>
      <c r="AX30">
        <v>149.28816204659321</v>
      </c>
      <c r="AY30">
        <v>456.61391458384048</v>
      </c>
      <c r="AZ30">
        <v>6.0056482412218921</v>
      </c>
      <c r="BA30">
        <v>1.0261172051326175</v>
      </c>
      <c r="BB30">
        <v>526.42884615384617</v>
      </c>
      <c r="BC30">
        <v>444.99196807135377</v>
      </c>
    </row>
    <row r="31" spans="2:58" ht="18.75" x14ac:dyDescent="0.3">
      <c r="B31" s="98"/>
      <c r="C31" s="98"/>
      <c r="D31" s="90" t="s">
        <v>58</v>
      </c>
      <c r="E31" s="62">
        <f>IF(ISBLANK('Growth model'!E34),-999,'Growth model'!E34)</f>
        <v>-999</v>
      </c>
      <c r="F31" s="59"/>
      <c r="G31" s="59"/>
      <c r="H31" s="59"/>
      <c r="I31" s="58"/>
      <c r="J31" s="58"/>
      <c r="K31" s="58"/>
      <c r="L31" s="58"/>
      <c r="M31" s="58"/>
      <c r="N31" s="58"/>
      <c r="O31" s="58"/>
      <c r="P31" s="58"/>
      <c r="Q31" s="58"/>
      <c r="AS31">
        <v>8</v>
      </c>
      <c r="AT31">
        <v>1618.2214526233054</v>
      </c>
      <c r="AU31">
        <v>16.299095126935541</v>
      </c>
      <c r="AV31">
        <v>33.764072531280121</v>
      </c>
      <c r="AW31">
        <v>15.268794605928514</v>
      </c>
      <c r="AX31">
        <v>196.71722899259225</v>
      </c>
      <c r="AY31">
        <v>455.47647631340021</v>
      </c>
      <c r="AZ31">
        <v>7.0056482412218921</v>
      </c>
      <c r="BA31">
        <v>1.0206831271874808</v>
      </c>
      <c r="BB31">
        <v>526.42884615384617</v>
      </c>
      <c r="BC31">
        <v>446.24669907934856</v>
      </c>
    </row>
    <row r="32" spans="2:58" ht="18.75" x14ac:dyDescent="0.3">
      <c r="B32" s="98"/>
      <c r="C32" s="98"/>
      <c r="D32" s="117" t="s">
        <v>59</v>
      </c>
      <c r="E32" s="62">
        <f>IF(ISBLANK('Growth model'!E35),-999,'Growth model'!E35)</f>
        <v>-999</v>
      </c>
      <c r="F32" s="59"/>
      <c r="G32" s="59"/>
      <c r="H32" s="59"/>
      <c r="I32" s="58"/>
      <c r="J32" s="58"/>
      <c r="K32" s="58"/>
      <c r="L32" s="58"/>
      <c r="M32" s="58"/>
      <c r="N32" s="58"/>
      <c r="O32" s="58"/>
      <c r="P32" s="58"/>
      <c r="Q32" s="58"/>
      <c r="AS32">
        <v>9</v>
      </c>
      <c r="AT32">
        <v>1599.9486870045616</v>
      </c>
      <c r="AU32">
        <v>17.665248225712908</v>
      </c>
      <c r="AV32">
        <v>39.213483517834824</v>
      </c>
      <c r="AW32">
        <v>16.866123866781873</v>
      </c>
      <c r="AX32">
        <v>248.56064676389823</v>
      </c>
      <c r="AY32">
        <v>456.44182232149114</v>
      </c>
      <c r="AZ32">
        <v>8.005648241221893</v>
      </c>
      <c r="BA32">
        <v>1.0156249157001593</v>
      </c>
      <c r="BB32">
        <v>526.42884615384617</v>
      </c>
      <c r="BC32">
        <v>449.41967774276765</v>
      </c>
      <c r="BD32">
        <v>995.45092995561276</v>
      </c>
      <c r="BE32">
        <v>12.751229099100048</v>
      </c>
      <c r="BF32">
        <v>40.761054288097476</v>
      </c>
    </row>
    <row r="33" spans="2:58" ht="18.75" x14ac:dyDescent="0.3">
      <c r="B33" s="98"/>
      <c r="C33" s="98"/>
      <c r="D33" s="117" t="s">
        <v>60</v>
      </c>
      <c r="E33" s="62">
        <f>IF(ISBLANK('Growth model'!E36),-999,'Growth model'!E36)</f>
        <v>-999</v>
      </c>
      <c r="F33" s="59"/>
      <c r="G33" s="59"/>
      <c r="H33" s="59"/>
      <c r="I33" s="58"/>
      <c r="J33" s="58"/>
      <c r="K33" s="58"/>
      <c r="L33" s="58"/>
      <c r="M33" s="58"/>
      <c r="N33" s="58"/>
      <c r="O33" s="58"/>
      <c r="P33" s="58"/>
      <c r="Q33" s="58"/>
      <c r="AS33">
        <v>10</v>
      </c>
      <c r="AT33">
        <v>1579.6578012869616</v>
      </c>
      <c r="AU33">
        <v>18.941443045345146</v>
      </c>
      <c r="AV33">
        <v>44.512196233171842</v>
      </c>
      <c r="AW33">
        <v>18.417633951017137</v>
      </c>
      <c r="AX33">
        <v>304.30215327873509</v>
      </c>
      <c r="AY33">
        <v>458.98734315190501</v>
      </c>
      <c r="AZ33">
        <v>9.005648241221893</v>
      </c>
      <c r="BA33">
        <v>1.0108739280429591</v>
      </c>
      <c r="BB33">
        <v>526.42884615384617</v>
      </c>
      <c r="BC33">
        <v>454.05003573541512</v>
      </c>
    </row>
    <row r="34" spans="2:58" ht="18.75" x14ac:dyDescent="0.3">
      <c r="B34" s="98"/>
      <c r="C34" s="98"/>
      <c r="D34" s="117" t="s">
        <v>61</v>
      </c>
      <c r="E34" s="62">
        <f>IF(ISBLANK('Growth model'!E37),-999,'Growth model'!E37)</f>
        <v>-999</v>
      </c>
      <c r="F34" s="59"/>
      <c r="G34" s="59"/>
      <c r="H34" s="59"/>
      <c r="I34" s="58"/>
      <c r="J34" s="58"/>
      <c r="K34" s="58"/>
      <c r="L34" s="58"/>
      <c r="M34" s="58"/>
      <c r="N34" s="58"/>
      <c r="O34" s="58"/>
      <c r="P34" s="58"/>
      <c r="Q34" s="58"/>
      <c r="AS34">
        <v>11</v>
      </c>
      <c r="AT34">
        <v>1557.5622410728358</v>
      </c>
      <c r="AU34">
        <v>20.145346688052253</v>
      </c>
      <c r="AV34">
        <v>49.646059463031577</v>
      </c>
      <c r="AW34">
        <v>19.925411400866068</v>
      </c>
      <c r="AX34">
        <v>363.412728663564</v>
      </c>
      <c r="AY34">
        <v>462.60578280084576</v>
      </c>
      <c r="AZ34">
        <v>10.005648241221893</v>
      </c>
      <c r="BA34">
        <v>1.0063801743952481</v>
      </c>
      <c r="BB34">
        <v>526.42884615384617</v>
      </c>
      <c r="BC34">
        <v>459.67298896645485</v>
      </c>
    </row>
    <row r="35" spans="2:58" ht="18.75" x14ac:dyDescent="0.3">
      <c r="B35" s="98"/>
      <c r="C35" s="98"/>
      <c r="D35" s="117" t="s">
        <v>62</v>
      </c>
      <c r="E35" s="62">
        <f>IF(ISBLANK('Growth model'!E38),-999,'Growth model'!E38)</f>
        <v>38.458443634157099</v>
      </c>
      <c r="F35" s="59"/>
      <c r="G35" s="59"/>
      <c r="H35" s="59"/>
      <c r="I35" s="58"/>
      <c r="J35" s="58"/>
      <c r="K35" s="58"/>
      <c r="L35" s="58"/>
      <c r="M35" s="58"/>
      <c r="N35" s="58"/>
      <c r="O35" s="58"/>
      <c r="P35" s="58"/>
      <c r="Q35" s="58"/>
      <c r="AS35">
        <v>12</v>
      </c>
      <c r="AT35">
        <v>1533.8816597044588</v>
      </c>
      <c r="AU35">
        <v>21.288925458605025</v>
      </c>
      <c r="AV35">
        <v>54.599569535731078</v>
      </c>
      <c r="AW35">
        <v>21.391301928295128</v>
      </c>
      <c r="AX35">
        <v>425.34864590083919</v>
      </c>
      <c r="AY35">
        <v>466.84675856464429</v>
      </c>
      <c r="AZ35">
        <v>11.005648241221893</v>
      </c>
      <c r="BA35">
        <v>1.0021059096622251</v>
      </c>
      <c r="BB35">
        <v>526.42884615384617</v>
      </c>
      <c r="BC35">
        <v>465.86568751201361</v>
      </c>
    </row>
    <row r="36" spans="2:58" ht="18.75" x14ac:dyDescent="0.3">
      <c r="B36" s="98"/>
      <c r="C36" s="98"/>
      <c r="D36" s="117" t="s">
        <v>63</v>
      </c>
      <c r="E36" s="62">
        <f>IF(ISBLANK('Growth model'!E39),-999,'Growth model'!E39)</f>
        <v>287.968332326</v>
      </c>
      <c r="F36" s="59"/>
      <c r="G36" s="59"/>
      <c r="H36" s="59"/>
      <c r="I36" s="58"/>
      <c r="J36" s="58"/>
      <c r="K36" s="58"/>
      <c r="L36" s="58"/>
      <c r="M36" s="58"/>
      <c r="N36" s="58"/>
      <c r="O36" s="58"/>
      <c r="P36" s="58"/>
      <c r="Q36" s="58"/>
      <c r="AS36">
        <v>13</v>
      </c>
      <c r="AT36">
        <v>1508.8378928119587</v>
      </c>
      <c r="AU36">
        <v>22.380405193726123</v>
      </c>
      <c r="AV36">
        <v>59.356509483877865</v>
      </c>
      <c r="AW36">
        <v>22.816965067097385</v>
      </c>
      <c r="AX36">
        <v>489.55363821126969</v>
      </c>
      <c r="AY36">
        <v>471.33909058189823</v>
      </c>
      <c r="AZ36">
        <v>12.005648241221893</v>
      </c>
      <c r="BA36">
        <v>0.99802180539827223</v>
      </c>
      <c r="BB36">
        <v>526.42884615384617</v>
      </c>
      <c r="BC36">
        <v>472.27333915194856</v>
      </c>
    </row>
    <row r="37" spans="2:58" ht="18.75" x14ac:dyDescent="0.3">
      <c r="B37" s="98"/>
      <c r="C37" s="98"/>
      <c r="D37" s="117" t="s">
        <v>64</v>
      </c>
      <c r="E37" s="62">
        <f>IF(ISBLANK('Growth model'!E40),-999,'Growth model'!E40)</f>
        <v>7.8669812257952865</v>
      </c>
      <c r="F37" s="59"/>
      <c r="G37" s="59"/>
      <c r="H37" s="59"/>
      <c r="I37" s="58"/>
      <c r="J37" s="58"/>
      <c r="K37" s="58"/>
      <c r="L37" s="58"/>
      <c r="M37" s="58"/>
      <c r="N37" s="58"/>
      <c r="O37" s="58"/>
      <c r="P37" s="58"/>
      <c r="Q37" s="58"/>
      <c r="AS37">
        <v>14</v>
      </c>
      <c r="AT37">
        <v>1482.6510438016014</v>
      </c>
      <c r="AU37">
        <v>23.425512412542172</v>
      </c>
      <c r="AV37">
        <v>63.90090780473588</v>
      </c>
      <c r="AW37">
        <v>24.203912218234251</v>
      </c>
      <c r="AX37">
        <v>555.46599222815018</v>
      </c>
      <c r="AY37">
        <v>475.79728855189694</v>
      </c>
      <c r="AZ37">
        <v>13.005648241221893</v>
      </c>
      <c r="BA37">
        <v>0.99410453544325883</v>
      </c>
      <c r="BB37">
        <v>526.42884615384617</v>
      </c>
      <c r="BC37">
        <v>478.61896972408931</v>
      </c>
    </row>
    <row r="38" spans="2:58" ht="18.75" x14ac:dyDescent="0.3">
      <c r="B38" s="98"/>
      <c r="C38" s="98"/>
      <c r="D38" s="117" t="s">
        <v>65</v>
      </c>
      <c r="E38" s="62">
        <f>IF(ISBLANK('Growth model'!E41),-999,'Growth model'!E41)</f>
        <v>0.67173956123907264</v>
      </c>
      <c r="F38" s="59"/>
      <c r="G38" s="59"/>
      <c r="H38" s="59"/>
      <c r="I38" s="58"/>
      <c r="J38" s="58"/>
      <c r="K38" s="58"/>
      <c r="L38" s="58"/>
      <c r="M38" s="58"/>
      <c r="N38" s="58"/>
      <c r="O38" s="58"/>
      <c r="P38" s="58"/>
      <c r="Q38" s="58"/>
      <c r="AS38">
        <v>15</v>
      </c>
      <c r="AT38">
        <v>1455.5358100699445</v>
      </c>
      <c r="AU38">
        <v>24.428335654201806</v>
      </c>
      <c r="AV38">
        <v>68.21824360046088</v>
      </c>
      <c r="AW38">
        <v>25.553534028814653</v>
      </c>
      <c r="AX38">
        <v>622.53061078232224</v>
      </c>
      <c r="AY38">
        <v>480.01701971134304</v>
      </c>
      <c r="AZ38">
        <v>14.005648241221893</v>
      </c>
      <c r="BA38">
        <v>0.99033518514458663</v>
      </c>
      <c r="BB38">
        <v>526.42884615384617</v>
      </c>
      <c r="BC38">
        <v>484.70157065182093</v>
      </c>
    </row>
    <row r="39" spans="2:58" ht="18.75" x14ac:dyDescent="0.3">
      <c r="B39" s="98"/>
      <c r="C39" s="98"/>
      <c r="D39" s="117" t="s">
        <v>66</v>
      </c>
      <c r="E39" s="62">
        <f>IF(ISBLANK('Growth model'!E42),-999,'Growth model'!E42)</f>
        <v>12.406562990499999</v>
      </c>
      <c r="F39" s="59"/>
      <c r="G39" s="59"/>
      <c r="H39" s="59"/>
      <c r="I39" s="58"/>
      <c r="J39" s="58"/>
      <c r="K39" s="58"/>
      <c r="L39" s="58"/>
      <c r="M39" s="58"/>
      <c r="N39" s="58"/>
      <c r="O39" s="58"/>
      <c r="P39" s="58"/>
      <c r="Q39" s="58"/>
      <c r="AS39">
        <v>16</v>
      </c>
      <c r="AT39">
        <v>1427.6981458212692</v>
      </c>
      <c r="AU39">
        <v>25.39195788265846</v>
      </c>
      <c r="AV39">
        <v>72.296730079426112</v>
      </c>
      <c r="AW39">
        <v>26.867120656720736</v>
      </c>
      <c r="AX39">
        <v>690.21487993151175</v>
      </c>
      <c r="AY39">
        <v>483.86425837168395</v>
      </c>
      <c r="AZ39">
        <v>15.005648241221893</v>
      </c>
      <c r="BA39">
        <v>0.98669816479198913</v>
      </c>
      <c r="BB39">
        <v>526.42884615384617</v>
      </c>
      <c r="BC39">
        <v>490.387309551437</v>
      </c>
    </row>
    <row r="40" spans="2:58" ht="18.75" x14ac:dyDescent="0.3">
      <c r="B40" s="98"/>
      <c r="C40" s="98"/>
      <c r="D40" s="117" t="s">
        <v>67</v>
      </c>
      <c r="E40" s="62">
        <f>IF(ISBLANK('Growth model'!E43),-999,'Growth model'!E43)</f>
        <v>-999</v>
      </c>
      <c r="F40" s="59"/>
      <c r="G40" s="59"/>
      <c r="H40" s="59"/>
      <c r="I40" s="58"/>
      <c r="J40" s="58"/>
      <c r="K40" s="58"/>
      <c r="L40" s="58"/>
      <c r="M40" s="58"/>
      <c r="N40" s="58"/>
      <c r="O40" s="58"/>
      <c r="P40" s="58"/>
      <c r="Q40" s="58"/>
      <c r="AS40">
        <v>17</v>
      </c>
      <c r="AT40">
        <v>1399.3323571860853</v>
      </c>
      <c r="AU40">
        <v>26.318921864376492</v>
      </c>
      <c r="AV40">
        <v>76.128442975023674</v>
      </c>
      <c r="AW40">
        <v>28.145877136361747</v>
      </c>
      <c r="AX40">
        <v>758.02593334128017</v>
      </c>
      <c r="AY40">
        <v>487.26184957216606</v>
      </c>
      <c r="AZ40">
        <v>16.005648241221891</v>
      </c>
      <c r="BA40">
        <v>0.98318044469044674</v>
      </c>
      <c r="BB40">
        <v>526.42884615384617</v>
      </c>
      <c r="BC40">
        <v>495.59758048847272</v>
      </c>
    </row>
    <row r="41" spans="2:58" x14ac:dyDescent="0.25">
      <c r="AS41">
        <v>18</v>
      </c>
      <c r="AT41">
        <v>1370.6187292084844</v>
      </c>
      <c r="AU41">
        <v>27.211551833315227</v>
      </c>
      <c r="AV41">
        <v>79.710064894794215</v>
      </c>
      <c r="AW41">
        <v>29.390935277702546</v>
      </c>
      <c r="AX41">
        <v>825.52621756640985</v>
      </c>
      <c r="AY41">
        <v>490.17601477750833</v>
      </c>
      <c r="AZ41">
        <v>17.005648241221891</v>
      </c>
      <c r="BA41">
        <v>0.97977100263502648</v>
      </c>
      <c r="BB41">
        <v>526.42884615384617</v>
      </c>
      <c r="BC41">
        <v>500.29651159221265</v>
      </c>
    </row>
    <row r="42" spans="2:58" x14ac:dyDescent="0.25">
      <c r="AS42">
        <v>19</v>
      </c>
      <c r="AT42">
        <v>1341.7217717972092</v>
      </c>
      <c r="AU42">
        <v>28.07214562637963</v>
      </c>
      <c r="AV42">
        <v>83.043102230054274</v>
      </c>
      <c r="AW42">
        <v>30.603363053195334</v>
      </c>
      <c r="AX42">
        <v>892.3445435499674</v>
      </c>
      <c r="AY42">
        <v>492.60424837778118</v>
      </c>
      <c r="AZ42">
        <v>18.005648241221891</v>
      </c>
      <c r="BA42">
        <v>0.97646041586339039</v>
      </c>
      <c r="BB42">
        <v>526.42884615384617</v>
      </c>
      <c r="BC42">
        <v>504.47948567604601</v>
      </c>
    </row>
    <row r="43" spans="2:58" x14ac:dyDescent="0.25">
      <c r="AS43">
        <v>20</v>
      </c>
      <c r="AT43">
        <v>1312.7891347394111</v>
      </c>
      <c r="AU43">
        <v>28.903057464278003</v>
      </c>
      <c r="AV43">
        <v>86.133565990206634</v>
      </c>
      <c r="AW43">
        <v>31.78417212613288</v>
      </c>
      <c r="AX43">
        <v>958.18100443524088</v>
      </c>
      <c r="AY43">
        <v>494.56524751690972</v>
      </c>
      <c r="AZ43">
        <v>19.005648241221891</v>
      </c>
      <c r="BA43">
        <v>0.97324055383115105</v>
      </c>
      <c r="BB43">
        <v>526.42884615384617</v>
      </c>
      <c r="BC43">
        <v>508.16341917736463</v>
      </c>
    </row>
    <row r="44" spans="2:58" x14ac:dyDescent="0.25">
      <c r="AS44">
        <v>21</v>
      </c>
      <c r="AT44">
        <v>1283.9511865257234</v>
      </c>
      <c r="AU44">
        <v>29.706700444549476</v>
      </c>
      <c r="AV44">
        <v>88.991233837298864</v>
      </c>
      <c r="AW44">
        <v>32.934323978391397</v>
      </c>
      <c r="AX44">
        <v>1022.805718361165</v>
      </c>
      <c r="AY44">
        <v>496.09099513659328</v>
      </c>
      <c r="AZ44">
        <v>20.005648241221891</v>
      </c>
      <c r="BA44">
        <v>0.97010434293726389</v>
      </c>
      <c r="BB44">
        <v>526.42884615384617</v>
      </c>
      <c r="BC44">
        <v>511.37900654535594</v>
      </c>
      <c r="BD44">
        <v>899.96705491178966</v>
      </c>
      <c r="BE44">
        <v>28.476425322333583</v>
      </c>
      <c r="BF44">
        <v>503.94472067279094</v>
      </c>
    </row>
    <row r="45" spans="2:58" x14ac:dyDescent="0.25">
      <c r="AS45">
        <v>22</v>
      </c>
      <c r="AT45">
        <v>1200</v>
      </c>
      <c r="AU45">
        <v>30.725416402577427</v>
      </c>
      <c r="AV45">
        <v>88.97473067198753</v>
      </c>
      <c r="AW45">
        <v>34.054734965203984</v>
      </c>
      <c r="AX45">
        <v>1054.5960376840935</v>
      </c>
      <c r="AY45">
        <v>497.22082370998061</v>
      </c>
      <c r="AZ45">
        <v>21.005648241221891</v>
      </c>
      <c r="BA45">
        <v>0.96704558361755544</v>
      </c>
      <c r="BB45">
        <v>526.42884615384617</v>
      </c>
      <c r="BC45">
        <v>514.16482545730764</v>
      </c>
      <c r="BD45">
        <v>1255.3211938241593</v>
      </c>
      <c r="BE45">
        <v>30.485501545816618</v>
      </c>
      <c r="BF45">
        <v>1086.052662315275</v>
      </c>
    </row>
    <row r="46" spans="2:58" x14ac:dyDescent="0.25">
      <c r="AS46">
        <v>23</v>
      </c>
      <c r="AT46">
        <v>1176.5875041879983</v>
      </c>
      <c r="AU46">
        <v>31.248410348191598</v>
      </c>
      <c r="AV46">
        <v>90.233950438009089</v>
      </c>
      <c r="AW46">
        <v>35.146280535730234</v>
      </c>
      <c r="AX46">
        <v>1101.1182916964881</v>
      </c>
      <c r="AY46">
        <v>497.99715554627863</v>
      </c>
      <c r="AZ46">
        <v>22.005648241221891</v>
      </c>
      <c r="BA46">
        <v>0.9640588062275588</v>
      </c>
      <c r="BB46">
        <v>526.42884615384617</v>
      </c>
      <c r="BC46">
        <v>516.56304815572651</v>
      </c>
    </row>
    <row r="47" spans="2:58" x14ac:dyDescent="0.25">
      <c r="AS47">
        <v>24</v>
      </c>
      <c r="AT47">
        <v>1151.40515683536</v>
      </c>
      <c r="AU47">
        <v>31.884238028918304</v>
      </c>
      <c r="AV47">
        <v>91.932725752889354</v>
      </c>
      <c r="AW47">
        <v>36.209798796325664</v>
      </c>
      <c r="AX47">
        <v>1153.2136226397006</v>
      </c>
      <c r="AY47">
        <v>498.46258332015321</v>
      </c>
      <c r="AZ47">
        <v>23.005648241221891</v>
      </c>
      <c r="BA47">
        <v>0.96113915611058642</v>
      </c>
      <c r="BB47">
        <v>526.42884615384617</v>
      </c>
      <c r="BC47">
        <v>518.61645647365685</v>
      </c>
    </row>
    <row r="48" spans="2:58" x14ac:dyDescent="0.25">
      <c r="AS48">
        <v>25</v>
      </c>
      <c r="AT48">
        <v>1126.6147284669571</v>
      </c>
      <c r="AU48">
        <v>32.535942256435327</v>
      </c>
      <c r="AV48">
        <v>93.668180288072108</v>
      </c>
      <c r="AW48">
        <v>37.246093549554814</v>
      </c>
      <c r="AX48">
        <v>1206.1227081521836</v>
      </c>
      <c r="AY48">
        <v>498.65797610842861</v>
      </c>
      <c r="AZ48">
        <v>24.005648241221891</v>
      </c>
      <c r="BA48">
        <v>0.95828230093680811</v>
      </c>
      <c r="BB48">
        <v>526.42884615384617</v>
      </c>
      <c r="BC48">
        <v>520.36646781532443</v>
      </c>
    </row>
    <row r="49" spans="45:58" x14ac:dyDescent="0.25">
      <c r="AS49">
        <v>26</v>
      </c>
      <c r="AT49">
        <v>1102.2387038343375</v>
      </c>
      <c r="AU49">
        <v>33.195699038206854</v>
      </c>
      <c r="AV49">
        <v>95.395782572041824</v>
      </c>
      <c r="AW49">
        <v>38.255936910374317</v>
      </c>
      <c r="AX49">
        <v>1259.2724629279101</v>
      </c>
      <c r="AY49">
        <v>498.62134184149818</v>
      </c>
      <c r="AZ49">
        <v>25.005648241221891</v>
      </c>
      <c r="BA49">
        <v>0.95548435525541842</v>
      </c>
      <c r="BB49">
        <v>526.42884615384617</v>
      </c>
      <c r="BC49">
        <v>521.85191635943386</v>
      </c>
    </row>
    <row r="50" spans="45:58" x14ac:dyDescent="0.25">
      <c r="AS50">
        <v>27</v>
      </c>
      <c r="AT50">
        <v>1078.3006373442188</v>
      </c>
      <c r="AU50">
        <v>33.858052122666436</v>
      </c>
      <c r="AV50">
        <v>97.085345777051984</v>
      </c>
      <c r="AW50">
        <v>39.2400715777719</v>
      </c>
      <c r="AX50">
        <v>1312.2264031972211</v>
      </c>
      <c r="AY50">
        <v>498.38722906612367</v>
      </c>
      <c r="AZ50">
        <v>26.005648241221891</v>
      </c>
      <c r="BA50">
        <v>0.95274181850594597</v>
      </c>
      <c r="BB50">
        <v>526.42884615384617</v>
      </c>
      <c r="BC50">
        <v>523.10837982075338</v>
      </c>
    </row>
    <row r="51" spans="45:58" x14ac:dyDescent="0.25">
      <c r="AS51">
        <v>28</v>
      </c>
      <c r="AT51">
        <v>1054.8229937492267</v>
      </c>
      <c r="AU51">
        <v>34.51926841944033</v>
      </c>
      <c r="AV51">
        <v>98.717156122992421</v>
      </c>
      <c r="AW51">
        <v>40.199212822977564</v>
      </c>
      <c r="AX51">
        <v>1364.6568323022786</v>
      </c>
      <c r="AY51">
        <v>497.98650002200122</v>
      </c>
      <c r="AZ51">
        <v>27.005648241221891</v>
      </c>
      <c r="BA51">
        <v>0.95005152366555901</v>
      </c>
      <c r="BB51">
        <v>526.42884615384617</v>
      </c>
      <c r="BC51">
        <v>524.16788733797603</v>
      </c>
      <c r="BD51">
        <v>480.83835743985799</v>
      </c>
      <c r="BE51">
        <v>36.838434270073087</v>
      </c>
      <c r="BF51">
        <v>554.32520731641955</v>
      </c>
    </row>
    <row r="52" spans="45:58" x14ac:dyDescent="0.25">
      <c r="AS52">
        <v>29</v>
      </c>
      <c r="AT52">
        <v>1031.8258280179837</v>
      </c>
      <c r="AU52">
        <v>35.176856324374803</v>
      </c>
      <c r="AV52">
        <v>100.27907653732821</v>
      </c>
      <c r="AW52">
        <v>41.134050242459431</v>
      </c>
      <c r="AX52">
        <v>1416.3219539019294</v>
      </c>
      <c r="AY52">
        <v>497.44634922125812</v>
      </c>
      <c r="AZ52">
        <v>28.005648241221891</v>
      </c>
      <c r="BA52">
        <v>0.94741059438347153</v>
      </c>
      <c r="BB52">
        <v>526.42884615384617</v>
      </c>
      <c r="BC52">
        <v>525.05888383586409</v>
      </c>
    </row>
    <row r="53" spans="45:58" x14ac:dyDescent="0.25">
      <c r="AS53">
        <v>30</v>
      </c>
      <c r="AT53">
        <v>1009.3260588549819</v>
      </c>
      <c r="AU53">
        <v>35.829211900848101</v>
      </c>
      <c r="AV53">
        <v>101.76440049692684</v>
      </c>
      <c r="AW53">
        <v>42.045249314107522</v>
      </c>
      <c r="AX53">
        <v>1467.0474001953755</v>
      </c>
      <c r="AY53">
        <v>496.79047590949358</v>
      </c>
      <c r="AZ53">
        <v>29.005648241221891</v>
      </c>
      <c r="BA53">
        <v>0.94481640894854713</v>
      </c>
      <c r="BB53">
        <v>526.42884615384617</v>
      </c>
      <c r="BC53">
        <v>525.80635899661627</v>
      </c>
    </row>
    <row r="54" spans="45:58" x14ac:dyDescent="0.25">
      <c r="AS54">
        <v>31</v>
      </c>
      <c r="AT54">
        <v>987.33715166701882</v>
      </c>
      <c r="AU54">
        <v>36.475359768984042</v>
      </c>
      <c r="AV54">
        <v>103.17026088774253</v>
      </c>
      <c r="AW54">
        <v>42.93345278747033</v>
      </c>
      <c r="AX54">
        <v>1516.7113344901061</v>
      </c>
      <c r="AY54">
        <v>496.03934540366924</v>
      </c>
      <c r="AZ54">
        <v>30.005648241221891</v>
      </c>
      <c r="BA54">
        <v>0.94226656980412282</v>
      </c>
      <c r="BB54">
        <v>526.42884615384617</v>
      </c>
      <c r="BC54">
        <v>526.43207484988591</v>
      </c>
    </row>
    <row r="55" spans="45:58" x14ac:dyDescent="0.25">
      <c r="AS55">
        <v>32</v>
      </c>
      <c r="AT55">
        <v>965.86907622964077</v>
      </c>
      <c r="AU55">
        <v>37.114763585787827</v>
      </c>
      <c r="AV55">
        <v>104.49645082959525</v>
      </c>
      <c r="AW55">
        <v>43.799281933058211</v>
      </c>
      <c r="AX55">
        <v>1565.2324454631828</v>
      </c>
      <c r="AY55">
        <v>495.21049440905972</v>
      </c>
      <c r="AZ55">
        <v>31.005648241221891</v>
      </c>
      <c r="BA55">
        <v>0.93975887760066346</v>
      </c>
      <c r="BB55">
        <v>526.42884615384617</v>
      </c>
      <c r="BC55">
        <v>526.9548457721429</v>
      </c>
    </row>
    <row r="56" spans="45:58" x14ac:dyDescent="0.25">
      <c r="AS56">
        <v>33</v>
      </c>
      <c r="AT56">
        <v>944.92844157898503</v>
      </c>
      <c r="AU56">
        <v>37.747187898923023</v>
      </c>
      <c r="AV56">
        <v>105.74455365673968</v>
      </c>
      <c r="AW56">
        <v>44.643337671143996</v>
      </c>
      <c r="AX56">
        <v>1612.5603186963951</v>
      </c>
      <c r="AY56">
        <v>494.31885024232525</v>
      </c>
      <c r="AZ56">
        <v>32.005648241221891</v>
      </c>
      <c r="BA56">
        <v>0.93729130898700252</v>
      </c>
      <c r="BB56">
        <v>526.42884615384617</v>
      </c>
      <c r="BC56">
        <v>527.39083943557614</v>
      </c>
    </row>
    <row r="57" spans="45:58" x14ac:dyDescent="0.25">
      <c r="AS57">
        <v>34</v>
      </c>
      <c r="AT57">
        <v>924.51873840629241</v>
      </c>
      <c r="AU57">
        <v>38.372598110503894</v>
      </c>
      <c r="AV57">
        <v>106.91730658926323</v>
      </c>
      <c r="AW57">
        <v>45.466201596870363</v>
      </c>
      <c r="AX57">
        <v>1658.66778055349</v>
      </c>
      <c r="AY57">
        <v>493.37704458926152</v>
      </c>
      <c r="AZ57">
        <v>33.005648241221891</v>
      </c>
      <c r="BA57">
        <v>0.9348619975021456</v>
      </c>
      <c r="BB57">
        <v>526.42884615384617</v>
      </c>
      <c r="BC57">
        <v>527.75387801356123</v>
      </c>
    </row>
    <row r="58" spans="45:58" x14ac:dyDescent="0.25">
      <c r="AS58">
        <v>35</v>
      </c>
      <c r="AT58">
        <v>904.63935130561231</v>
      </c>
      <c r="AU58">
        <v>38.995892292794778</v>
      </c>
      <c r="AV58">
        <v>108.04460376596583</v>
      </c>
      <c r="AW58">
        <v>46.268436915588524</v>
      </c>
      <c r="AX58">
        <v>1703.96221493446</v>
      </c>
      <c r="AY58">
        <v>492.39570999738925</v>
      </c>
      <c r="AZ58">
        <v>34.005648241221891</v>
      </c>
      <c r="BA58">
        <v>0.93246921705443531</v>
      </c>
      <c r="BB58">
        <v>526.42884615384617</v>
      </c>
      <c r="BC58">
        <v>528.05572665745638</v>
      </c>
      <c r="BD58">
        <v>244.91085595241512</v>
      </c>
      <c r="BE58">
        <v>46.686837415823497</v>
      </c>
      <c r="BF58">
        <v>519.55176217350595</v>
      </c>
    </row>
    <row r="59" spans="45:58" x14ac:dyDescent="0.25">
      <c r="AS59">
        <v>36</v>
      </c>
      <c r="AT59">
        <v>885.28768223629481</v>
      </c>
      <c r="AU59">
        <v>39.611080371199137</v>
      </c>
      <c r="AV59">
        <v>109.09571133321377</v>
      </c>
      <c r="AW59">
        <v>47.050589300038141</v>
      </c>
      <c r="AX59">
        <v>1747.9128367909482</v>
      </c>
      <c r="AY59">
        <v>491.3837525504191</v>
      </c>
      <c r="AZ59">
        <v>35.005648241221891</v>
      </c>
      <c r="BA59">
        <v>0.93011136757234469</v>
      </c>
      <c r="BB59">
        <v>526.42884615384617</v>
      </c>
      <c r="BC59">
        <v>528.30636167039313</v>
      </c>
    </row>
    <row r="60" spans="45:58" x14ac:dyDescent="0.25">
      <c r="AS60">
        <v>37</v>
      </c>
      <c r="AT60">
        <v>866.46063126246383</v>
      </c>
      <c r="AU60">
        <v>40.218752724530823</v>
      </c>
      <c r="AV60">
        <v>110.07682947377496</v>
      </c>
      <c r="AW60">
        <v>47.813187679107166</v>
      </c>
      <c r="AX60">
        <v>1790.5615111972804</v>
      </c>
      <c r="AY60">
        <v>490.34859772257226</v>
      </c>
      <c r="AZ60">
        <v>36.005648241221891</v>
      </c>
      <c r="BA60">
        <v>0.92778696248787484</v>
      </c>
      <c r="BB60">
        <v>526.42884615384617</v>
      </c>
      <c r="BC60">
        <v>528.5142145215051</v>
      </c>
    </row>
    <row r="61" spans="45:58" x14ac:dyDescent="0.25">
      <c r="AS61">
        <v>38</v>
      </c>
      <c r="AT61">
        <v>848.15295743557124</v>
      </c>
      <c r="AU61">
        <v>40.819417490741088</v>
      </c>
      <c r="AV61">
        <v>110.99353105040093</v>
      </c>
      <c r="AW61">
        <v>48.556744966388244</v>
      </c>
      <c r="AX61">
        <v>1831.9486501215065</v>
      </c>
      <c r="AY61">
        <v>489.29640874415054</v>
      </c>
      <c r="AZ61">
        <v>37.005648241221891</v>
      </c>
      <c r="BA61">
        <v>0.9254946177743657</v>
      </c>
      <c r="BB61">
        <v>526.42884615384617</v>
      </c>
      <c r="BC61">
        <v>528.68639033343391</v>
      </c>
    </row>
    <row r="62" spans="45:58" x14ac:dyDescent="0.25">
      <c r="AS62">
        <v>39</v>
      </c>
      <c r="AT62">
        <v>830.35766276612549</v>
      </c>
      <c r="AU62">
        <v>41.413511425749199</v>
      </c>
      <c r="AV62">
        <v>111.85082465505739</v>
      </c>
      <c r="AW62">
        <v>49.281758735501519</v>
      </c>
      <c r="AX62">
        <v>1872.1130431694824</v>
      </c>
      <c r="AY62">
        <v>488.23227828244984</v>
      </c>
      <c r="AZ62">
        <v>38.005648241221891</v>
      </c>
      <c r="BA62">
        <v>0.92323304230909564</v>
      </c>
      <c r="BB62">
        <v>526.42884615384617</v>
      </c>
      <c r="BC62">
        <v>528.82886108726507</v>
      </c>
    </row>
    <row r="63" spans="45:58" x14ac:dyDescent="0.25">
      <c r="AS63">
        <v>40</v>
      </c>
      <c r="AT63">
        <v>813.06632386521335</v>
      </c>
      <c r="AU63">
        <v>42.001409511393021</v>
      </c>
      <c r="AV63">
        <v>112.65321353309439</v>
      </c>
      <c r="AW63">
        <v>49.988711848127522</v>
      </c>
      <c r="AX63">
        <v>1911.091783005628</v>
      </c>
      <c r="AY63">
        <v>487.16039511613207</v>
      </c>
      <c r="AZ63">
        <v>39.005648241221891</v>
      </c>
      <c r="BA63">
        <v>0.92100102937009387</v>
      </c>
      <c r="BB63">
        <v>526.42884615384617</v>
      </c>
      <c r="BC63">
        <v>528.94663478206837</v>
      </c>
      <c r="BD63">
        <v>187.68618560291142</v>
      </c>
      <c r="BE63">
        <v>52.337712816381412</v>
      </c>
      <c r="BF63">
        <v>542.72452400709437</v>
      </c>
    </row>
    <row r="64" spans="45:58" x14ac:dyDescent="0.25">
      <c r="AS64">
        <v>41</v>
      </c>
      <c r="AT64">
        <v>796.26937725962989</v>
      </c>
      <c r="AU64">
        <v>42.583433371973655</v>
      </c>
      <c r="AV64">
        <v>113.40474963299245</v>
      </c>
      <c r="AW64">
        <v>50.678073039843099</v>
      </c>
      <c r="AX64">
        <v>1948.920254196481</v>
      </c>
      <c r="AY64">
        <v>486.08418794632104</v>
      </c>
      <c r="AZ64">
        <v>40.005648241221891</v>
      </c>
      <c r="BA64">
        <v>0.91879744910816197</v>
      </c>
      <c r="BB64">
        <v>526.42884615384617</v>
      </c>
      <c r="BC64">
        <v>529.04390235099424</v>
      </c>
    </row>
    <row r="65" spans="45:55" x14ac:dyDescent="0.25">
      <c r="AS65">
        <v>42</v>
      </c>
      <c r="AT65">
        <v>779.95636394965891</v>
      </c>
      <c r="AU65">
        <v>43.159858593434777</v>
      </c>
      <c r="AV65">
        <v>114.10908254477283</v>
      </c>
      <c r="AW65">
        <v>51.35029746814552</v>
      </c>
      <c r="AX65">
        <v>1985.6321632647443</v>
      </c>
      <c r="AY65">
        <v>485.00644867990115</v>
      </c>
      <c r="AZ65">
        <v>41.005648241221891</v>
      </c>
      <c r="BA65">
        <v>0.91662124186079352</v>
      </c>
      <c r="BB65">
        <v>526.42884615384617</v>
      </c>
      <c r="BC65">
        <v>529.12416440983884</v>
      </c>
    </row>
    <row r="66" spans="45:55" x14ac:dyDescent="0.25">
      <c r="AS66">
        <v>43</v>
      </c>
      <c r="AT66">
        <v>764.11613828498071</v>
      </c>
      <c r="AU66">
        <v>43.730921054396035</v>
      </c>
      <c r="AV66">
        <v>114.76950340772338</v>
      </c>
      <c r="AW66">
        <v>52.005827226457356</v>
      </c>
      <c r="AX66">
        <v>2021.2595943627166</v>
      </c>
      <c r="AY66">
        <v>483.92943753586189</v>
      </c>
      <c r="AZ66">
        <v>42.005648241221891</v>
      </c>
      <c r="BA66">
        <v>0.91447141219569761</v>
      </c>
      <c r="BB66">
        <v>526.42884615384617</v>
      </c>
      <c r="BC66">
        <v>529.19033999534213</v>
      </c>
    </row>
    <row r="67" spans="45:55" x14ac:dyDescent="0.25">
      <c r="AS67">
        <v>44</v>
      </c>
      <c r="AT67">
        <v>748.73704572584506</v>
      </c>
      <c r="AU67">
        <v>44.296822381312829</v>
      </c>
      <c r="AV67">
        <v>115.38898405318652</v>
      </c>
      <c r="AW67">
        <v>52.645091827406155</v>
      </c>
      <c r="AX67">
        <v>2055.8330797627927</v>
      </c>
      <c r="AY67">
        <v>482.85497223122297</v>
      </c>
      <c r="AZ67">
        <v>43.005648241221891</v>
      </c>
      <c r="BA67">
        <v>0.91234702358891251</v>
      </c>
      <c r="BB67">
        <v>526.42884615384617</v>
      </c>
      <c r="BC67">
        <v>529.24485940865952</v>
      </c>
    </row>
    <row r="68" spans="45:55" x14ac:dyDescent="0.25">
      <c r="AS68">
        <v>45</v>
      </c>
      <c r="AT68">
        <v>733.80707356067455</v>
      </c>
      <c r="AU68">
        <v>44.857734635922206</v>
      </c>
      <c r="AV68">
        <v>115.97021174548348</v>
      </c>
      <c r="AW68">
        <v>53.268508658252301</v>
      </c>
      <c r="AX68">
        <v>2089.3816777909442</v>
      </c>
      <c r="AY68">
        <v>481.784503345313</v>
      </c>
      <c r="AZ68">
        <v>44.005648241221891</v>
      </c>
      <c r="BA68">
        <v>0.91024719365678486</v>
      </c>
      <c r="BB68">
        <v>526.42884615384617</v>
      </c>
      <c r="BC68">
        <v>529.28974316285917</v>
      </c>
    </row>
    <row r="69" spans="45:55" x14ac:dyDescent="0.25">
      <c r="AS69">
        <v>46</v>
      </c>
      <c r="AT69">
        <v>719.31397818345215</v>
      </c>
      <c r="AU69">
        <v>45.413804335140512</v>
      </c>
      <c r="AV69">
        <v>116.51561992482287</v>
      </c>
      <c r="AW69">
        <v>53.876483410980605</v>
      </c>
      <c r="AX69">
        <v>2121.9330532613844</v>
      </c>
      <c r="AY69">
        <v>480.71917777124145</v>
      </c>
      <c r="AZ69">
        <v>45.005648241221891</v>
      </c>
      <c r="BA69">
        <v>0.90817108987295025</v>
      </c>
      <c r="BB69">
        <v>526.42884615384617</v>
      </c>
      <c r="BC69">
        <v>529.32666887523612</v>
      </c>
    </row>
    <row r="70" spans="45:55" x14ac:dyDescent="0.25">
      <c r="AS70">
        <v>47</v>
      </c>
      <c r="AT70">
        <v>705.24539210282467</v>
      </c>
      <c r="AU70">
        <v>45.965155893805651</v>
      </c>
      <c r="AV70">
        <v>117.02741536160427</v>
      </c>
      <c r="AW70">
        <v>54.469410489267659</v>
      </c>
      <c r="AX70">
        <v>2153.5135571815927</v>
      </c>
      <c r="AY70">
        <v>479.65989196199132</v>
      </c>
      <c r="AZ70">
        <v>46.005648241221891</v>
      </c>
      <c r="BA70">
        <v>0.90611792571134653</v>
      </c>
      <c r="BB70">
        <v>526.42884615384617</v>
      </c>
      <c r="BC70">
        <v>529.35702776814071</v>
      </c>
    </row>
    <row r="71" spans="45:55" x14ac:dyDescent="0.25">
      <c r="AS71">
        <v>48</v>
      </c>
      <c r="AT71">
        <v>691.58891346326209</v>
      </c>
      <c r="AU71">
        <v>46.511894570401999</v>
      </c>
      <c r="AV71">
        <v>117.50760211619084</v>
      </c>
      <c r="AW71">
        <v>55.047673394275485</v>
      </c>
      <c r="AX71">
        <v>2184.1483036896298</v>
      </c>
      <c r="AY71">
        <v>478.60733647890061</v>
      </c>
      <c r="AZ71">
        <v>47.005648241221891</v>
      </c>
      <c r="BA71">
        <v>0.90408695716458254</v>
      </c>
      <c r="BB71">
        <v>526.42884615384617</v>
      </c>
      <c r="BC71">
        <v>529.38197226063244</v>
      </c>
    </row>
    <row r="72" spans="45:55" x14ac:dyDescent="0.25">
      <c r="AS72">
        <v>49</v>
      </c>
      <c r="AT72">
        <v>678.33218050719245</v>
      </c>
      <c r="AU72">
        <v>47.054108985930711</v>
      </c>
      <c r="AV72">
        <v>117.95800267140217</v>
      </c>
      <c r="AW72">
        <v>55.611645090999218</v>
      </c>
      <c r="AX72">
        <v>2213.8612430088751</v>
      </c>
      <c r="AY72">
        <v>477.56203316049937</v>
      </c>
      <c r="AZ72">
        <v>48.005648241221891</v>
      </c>
      <c r="BA72">
        <v>0.90207747959395934</v>
      </c>
      <c r="BB72">
        <v>526.42884615384617</v>
      </c>
      <c r="BC72">
        <v>529.40245595695205</v>
      </c>
    </row>
    <row r="73" spans="45:55" x14ac:dyDescent="0.25">
      <c r="AS73">
        <v>50</v>
      </c>
      <c r="AT73">
        <v>665.46293309431394</v>
      </c>
      <c r="AU73">
        <v>47.591873276807505</v>
      </c>
      <c r="AV73">
        <v>118.38027657272562</v>
      </c>
      <c r="AW73">
        <v>56.161688356703415</v>
      </c>
      <c r="AX73">
        <v>2242.6752297663434</v>
      </c>
      <c r="AY73">
        <v>476.52436605426607</v>
      </c>
      <c r="AZ73">
        <v>49.005648241221891</v>
      </c>
      <c r="BA73">
        <v>0.90008882487332731</v>
      </c>
      <c r="BB73">
        <v>526.42884615384617</v>
      </c>
      <c r="BC73">
        <v>529.41926717213607</v>
      </c>
    </row>
    <row r="74" spans="45:55" x14ac:dyDescent="0.25">
      <c r="AS74">
        <v>51</v>
      </c>
      <c r="AT74">
        <v>652.96894055234588</v>
      </c>
      <c r="AU74">
        <v>48.126809421179381</v>
      </c>
      <c r="AV74">
        <v>118.78361745236424</v>
      </c>
      <c r="AW74">
        <v>56.698156112814573</v>
      </c>
      <c r="AX74">
        <v>2270.7589141714388</v>
      </c>
      <c r="AY74">
        <v>475.494607095064</v>
      </c>
      <c r="AZ74">
        <v>50.005648241221891</v>
      </c>
      <c r="BA74">
        <v>0.89812035879395957</v>
      </c>
      <c r="BB74">
        <v>526.42884615384617</v>
      </c>
      <c r="BC74">
        <v>529.43305698312156</v>
      </c>
    </row>
    <row r="75" spans="45:55" x14ac:dyDescent="0.25">
      <c r="AS75">
        <v>52</v>
      </c>
      <c r="AT75">
        <v>640.83758141082046</v>
      </c>
      <c r="AU75">
        <v>48.660753624664842</v>
      </c>
      <c r="AV75">
        <v>119.17784151534696</v>
      </c>
      <c r="AW75">
        <v>57.221391741493143</v>
      </c>
      <c r="AX75">
        <v>2298.2996804929271</v>
      </c>
      <c r="AY75">
        <v>474.47293737241955</v>
      </c>
      <c r="AZ75">
        <v>51.005648241221891</v>
      </c>
      <c r="BA75">
        <v>0.89617147870186387</v>
      </c>
      <c r="BB75">
        <v>526.42884615384617</v>
      </c>
      <c r="BC75">
        <v>529.44436265669867</v>
      </c>
    </row>
    <row r="76" spans="45:55" x14ac:dyDescent="0.25">
      <c r="AS76">
        <v>53</v>
      </c>
      <c r="AT76">
        <v>629.05640934320479</v>
      </c>
      <c r="AU76">
        <v>49.193664300368553</v>
      </c>
      <c r="AV76">
        <v>119.56327965402981</v>
      </c>
      <c r="AW76">
        <v>57.731729387981808</v>
      </c>
      <c r="AX76">
        <v>2325.3071692758535</v>
      </c>
      <c r="AY76">
        <v>473.45946470406028</v>
      </c>
      <c r="AZ76">
        <v>52.005648241221891</v>
      </c>
      <c r="BA76">
        <v>0.8942416113425844</v>
      </c>
      <c r="BB76">
        <v>526.42884615384617</v>
      </c>
      <c r="BC76">
        <v>529.45362718384808</v>
      </c>
    </row>
    <row r="77" spans="45:55" x14ac:dyDescent="0.25">
      <c r="AS77">
        <v>54</v>
      </c>
      <c r="AT77">
        <v>617.61337689407765</v>
      </c>
      <c r="AU77">
        <v>49.725502840470796</v>
      </c>
      <c r="AV77">
        <v>119.94024794035229</v>
      </c>
      <c r="AW77">
        <v>58.229494249716879</v>
      </c>
      <c r="AX77">
        <v>2351.7909909516043</v>
      </c>
      <c r="AY77">
        <v>472.45423812427742</v>
      </c>
      <c r="AZ77">
        <v>53.005648241221891</v>
      </c>
      <c r="BA77">
        <v>0.8923302108916481</v>
      </c>
      <c r="BB77">
        <v>526.42884615384617</v>
      </c>
      <c r="BC77">
        <v>529.46121554282502</v>
      </c>
    </row>
    <row r="78" spans="45:55" x14ac:dyDescent="0.25">
      <c r="AS78">
        <v>55</v>
      </c>
      <c r="AT78">
        <v>606.4968329945259</v>
      </c>
      <c r="AU78">
        <v>50.256233441375606</v>
      </c>
      <c r="AV78">
        <v>120.30904834755982</v>
      </c>
      <c r="AW78">
        <v>58.71500285309309</v>
      </c>
      <c r="AX78">
        <v>2377.7607111936841</v>
      </c>
      <c r="AY78">
        <v>471.45725980142453</v>
      </c>
      <c r="AZ78">
        <v>54.005648241221891</v>
      </c>
      <c r="BA78">
        <v>0.89043675715147608</v>
      </c>
      <c r="BB78">
        <v>526.42884615384617</v>
      </c>
      <c r="BC78">
        <v>529.46742821986049</v>
      </c>
    </row>
    <row r="79" spans="45:55" x14ac:dyDescent="0.25">
      <c r="AS79">
        <v>56</v>
      </c>
      <c r="AT79">
        <v>595.69551866493498</v>
      </c>
      <c r="AU79">
        <v>50.785822939303529</v>
      </c>
      <c r="AV79">
        <v>120.66996943960145</v>
      </c>
      <c r="AW79">
        <v>59.18856331868696</v>
      </c>
      <c r="AX79">
        <v>2403.2258379301802</v>
      </c>
      <c r="AY79">
        <v>470.46849481778952</v>
      </c>
      <c r="AZ79">
        <v>55.005648241221891</v>
      </c>
      <c r="BA79">
        <v>0.88856075389788081</v>
      </c>
      <c r="BB79">
        <v>526.42884615384617</v>
      </c>
      <c r="BC79">
        <v>529.47251243538358</v>
      </c>
    </row>
    <row r="80" spans="45:55" x14ac:dyDescent="0.25">
      <c r="AS80">
        <v>57</v>
      </c>
      <c r="AT80">
        <v>585.19856122932049</v>
      </c>
      <c r="AU80">
        <v>51.314240655682994</v>
      </c>
      <c r="AV80">
        <v>121.0232870287595</v>
      </c>
      <c r="AW80">
        <v>59.650475615669528</v>
      </c>
      <c r="AX80">
        <v>2428.1958098560604</v>
      </c>
      <c r="AY80">
        <v>469.48787917571462</v>
      </c>
      <c r="AZ80">
        <v>56.005648241221891</v>
      </c>
      <c r="BA80">
        <v>0.88670172736125585</v>
      </c>
      <c r="BB80">
        <v>526.42884615384617</v>
      </c>
      <c r="BC80">
        <v>529.47667145396019</v>
      </c>
    </row>
    <row r="81" spans="45:55" x14ac:dyDescent="0.25">
      <c r="AS81">
        <v>58</v>
      </c>
      <c r="AT81">
        <v>574.99546732096906</v>
      </c>
      <c r="AU81">
        <v>51.841458251735581</v>
      </c>
      <c r="AV81">
        <v>121.36926480224633</v>
      </c>
      <c r="AW81">
        <v>60.101031806072839</v>
      </c>
      <c r="AX81">
        <v>2452.6799863028473</v>
      </c>
      <c r="AY81">
        <v>468.51532633477768</v>
      </c>
      <c r="AZ81">
        <v>57.005648241221891</v>
      </c>
      <c r="BA81">
        <v>0.88485922482928603</v>
      </c>
      <c r="BB81">
        <v>526.42884615384617</v>
      </c>
      <c r="BC81">
        <v>529.48007229643486</v>
      </c>
    </row>
    <row r="82" spans="45:55" x14ac:dyDescent="0.25">
      <c r="AS82">
        <v>59</v>
      </c>
      <c r="AT82">
        <v>565.07611492029844</v>
      </c>
      <c r="AU82">
        <v>52.367449591688079</v>
      </c>
      <c r="AV82">
        <v>121.70815491863949</v>
      </c>
      <c r="AW82">
        <v>60.540516279515806</v>
      </c>
      <c r="AX82">
        <v>2476.6876383364111</v>
      </c>
      <c r="AY82">
        <v>467.55073253475837</v>
      </c>
      <c r="AZ82">
        <v>58.005648241221891</v>
      </c>
      <c r="BA82">
        <v>0.88303281335950112</v>
      </c>
      <c r="BB82">
        <v>526.42884615384617</v>
      </c>
      <c r="BC82">
        <v>529.48285212183691</v>
      </c>
    </row>
    <row r="83" spans="45:55" x14ac:dyDescent="0.25">
      <c r="AS83">
        <v>60</v>
      </c>
      <c r="AT83">
        <v>555.4307446318702</v>
      </c>
      <c r="AU83">
        <v>52.892190614080633</v>
      </c>
      <c r="AV83">
        <v>122.04019857512515</v>
      </c>
      <c r="AW83">
        <v>60.969205978943599</v>
      </c>
      <c r="AX83">
        <v>2500.2279409655812</v>
      </c>
      <c r="AY83">
        <v>466.59398111679241</v>
      </c>
      <c r="AZ83">
        <v>59.005648241221891</v>
      </c>
      <c r="BA83">
        <v>0.88122207859129953</v>
      </c>
      <c r="BB83">
        <v>526.42884615384617</v>
      </c>
      <c r="BC83">
        <v>529.48512350334931</v>
      </c>
    </row>
    <row r="84" spans="45:55" x14ac:dyDescent="0.25">
      <c r="AS84">
        <v>61</v>
      </c>
      <c r="AT84">
        <v>546.04995037782157</v>
      </c>
      <c r="AU84">
        <v>53.415659210673624</v>
      </c>
      <c r="AV84">
        <v>122.36562654659025</v>
      </c>
      <c r="AW84">
        <v>61.387370617887491</v>
      </c>
      <c r="AX84">
        <v>2523.3099663551752</v>
      </c>
      <c r="AY84">
        <v>465.64494601946325</v>
      </c>
      <c r="AZ84">
        <v>60.005648241221891</v>
      </c>
      <c r="BA84">
        <v>0.87942662364820956</v>
      </c>
      <c r="BB84">
        <v>526.42884615384617</v>
      </c>
      <c r="BC84">
        <v>529.48697878600012</v>
      </c>
    </row>
    <row r="85" spans="45:55" x14ac:dyDescent="0.25">
      <c r="AS85">
        <v>62</v>
      </c>
      <c r="AT85">
        <v>536.92466965911262</v>
      </c>
      <c r="AU85">
        <v>53.937835112487001</v>
      </c>
      <c r="AV85">
        <v>122.68465969764823</v>
      </c>
      <c r="AW85">
        <v>61.795272889711285</v>
      </c>
      <c r="AX85">
        <v>2545.9426779469472</v>
      </c>
      <c r="AY85">
        <v>464.70349459663277</v>
      </c>
      <c r="AZ85">
        <v>61.005648241221891</v>
      </c>
      <c r="BA85">
        <v>0.87764606812214596</v>
      </c>
      <c r="BB85">
        <v>526.42884615384617</v>
      </c>
      <c r="BC85">
        <v>529.48849368280639</v>
      </c>
    </row>
    <row r="86" spans="45:55" x14ac:dyDescent="0.25">
      <c r="AS86">
        <v>63</v>
      </c>
      <c r="AT86">
        <v>528.04617351346224</v>
      </c>
      <c r="AU86">
        <v>54.458699782535192</v>
      </c>
      <c r="AV86">
        <v>122.99750946870979</v>
      </c>
      <c r="AW86">
        <v>62.193168669273</v>
      </c>
      <c r="AX86">
        <v>2568.1349254009438</v>
      </c>
      <c r="AY86">
        <v>463.76948987872498</v>
      </c>
      <c r="AZ86">
        <v>62.005648241221891</v>
      </c>
      <c r="BA86">
        <v>0.87588004713230128</v>
      </c>
      <c r="BB86">
        <v>526.42884615384617</v>
      </c>
      <c r="BC86">
        <v>529.48973024005056</v>
      </c>
    </row>
    <row r="87" spans="45:55" x14ac:dyDescent="0.25">
      <c r="AS87">
        <v>64</v>
      </c>
      <c r="AT87">
        <v>519.40605627923969</v>
      </c>
      <c r="AU87">
        <v>54.978236314848708</v>
      </c>
      <c r="AV87">
        <v>123.30437833721902</v>
      </c>
      <c r="AW87">
        <v>62.581307207397423</v>
      </c>
      <c r="AX87">
        <v>2589.8954402779027</v>
      </c>
      <c r="AY87">
        <v>462.84279237820249</v>
      </c>
      <c r="AZ87">
        <v>63.005648241221891</v>
      </c>
      <c r="BA87">
        <v>0.87412821045207478</v>
      </c>
      <c r="BB87">
        <v>526.42884615384617</v>
      </c>
      <c r="BC87">
        <v>529.49073928049188</v>
      </c>
    </row>
    <row r="88" spans="45:55" x14ac:dyDescent="0.25">
      <c r="AS88">
        <v>65</v>
      </c>
      <c r="AT88">
        <v>510.99622525758366</v>
      </c>
      <c r="AU88">
        <v>55.496429339397977</v>
      </c>
      <c r="AV88">
        <v>123.60546025517283</v>
      </c>
      <c r="AW88">
        <v>62.959931318524745</v>
      </c>
      <c r="AX88">
        <v>2611.2328323907113</v>
      </c>
      <c r="AY88">
        <v>461.92326152248046</v>
      </c>
      <c r="AZ88">
        <v>64.005648241221891</v>
      </c>
      <c r="BA88">
        <v>0.87239022169812297</v>
      </c>
      <c r="BB88">
        <v>526.42884615384617</v>
      </c>
      <c r="BC88">
        <v>529.49156241496917</v>
      </c>
    </row>
    <row r="89" spans="45:55" x14ac:dyDescent="0.25">
      <c r="AS89">
        <v>66</v>
      </c>
      <c r="AT89">
        <v>502.80889035023915</v>
      </c>
      <c r="AU89">
        <v>56.013264932560666</v>
      </c>
      <c r="AV89">
        <v>123.90094106402803</v>
      </c>
      <c r="AW89">
        <v>63.329277561874214</v>
      </c>
      <c r="AX89">
        <v>2632.1555867596749</v>
      </c>
      <c r="AY89">
        <v>461.0107567829582</v>
      </c>
      <c r="AZ89">
        <v>65.005648241221891</v>
      </c>
      <c r="BA89">
        <v>0.87066575757621245</v>
      </c>
      <c r="BB89">
        <v>526.42884615384617</v>
      </c>
      <c r="BC89">
        <v>529.49223369750393</v>
      </c>
    </row>
    <row r="90" spans="45:55" x14ac:dyDescent="0.25">
      <c r="AS90">
        <v>67</v>
      </c>
      <c r="AT90">
        <v>494.83655373784546</v>
      </c>
      <c r="AU90">
        <v>56.528730532794945</v>
      </c>
      <c r="AV90">
        <v>124.19099888808076</v>
      </c>
      <c r="AW90">
        <v>63.689576416436438</v>
      </c>
      <c r="AX90">
        <v>2652.6720611123887</v>
      </c>
      <c r="AY90">
        <v>460.10513855674702</v>
      </c>
      <c r="AZ90">
        <v>66.005648241221891</v>
      </c>
      <c r="BA90">
        <v>0.86895450717908818</v>
      </c>
      <c r="BB90">
        <v>526.42884615384617</v>
      </c>
      <c r="BC90">
        <v>529.49278098619857</v>
      </c>
    </row>
    <row r="91" spans="45:55" x14ac:dyDescent="0.25">
      <c r="AS91">
        <v>68</v>
      </c>
      <c r="AT91">
        <v>487.07199965234764</v>
      </c>
      <c r="AU91">
        <v>57.042814861202871</v>
      </c>
      <c r="AV91">
        <v>124.47580450737365</v>
      </c>
      <c r="AW91">
        <v>64.04105245008671</v>
      </c>
      <c r="AX91">
        <v>2672.7904838745276</v>
      </c>
      <c r="AY91">
        <v>459.20626884762873</v>
      </c>
      <c r="AZ91">
        <v>67.005648241221891</v>
      </c>
      <c r="BA91">
        <v>0.86725617133203581</v>
      </c>
      <c r="BB91">
        <v>526.42884615384617</v>
      </c>
      <c r="BC91">
        <v>529.49322706153225</v>
      </c>
    </row>
    <row r="92" spans="45:55" x14ac:dyDescent="0.25">
      <c r="AS92">
        <v>69</v>
      </c>
      <c r="AT92">
        <v>479.5082842876721</v>
      </c>
      <c r="AU92">
        <v>57.555507846688101</v>
      </c>
      <c r="AV92">
        <v>124.7555217111577</v>
      </c>
      <c r="AW92">
        <v>64.383924483091178</v>
      </c>
      <c r="AX92">
        <v>2692.5189526028562</v>
      </c>
      <c r="AY92">
        <v>458.31401178446447</v>
      </c>
      <c r="AZ92">
        <v>68.005648241221891</v>
      </c>
      <c r="BA92">
        <v>0.8655704619822403</v>
      </c>
      <c r="BB92">
        <v>526.42884615384617</v>
      </c>
      <c r="BC92">
        <v>529.49359054476156</v>
      </c>
    </row>
    <row r="93" spans="45:55" x14ac:dyDescent="0.25">
      <c r="AS93">
        <v>70</v>
      </c>
      <c r="AT93">
        <v>472.13872588459407</v>
      </c>
      <c r="AU93">
        <v>58.0668005554299</v>
      </c>
      <c r="AV93">
        <v>125.03030763289834</v>
      </c>
      <c r="AW93">
        <v>64.718405746259634</v>
      </c>
      <c r="AX93">
        <v>2711.865432816287</v>
      </c>
      <c r="AY93">
        <v>457.42823400839461</v>
      </c>
      <c r="AZ93">
        <v>69.005648241221891</v>
      </c>
      <c r="BA93">
        <v>0.86389710162840827</v>
      </c>
      <c r="BB93">
        <v>526.42884615384617</v>
      </c>
      <c r="BC93">
        <v>529.49388665173478</v>
      </c>
    </row>
    <row r="94" spans="45:55" x14ac:dyDescent="0.25">
      <c r="AS94">
        <v>71</v>
      </c>
      <c r="AT94">
        <v>464.95689501865996</v>
      </c>
      <c r="AU94">
        <v>58.576685124413608</v>
      </c>
      <c r="AV94">
        <v>125.30031306778037</v>
      </c>
      <c r="AW94">
        <v>65.044704033982015</v>
      </c>
      <c r="AX94">
        <v>2730.8377571848873</v>
      </c>
      <c r="AY94">
        <v>456.5488049544885</v>
      </c>
      <c r="AZ94">
        <v>70.005648241221891</v>
      </c>
      <c r="BA94">
        <v>0.86223582278745681</v>
      </c>
      <c r="BB94">
        <v>526.42884615384617</v>
      </c>
      <c r="BC94">
        <v>529.49412781128308</v>
      </c>
    </row>
    <row r="95" spans="45:55" x14ac:dyDescent="0.25">
      <c r="AS95">
        <v>72</v>
      </c>
      <c r="AT95">
        <v>457.95660511396824</v>
      </c>
      <c r="AU95">
        <v>59.085154698773579</v>
      </c>
      <c r="AV95">
        <v>125.56568277362665</v>
      </c>
      <c r="AW95">
        <v>65.36302185237065</v>
      </c>
      <c r="AX95">
        <v>2749.4436250404856</v>
      </c>
      <c r="AY95">
        <v>455.67559704881768</v>
      </c>
      <c r="AZ95">
        <v>71.005648241221891</v>
      </c>
      <c r="BA95">
        <v>0.86058636749536865</v>
      </c>
      <c r="BB95">
        <v>526.42884615384617</v>
      </c>
      <c r="BC95">
        <v>529.49432417225682</v>
      </c>
    </row>
    <row r="96" spans="45:55" x14ac:dyDescent="0.25">
      <c r="AS96">
        <v>73</v>
      </c>
      <c r="AT96">
        <v>451.13190320043043</v>
      </c>
      <c r="AU96">
        <v>59.592203372719709</v>
      </c>
      <c r="AV96">
        <v>125.8265557561074</v>
      </c>
      <c r="AW96">
        <v>65.67355656271657</v>
      </c>
      <c r="AX96">
        <v>2767.6906021758696</v>
      </c>
      <c r="AY96">
        <v>454.80848583807006</v>
      </c>
      <c r="AZ96">
        <v>72.005648241221891</v>
      </c>
      <c r="BA96">
        <v>0.85894848683957148</v>
      </c>
      <c r="BB96">
        <v>526.42884615384617</v>
      </c>
      <c r="BC96">
        <v>529.49448401905863</v>
      </c>
    </row>
    <row r="97" spans="45:55" x14ac:dyDescent="0.25">
      <c r="AS97">
        <v>74</v>
      </c>
      <c r="AT97">
        <v>444.47706092770733</v>
      </c>
      <c r="AU97">
        <v>60.097826133833479</v>
      </c>
      <c r="AV97">
        <v>126.08306553907661</v>
      </c>
      <c r="AW97">
        <v>65.976500520454977</v>
      </c>
      <c r="AX97">
        <v>2785.5861209026134</v>
      </c>
      <c r="AY97">
        <v>453.94735006564537</v>
      </c>
      <c r="AZ97">
        <v>73.005648241221891</v>
      </c>
      <c r="BA97">
        <v>0.85732194052044641</v>
      </c>
      <c r="BB97">
        <v>526.42884615384617</v>
      </c>
      <c r="BC97">
        <v>529.49461411202401</v>
      </c>
    </row>
    <row r="98" spans="45:55" x14ac:dyDescent="0.25">
      <c r="AS98">
        <v>75</v>
      </c>
      <c r="AT98">
        <v>437.98656584525378</v>
      </c>
      <c r="AU98">
        <v>60.602018810532108</v>
      </c>
      <c r="AV98">
        <v>126.33534042083431</v>
      </c>
      <c r="AW98">
        <v>66.272041209824025</v>
      </c>
      <c r="AX98">
        <v>2803.1374803403723</v>
      </c>
      <c r="AY98">
        <v>453.09207170556601</v>
      </c>
      <c r="AZ98">
        <v>74.005648241221891</v>
      </c>
      <c r="BA98">
        <v>0.8557064964397747</v>
      </c>
      <c r="BB98">
        <v>526.42884615384617</v>
      </c>
      <c r="BC98">
        <v>529.49471996611749</v>
      </c>
    </row>
    <row r="99" spans="45:55" x14ac:dyDescent="0.25">
      <c r="AS99">
        <v>76</v>
      </c>
      <c r="AT99">
        <v>431.65511295471248</v>
      </c>
      <c r="AU99">
        <v>61.10477802251264</v>
      </c>
      <c r="AV99">
        <v>126.58350371707344</v>
      </c>
      <c r="AW99">
        <v>66.56036137438997</v>
      </c>
      <c r="AX99">
        <v>2820.3518469129499</v>
      </c>
      <c r="AY99">
        <v>452.24253596340048</v>
      </c>
      <c r="AZ99">
        <v>75.005648241221891</v>
      </c>
      <c r="BA99">
        <v>0.85410193031412884</v>
      </c>
      <c r="BB99">
        <v>526.42884615384617</v>
      </c>
      <c r="BC99">
        <v>529.4948060790249</v>
      </c>
    </row>
    <row r="100" spans="45:55" x14ac:dyDescent="0.25">
      <c r="AS100">
        <v>77</v>
      </c>
      <c r="AT100">
        <v>425.47759653820691</v>
      </c>
      <c r="AU100">
        <v>61.606101133998827</v>
      </c>
      <c r="AV100">
        <v>126.82767399123365</v>
      </c>
      <c r="AW100">
        <v>66.841639143601682</v>
      </c>
      <c r="AX100">
        <v>2837.2362550287471</v>
      </c>
      <c r="AY100">
        <v>451.39863125164175</v>
      </c>
      <c r="AZ100">
        <v>76.005648241221891</v>
      </c>
      <c r="BA100">
        <v>0.85250802531138414</v>
      </c>
      <c r="BB100">
        <v>526.42884615384617</v>
      </c>
      <c r="BC100">
        <v>529.49487611775317</v>
      </c>
    </row>
    <row r="101" spans="45:55" x14ac:dyDescent="0.25">
      <c r="AS101">
        <v>78</v>
      </c>
      <c r="AT101">
        <v>419.44910226381904</v>
      </c>
      <c r="AU101">
        <v>62.10598620962525</v>
      </c>
      <c r="AV101">
        <v>127.06796527294708</v>
      </c>
      <c r="AW101">
        <v>67.116048155529072</v>
      </c>
      <c r="AX101">
        <v>2853.7976079252699</v>
      </c>
      <c r="AY101">
        <v>450.56024914554899</v>
      </c>
      <c r="AZ101">
        <v>77.005648241221891</v>
      </c>
      <c r="BA101">
        <v>0.85092457170868319</v>
      </c>
      <c r="BB101">
        <v>526.42884615384617</v>
      </c>
      <c r="BC101">
        <v>529.49493307122384</v>
      </c>
    </row>
    <row r="102" spans="45:55" x14ac:dyDescent="0.25">
      <c r="AS102">
        <v>79</v>
      </c>
      <c r="AT102">
        <v>413.56489956764818</v>
      </c>
      <c r="AU102">
        <v>62.604431972802956</v>
      </c>
      <c r="AV102">
        <v>127.30448726522526</v>
      </c>
      <c r="AW102">
        <v>67.38375767593088</v>
      </c>
      <c r="AX102">
        <v>2870.0426786592216</v>
      </c>
      <c r="AY102">
        <v>449.72728432429227</v>
      </c>
      <c r="AZ102">
        <v>78.005648241221891</v>
      </c>
      <c r="BA102">
        <v>0.84935136657032584</v>
      </c>
      <c r="BB102">
        <v>526.42884615384617</v>
      </c>
      <c r="BC102">
        <v>529.49497937501121</v>
      </c>
    </row>
    <row r="103" spans="45:55" x14ac:dyDescent="0.25">
      <c r="AS103">
        <v>80</v>
      </c>
      <c r="AT103">
        <v>407.82043431027745</v>
      </c>
      <c r="AU103">
        <v>63.101437766420808</v>
      </c>
      <c r="AV103">
        <v>127.53734554100329</v>
      </c>
      <c r="AW103">
        <v>67.644932713789956</v>
      </c>
      <c r="AX103">
        <v>2885.9781112254391</v>
      </c>
      <c r="AY103">
        <v>448.89963450127954</v>
      </c>
      <c r="AZ103">
        <v>79.005648241221891</v>
      </c>
      <c r="BA103">
        <v>0.8477882134441832</v>
      </c>
      <c r="BB103">
        <v>526.42884615384617</v>
      </c>
      <c r="BC103">
        <v>529.49501701327233</v>
      </c>
    </row>
    <row r="104" spans="45:55" x14ac:dyDescent="0.25">
      <c r="AS104">
        <v>81</v>
      </c>
      <c r="AT104">
        <v>402.21132170418514</v>
      </c>
      <c r="AU104">
        <v>63.597003515745477</v>
      </c>
      <c r="AV104">
        <v>127.76664172962312</v>
      </c>
      <c r="AW104">
        <v>67.899734133446813</v>
      </c>
      <c r="AX104">
        <v>2901.6104217894654</v>
      </c>
      <c r="AY104">
        <v>448.07720034677055</v>
      </c>
      <c r="AZ104">
        <v>80.005648241221891</v>
      </c>
      <c r="BA104">
        <v>0.84623492207535156</v>
      </c>
      <c r="BB104">
        <v>526.42884615384617</v>
      </c>
      <c r="BC104">
        <v>529.49504760200887</v>
      </c>
    </row>
    <row r="105" spans="45:55" x14ac:dyDescent="0.25">
      <c r="AS105">
        <v>82</v>
      </c>
      <c r="AT105">
        <v>396.73333950758234</v>
      </c>
      <c r="AU105">
        <v>64.091129693391807</v>
      </c>
      <c r="AV105">
        <v>127.99247369380723</v>
      </c>
      <c r="AW105">
        <v>68.148318763455322</v>
      </c>
      <c r="AX105">
        <v>2916.9460000199383</v>
      </c>
      <c r="AY105">
        <v>447.25988540524645</v>
      </c>
      <c r="AZ105">
        <v>81.005648241221891</v>
      </c>
      <c r="BA105">
        <v>0.84469130813586324</v>
      </c>
      <c r="BB105">
        <v>526.42884615384617</v>
      </c>
      <c r="BC105">
        <v>529.49507245705854</v>
      </c>
    </row>
    <row r="106" spans="45:55" x14ac:dyDescent="0.25">
      <c r="AS106">
        <v>83</v>
      </c>
      <c r="AT106">
        <v>391.38242147931379</v>
      </c>
      <c r="AU106">
        <v>64.583817286242777</v>
      </c>
      <c r="AV106">
        <v>128.21493569764317</v>
      </c>
      <c r="AW106">
        <v>68.390839502278808</v>
      </c>
      <c r="AX106">
        <v>2931.9911105082906</v>
      </c>
      <c r="AY106">
        <v>446.44759600948896</v>
      </c>
      <c r="AZ106">
        <v>82.005648241221891</v>
      </c>
      <c r="BA106">
        <v>0.84315719296936753</v>
      </c>
      <c r="BB106">
        <v>526.42884615384617</v>
      </c>
      <c r="BC106">
        <v>529.49509264959647</v>
      </c>
    </row>
    <row r="107" spans="45:55" x14ac:dyDescent="0.25">
      <c r="AS107">
        <v>84</v>
      </c>
      <c r="AT107">
        <v>386.15465108878527</v>
      </c>
      <c r="AU107">
        <v>65.075067764205969</v>
      </c>
      <c r="AV107">
        <v>128.43411856607156</v>
      </c>
      <c r="AW107">
        <v>68.627445420938173</v>
      </c>
      <c r="AX107">
        <v>2946.7518942643787</v>
      </c>
      <c r="AY107">
        <v>445.64024119290804</v>
      </c>
      <c r="AZ107">
        <v>83.005648241221891</v>
      </c>
      <c r="BA107">
        <v>0.84163240334978207</v>
      </c>
      <c r="BB107">
        <v>526.42884615384617</v>
      </c>
      <c r="BC107">
        <v>529.49510905142768</v>
      </c>
    </row>
    <row r="108" spans="45:55" x14ac:dyDescent="0.25">
      <c r="AS108">
        <v>85</v>
      </c>
      <c r="AT108">
        <v>381.04625547435847</v>
      </c>
      <c r="AU108">
        <v>65.564883050700345</v>
      </c>
      <c r="AV108">
        <v>128.65010983634173</v>
      </c>
      <c r="AW108">
        <v>68.858281862719068</v>
      </c>
      <c r="AX108">
        <v>2961.2343702777371</v>
      </c>
      <c r="AY108">
        <v>444.83773260131829</v>
      </c>
      <c r="AZ108">
        <v>84.005648241221891</v>
      </c>
      <c r="BA108">
        <v>0.840116771252989</v>
      </c>
      <c r="BB108">
        <v>526.42884615384617</v>
      </c>
      <c r="BC108">
        <v>529.49512237193733</v>
      </c>
    </row>
    <row r="109" spans="45:55" x14ac:dyDescent="0.25">
      <c r="AS109">
        <v>86</v>
      </c>
      <c r="AT109">
        <v>376.05359964326669</v>
      </c>
      <c r="AU109">
        <v>66.053265494773441</v>
      </c>
      <c r="AV109">
        <v>128.86299390187406</v>
      </c>
      <c r="AW109">
        <v>69.083490540039492</v>
      </c>
      <c r="AX109">
        <v>2975.4444371350946</v>
      </c>
      <c r="AY109">
        <v>444.03998440509275</v>
      </c>
      <c r="AZ109">
        <v>85.005648241221891</v>
      </c>
      <c r="BA109">
        <v>0.83861013364072745</v>
      </c>
      <c r="BB109">
        <v>526.42884615384617</v>
      </c>
      <c r="BC109">
        <v>529.49513318822574</v>
      </c>
    </row>
    <row r="110" spans="45:55" x14ac:dyDescent="0.25">
      <c r="AS110">
        <v>87</v>
      </c>
      <c r="AT110">
        <v>371.17318090581301</v>
      </c>
      <c r="AU110">
        <v>66.54021784475529</v>
      </c>
      <c r="AV110">
        <v>129.07285214894341</v>
      </c>
      <c r="AW110">
        <v>69.30320962857482</v>
      </c>
      <c r="AX110">
        <v>2989.3878746856949</v>
      </c>
      <c r="AY110">
        <v>443.24691321240209</v>
      </c>
      <c r="AZ110">
        <v>86.005648241221891</v>
      </c>
      <c r="BA110">
        <v>0.83711233225589221</v>
      </c>
      <c r="BB110">
        <v>526.42884615384617</v>
      </c>
      <c r="BC110">
        <v>529.49514196967823</v>
      </c>
    </row>
    <row r="111" spans="45:55" x14ac:dyDescent="0.25">
      <c r="AS111">
        <v>88</v>
      </c>
      <c r="AT111">
        <v>366.40162353642751</v>
      </c>
      <c r="AU111">
        <v>67.025743223361317</v>
      </c>
      <c r="AV111">
        <v>129.27976308657358</v>
      </c>
      <c r="AW111">
        <v>69.517573858732831</v>
      </c>
      <c r="AX111">
        <v>3003.0703457467039</v>
      </c>
      <c r="AY111">
        <v>442.45843798407486</v>
      </c>
      <c r="AZ111">
        <v>87.005648241221891</v>
      </c>
      <c r="BA111">
        <v>0.8356232134285142</v>
      </c>
      <c r="BB111">
        <v>526.42884615384617</v>
      </c>
      <c r="BC111">
        <v>529.49514909799268</v>
      </c>
    </row>
    <row r="112" spans="45:55" x14ac:dyDescent="0.25">
      <c r="AS112">
        <v>89</v>
      </c>
      <c r="AT112">
        <v>361.73567365404529</v>
      </c>
      <c r="AU112">
        <v>67.509845104161172</v>
      </c>
      <c r="AV112">
        <v>129.48380247001248</v>
      </c>
      <c r="AW112">
        <v>69.726714604566951</v>
      </c>
      <c r="AX112">
        <v>3016.497397841782</v>
      </c>
      <c r="AY112">
        <v>441.67447995046939</v>
      </c>
      <c r="AZ112">
        <v>88.005648241221891</v>
      </c>
      <c r="BA112">
        <v>0.83414262789174698</v>
      </c>
      <c r="BB112">
        <v>526.42884615384617</v>
      </c>
      <c r="BC112">
        <v>529.49515488349891</v>
      </c>
    </row>
    <row r="113" spans="45:55" x14ac:dyDescent="0.25">
      <c r="AS113">
        <v>90</v>
      </c>
      <c r="AT113">
        <v>357.17219431421904</v>
      </c>
      <c r="AU113">
        <v>67.992527289335953</v>
      </c>
      <c r="AV113">
        <v>129.6850434181348</v>
      </c>
      <c r="AW113">
        <v>69.93075997021225</v>
      </c>
      <c r="AX113">
        <v>3029.6744649664734</v>
      </c>
      <c r="AY113">
        <v>440.8949625306393</v>
      </c>
      <c r="AZ113">
        <v>89.005648241221891</v>
      </c>
      <c r="BA113">
        <v>0.83267043060723667</v>
      </c>
      <c r="BB113">
        <v>526.42884615384617</v>
      </c>
      <c r="BC113">
        <v>529.4951595784546</v>
      </c>
    </row>
    <row r="114" spans="45:55" x14ac:dyDescent="0.25">
      <c r="AS114">
        <v>91</v>
      </c>
      <c r="AT114">
        <v>352.70816080538685</v>
      </c>
      <c r="AU114">
        <v>68.473793888651116</v>
      </c>
      <c r="AV114">
        <v>129.88355652510106</v>
      </c>
      <c r="AW114">
        <v>70.129834873924935</v>
      </c>
      <c r="AX114">
        <v>3042.606869374747</v>
      </c>
      <c r="AY114">
        <v>440.11981125398506</v>
      </c>
      <c r="AZ114">
        <v>90.005648241221891</v>
      </c>
      <c r="BA114">
        <v>0.83120648059929814</v>
      </c>
      <c r="BB114">
        <v>526.42884615384617</v>
      </c>
      <c r="BC114">
        <v>529.49516338787396</v>
      </c>
    </row>
    <row r="115" spans="45:55" x14ac:dyDescent="0.25">
      <c r="AS115">
        <v>92</v>
      </c>
      <c r="AT115">
        <v>348.34065614177229</v>
      </c>
      <c r="AU115">
        <v>68.953649299575844</v>
      </c>
      <c r="AV115">
        <v>130.07940996658152</v>
      </c>
      <c r="AW115">
        <v>70.324061129803056</v>
      </c>
      <c r="AX115">
        <v>3055.2998233815119</v>
      </c>
      <c r="AY115">
        <v>439.34895368451032</v>
      </c>
      <c r="AZ115">
        <v>91.005648241221891</v>
      </c>
      <c r="BA115">
        <v>0.82975064079735772</v>
      </c>
      <c r="BB115">
        <v>526.42884615384617</v>
      </c>
      <c r="BC115">
        <v>529.49516647834491</v>
      </c>
    </row>
    <row r="116" spans="45:55" x14ac:dyDescent="0.25">
      <c r="AS116">
        <v>93</v>
      </c>
      <c r="AT116">
        <v>344.06686674547916</v>
      </c>
      <c r="AU116">
        <v>69.4320981884849</v>
      </c>
      <c r="AV116">
        <v>130.27266960083728</v>
      </c>
      <c r="AW116">
        <v>70.513557527261966</v>
      </c>
      <c r="AX116">
        <v>3067.7584311764413</v>
      </c>
      <c r="AY116">
        <v>438.58231934775364</v>
      </c>
      <c r="AZ116">
        <v>92.005648241221891</v>
      </c>
      <c r="BA116">
        <v>0.8283027778861678</v>
      </c>
      <c r="BB116">
        <v>526.42884615384617</v>
      </c>
      <c r="BC116">
        <v>529.49516898520801</v>
      </c>
    </row>
    <row r="117" spans="45:55" x14ac:dyDescent="0.25">
      <c r="AS117">
        <v>94</v>
      </c>
      <c r="AT117">
        <v>339.88407831046993</v>
      </c>
      <c r="AU117">
        <v>69.909145472882045</v>
      </c>
      <c r="AV117">
        <v>130.4633990649337</v>
      </c>
      <c r="AW117">
        <v>70.698439908336326</v>
      </c>
      <c r="AX117">
        <v>3079.9876906449272</v>
      </c>
      <c r="AY117">
        <v>437.81983966041594</v>
      </c>
      <c r="AZ117">
        <v>93.005648241221891</v>
      </c>
      <c r="BA117">
        <v>0.82686276216332721</v>
      </c>
      <c r="BB117">
        <v>526.42884615384617</v>
      </c>
      <c r="BC117">
        <v>529.49517101839808</v>
      </c>
    </row>
    <row r="118" spans="45:55" x14ac:dyDescent="0.25">
      <c r="AS118">
        <v>95</v>
      </c>
      <c r="AT118">
        <v>335.78967184125912</v>
      </c>
      <c r="AU118">
        <v>70.384796304587923</v>
      </c>
      <c r="AV118">
        <v>130.65165986634511</v>
      </c>
      <c r="AW118">
        <v>70.878821242876327</v>
      </c>
      <c r="AX118">
        <v>3091.9924951923313</v>
      </c>
      <c r="AY118">
        <v>437.06144786267663</v>
      </c>
      <c r="AZ118">
        <v>94.005648241221891</v>
      </c>
      <c r="BA118">
        <v>0.82543046740367754</v>
      </c>
      <c r="BB118">
        <v>526.42884615384617</v>
      </c>
      <c r="BC118">
        <v>529.49517266719852</v>
      </c>
    </row>
    <row r="119" spans="45:55" x14ac:dyDescent="0.25">
      <c r="AS119">
        <v>96</v>
      </c>
      <c r="AT119">
        <v>331.78111985931929</v>
      </c>
      <c r="AU119">
        <v>70.85905605383887</v>
      </c>
      <c r="AV119">
        <v>130.83751147019589</v>
      </c>
      <c r="AW119">
        <v>71.054811701703997</v>
      </c>
      <c r="AX119">
        <v>3103.7776355681472</v>
      </c>
      <c r="AY119">
        <v>436.30707895316334</v>
      </c>
      <c r="AZ119">
        <v>95.005648241221891</v>
      </c>
      <c r="BA119">
        <v>0.82400577073017456</v>
      </c>
      <c r="BB119">
        <v>526.42884615384617</v>
      </c>
      <c r="BC119">
        <v>529.49517400410855</v>
      </c>
    </row>
    <row r="120" spans="45:55" x14ac:dyDescent="0.25">
      <c r="AS120">
        <v>97</v>
      </c>
      <c r="AT120">
        <v>327.85598277038008</v>
      </c>
      <c r="AU120">
        <v>71.331930294246064</v>
      </c>
      <c r="AV120">
        <v>131.02101138236887</v>
      </c>
      <c r="AW120">
        <v>71.22651872779231</v>
      </c>
      <c r="AX120">
        <v>3115.347801686994</v>
      </c>
      <c r="AY120">
        <v>435.55666962652333</v>
      </c>
      <c r="AZ120">
        <v>96.005648241221891</v>
      </c>
      <c r="BA120">
        <v>0.82258855249085916</v>
      </c>
      <c r="BB120">
        <v>526.42884615384617</v>
      </c>
      <c r="BC120">
        <v>529.49517508798954</v>
      </c>
    </row>
    <row r="121" spans="45:55" x14ac:dyDescent="0.25">
      <c r="AS121">
        <v>98</v>
      </c>
      <c r="AT121">
        <v>324.01190538599059</v>
      </c>
      <c r="AU121">
        <v>71.803424788567298</v>
      </c>
      <c r="AV121">
        <v>131.20221522869849</v>
      </c>
      <c r="AW121">
        <v>71.394047105527719</v>
      </c>
      <c r="AX121">
        <v>3126.7075844436736</v>
      </c>
      <c r="AY121">
        <v>434.81015821352867</v>
      </c>
      <c r="AZ121">
        <v>97.005648241221891</v>
      </c>
      <c r="BA121">
        <v>0.82117869614158223</v>
      </c>
      <c r="BB121">
        <v>526.42884615384617</v>
      </c>
      <c r="BC121">
        <v>529.49517596662247</v>
      </c>
    </row>
    <row r="122" spans="45:55" x14ac:dyDescent="0.25">
      <c r="AS122">
        <v>99</v>
      </c>
      <c r="AT122">
        <v>320.24661359291616</v>
      </c>
      <c r="AU122">
        <v>72.273545475247104</v>
      </c>
      <c r="AV122">
        <v>131.38117683045434</v>
      </c>
      <c r="AW122">
        <v>71.557499028114265</v>
      </c>
      <c r="AX122">
        <v>3137.8614775198257</v>
      </c>
      <c r="AY122">
        <v>434.06748462363981</v>
      </c>
      <c r="AZ122">
        <v>98.005648241221891</v>
      </c>
      <c r="BA122">
        <v>0.81977608813415437</v>
      </c>
      <c r="BB122">
        <v>526.42884615384617</v>
      </c>
      <c r="BC122">
        <v>529.49517667878808</v>
      </c>
    </row>
    <row r="123" spans="45:55" x14ac:dyDescent="0.25">
      <c r="AS123">
        <v>100</v>
      </c>
      <c r="AT123">
        <v>316.55791116415025</v>
      </c>
      <c r="AU123">
        <v>72.742298455682359</v>
      </c>
      <c r="AV123">
        <v>131.55794827630842</v>
      </c>
      <c r="AW123">
        <v>71.716974163175124</v>
      </c>
      <c r="AX123">
        <v>3148.813879179957</v>
      </c>
      <c r="AY123">
        <v>433.32859028994432</v>
      </c>
      <c r="AZ123">
        <v>99.005648241221891</v>
      </c>
      <c r="BA123">
        <v>0.81838061780961935</v>
      </c>
      <c r="BB123">
        <v>526.42884615384617</v>
      </c>
      <c r="BC123">
        <v>529.4951772559574</v>
      </c>
    </row>
  </sheetData>
  <mergeCells count="14">
    <mergeCell ref="J8:J11"/>
    <mergeCell ref="K8:L8"/>
    <mergeCell ref="K9:L9"/>
    <mergeCell ref="K10:L10"/>
    <mergeCell ref="K11:L11"/>
    <mergeCell ref="B20:B23"/>
    <mergeCell ref="B24:B25"/>
    <mergeCell ref="C3:D3"/>
    <mergeCell ref="C4:D4"/>
    <mergeCell ref="C5:D5"/>
    <mergeCell ref="C6:D6"/>
    <mergeCell ref="B2:B6"/>
    <mergeCell ref="B8:B13"/>
    <mergeCell ref="C2:D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7" r:id="rId3" name="Group Box 5">
              <controlPr defaultSize="0" autoFill="0" autoPict="0">
                <anchor moveWithCells="1">
                  <from>
                    <xdr:col>0</xdr:col>
                    <xdr:colOff>114300</xdr:colOff>
                    <xdr:row>13</xdr:row>
                    <xdr:rowOff>152400</xdr:rowOff>
                  </from>
                  <to>
                    <xdr:col>3</xdr:col>
                    <xdr:colOff>571500</xdr:colOff>
                    <xdr:row>17</xdr:row>
                    <xdr:rowOff>133350</xdr:rowOff>
                  </to>
                </anchor>
              </controlPr>
            </control>
          </mc:Choice>
        </mc:AlternateContent>
        <mc:AlternateContent xmlns:mc="http://schemas.openxmlformats.org/markup-compatibility/2006">
          <mc:Choice Requires="x14">
            <control shapeId="28679" r:id="rId4" name="Group Box 7">
              <controlPr defaultSize="0" autoFill="0" autoPict="0">
                <anchor moveWithCells="1">
                  <from>
                    <xdr:col>3</xdr:col>
                    <xdr:colOff>1228725</xdr:colOff>
                    <xdr:row>13</xdr:row>
                    <xdr:rowOff>152400</xdr:rowOff>
                  </from>
                  <to>
                    <xdr:col>5</xdr:col>
                    <xdr:colOff>219075</xdr:colOff>
                    <xdr:row>17</xdr:row>
                    <xdr:rowOff>171450</xdr:rowOff>
                  </to>
                </anchor>
              </controlPr>
            </control>
          </mc:Choice>
        </mc:AlternateContent>
        <mc:AlternateContent xmlns:mc="http://schemas.openxmlformats.org/markup-compatibility/2006">
          <mc:Choice Requires="x14">
            <control shapeId="28680" r:id="rId5" name="Group Box 8">
              <controlPr defaultSize="0" autoFill="0" autoPict="0">
                <anchor moveWithCells="1">
                  <from>
                    <xdr:col>3</xdr:col>
                    <xdr:colOff>933450</xdr:colOff>
                    <xdr:row>21</xdr:row>
                    <xdr:rowOff>0</xdr:rowOff>
                  </from>
                  <to>
                    <xdr:col>4</xdr:col>
                    <xdr:colOff>123825</xdr:colOff>
                    <xdr:row>21</xdr:row>
                    <xdr:rowOff>190500</xdr:rowOff>
                  </to>
                </anchor>
              </controlPr>
            </control>
          </mc:Choice>
        </mc:AlternateContent>
        <mc:AlternateContent xmlns:mc="http://schemas.openxmlformats.org/markup-compatibility/2006">
          <mc:Choice Requires="x14">
            <control shapeId="28685" r:id="rId6" name="Group Box 13">
              <controlPr defaultSize="0" autoFill="0" autoPict="0">
                <anchor moveWithCells="1">
                  <from>
                    <xdr:col>3</xdr:col>
                    <xdr:colOff>1381125</xdr:colOff>
                    <xdr:row>22</xdr:row>
                    <xdr:rowOff>0</xdr:rowOff>
                  </from>
                  <to>
                    <xdr:col>4</xdr:col>
                    <xdr:colOff>123825</xdr:colOff>
                    <xdr:row>22</xdr:row>
                    <xdr:rowOff>209550</xdr:rowOff>
                  </to>
                </anchor>
              </controlPr>
            </control>
          </mc:Choice>
        </mc:AlternateContent>
        <mc:AlternateContent xmlns:mc="http://schemas.openxmlformats.org/markup-compatibility/2006">
          <mc:Choice Requires="x14">
            <control shapeId="28688" r:id="rId7" name="Group Box 16">
              <controlPr defaultSize="0" autoFill="0" autoPict="0">
                <anchor moveWithCells="1">
                  <from>
                    <xdr:col>4</xdr:col>
                    <xdr:colOff>0</xdr:colOff>
                    <xdr:row>7</xdr:row>
                    <xdr:rowOff>47625</xdr:rowOff>
                  </from>
                  <to>
                    <xdr:col>4</xdr:col>
                    <xdr:colOff>781050</xdr:colOff>
                    <xdr:row>10</xdr:row>
                    <xdr:rowOff>85725</xdr:rowOff>
                  </to>
                </anchor>
              </controlPr>
            </control>
          </mc:Choice>
        </mc:AlternateContent>
        <mc:AlternateContent xmlns:mc="http://schemas.openxmlformats.org/markup-compatibility/2006">
          <mc:Choice Requires="x14">
            <control shapeId="28691" r:id="rId8" name="Group Box 19">
              <controlPr defaultSize="0" autoFill="0" autoPict="0">
                <anchor moveWithCells="1">
                  <from>
                    <xdr:col>5</xdr:col>
                    <xdr:colOff>19050</xdr:colOff>
                    <xdr:row>7</xdr:row>
                    <xdr:rowOff>161925</xdr:rowOff>
                  </from>
                  <to>
                    <xdr:col>5</xdr:col>
                    <xdr:colOff>571500</xdr:colOff>
                    <xdr:row>10</xdr:row>
                    <xdr:rowOff>57150</xdr:rowOff>
                  </to>
                </anchor>
              </controlPr>
            </control>
          </mc:Choice>
        </mc:AlternateContent>
        <mc:AlternateContent xmlns:mc="http://schemas.openxmlformats.org/markup-compatibility/2006">
          <mc:Choice Requires="x14">
            <control shapeId="28694" r:id="rId9" name="Group Box 22">
              <controlPr defaultSize="0" autoFill="0" autoPict="0">
                <anchor moveWithCells="1">
                  <from>
                    <xdr:col>5</xdr:col>
                    <xdr:colOff>533400</xdr:colOff>
                    <xdr:row>7</xdr:row>
                    <xdr:rowOff>85725</xdr:rowOff>
                  </from>
                  <to>
                    <xdr:col>7</xdr:col>
                    <xdr:colOff>66675</xdr:colOff>
                    <xdr:row>11</xdr:row>
                    <xdr:rowOff>0</xdr:rowOff>
                  </to>
                </anchor>
              </controlPr>
            </control>
          </mc:Choice>
        </mc:AlternateContent>
        <mc:AlternateContent xmlns:mc="http://schemas.openxmlformats.org/markup-compatibility/2006">
          <mc:Choice Requires="x14">
            <control shapeId="28696" r:id="rId10" name="Group Box 24">
              <controlPr defaultSize="0" autoFill="0" autoPict="0">
                <anchor moveWithCells="1">
                  <from>
                    <xdr:col>6</xdr:col>
                    <xdr:colOff>533400</xdr:colOff>
                    <xdr:row>7</xdr:row>
                    <xdr:rowOff>85725</xdr:rowOff>
                  </from>
                  <to>
                    <xdr:col>8</xdr:col>
                    <xdr:colOff>66675</xdr:colOff>
                    <xdr:row>11</xdr:row>
                    <xdr:rowOff>0</xdr:rowOff>
                  </to>
                </anchor>
              </controlPr>
            </control>
          </mc:Choice>
        </mc:AlternateContent>
        <mc:AlternateContent xmlns:mc="http://schemas.openxmlformats.org/markup-compatibility/2006">
          <mc:Choice Requires="x14">
            <control shapeId="28699" r:id="rId11" name="Group Box 27">
              <controlPr defaultSize="0" autoFill="0" autoPict="0">
                <anchor moveWithCells="1">
                  <from>
                    <xdr:col>6</xdr:col>
                    <xdr:colOff>533400</xdr:colOff>
                    <xdr:row>7</xdr:row>
                    <xdr:rowOff>85725</xdr:rowOff>
                  </from>
                  <to>
                    <xdr:col>8</xdr:col>
                    <xdr:colOff>66675</xdr:colOff>
                    <xdr:row>11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571A8-67B7-4C28-A75E-5E90530AA98F}">
  <sheetPr codeName="Sheet41">
    <tabColor rgb="FFFFFF00"/>
  </sheetPr>
  <dimension ref="A1:AS83"/>
  <sheetViews>
    <sheetView tabSelected="1" zoomScale="80" workbookViewId="0">
      <selection activeCell="C3" sqref="C3"/>
    </sheetView>
  </sheetViews>
  <sheetFormatPr defaultColWidth="9.28515625" defaultRowHeight="12.75" x14ac:dyDescent="0.2"/>
  <cols>
    <col min="1" max="1" width="3" style="120" customWidth="1"/>
    <col min="2" max="2" width="20.85546875" style="120" bestFit="1" customWidth="1"/>
    <col min="3" max="3" width="11.140625" style="120" customWidth="1"/>
    <col min="4" max="4" width="8.28515625" style="120" customWidth="1"/>
    <col min="5" max="5" width="8.7109375" style="120" customWidth="1"/>
    <col min="6" max="6" width="9.28515625" style="120" customWidth="1"/>
    <col min="7" max="7" width="5.7109375" style="120" customWidth="1"/>
    <col min="8" max="8" width="10" style="123" customWidth="1"/>
    <col min="9" max="9" width="7.85546875" style="120" customWidth="1"/>
    <col min="10" max="11" width="10.140625" style="120" customWidth="1"/>
    <col min="12" max="12" width="9" style="120" customWidth="1"/>
    <col min="13" max="13" width="8.5703125" style="120" customWidth="1"/>
    <col min="14" max="15" width="7.85546875" style="120" customWidth="1"/>
    <col min="16" max="18" width="8" style="120" customWidth="1"/>
    <col min="19" max="19" width="10.5703125" style="120" customWidth="1"/>
    <col min="20" max="22" width="8" style="120" customWidth="1"/>
    <col min="23" max="16384" width="9.28515625" style="120"/>
  </cols>
  <sheetData>
    <row r="1" spans="1:45" ht="15.75" customHeight="1" x14ac:dyDescent="0.25">
      <c r="A1" s="119" t="s">
        <v>76</v>
      </c>
      <c r="G1" s="121"/>
      <c r="H1" s="122" t="s">
        <v>77</v>
      </c>
      <c r="I1" s="121"/>
      <c r="J1" s="123"/>
      <c r="K1" s="123"/>
      <c r="L1" s="123"/>
      <c r="M1" s="123"/>
      <c r="N1" s="121"/>
      <c r="O1" s="121"/>
      <c r="P1" s="123"/>
      <c r="Q1" s="121"/>
      <c r="S1" s="124" t="s">
        <v>78</v>
      </c>
      <c r="V1" s="120">
        <v>22</v>
      </c>
      <c r="W1" s="120">
        <v>23</v>
      </c>
      <c r="X1" s="120">
        <v>24</v>
      </c>
      <c r="Y1" s="120">
        <v>25</v>
      </c>
      <c r="Z1" s="120">
        <v>26</v>
      </c>
      <c r="AA1" s="120">
        <v>27</v>
      </c>
      <c r="AB1" s="120">
        <v>28</v>
      </c>
      <c r="AC1" s="120">
        <v>29</v>
      </c>
      <c r="AD1" s="120">
        <v>30</v>
      </c>
      <c r="AE1" s="120">
        <v>31</v>
      </c>
      <c r="AF1" s="120">
        <v>32</v>
      </c>
      <c r="AG1" s="120">
        <v>33</v>
      </c>
      <c r="AH1" s="120">
        <v>34</v>
      </c>
      <c r="AI1" s="120">
        <v>35</v>
      </c>
      <c r="AJ1" s="120">
        <v>36</v>
      </c>
      <c r="AK1" s="120">
        <v>37</v>
      </c>
      <c r="AL1" s="120">
        <v>38</v>
      </c>
      <c r="AM1" s="120">
        <v>39</v>
      </c>
      <c r="AN1" s="120">
        <v>40</v>
      </c>
      <c r="AO1" s="120">
        <v>41</v>
      </c>
      <c r="AP1" s="120">
        <v>42</v>
      </c>
      <c r="AQ1" s="120">
        <v>43</v>
      </c>
      <c r="AR1" s="120">
        <v>44</v>
      </c>
    </row>
    <row r="2" spans="1:45" x14ac:dyDescent="0.2">
      <c r="A2" s="125" t="s">
        <v>79</v>
      </c>
      <c r="E2" s="125" t="s">
        <v>80</v>
      </c>
      <c r="G2" s="121"/>
      <c r="H2" s="126" t="s">
        <v>81</v>
      </c>
      <c r="I2" s="126"/>
      <c r="J2" s="126" t="s">
        <v>82</v>
      </c>
      <c r="L2" s="126" t="s">
        <v>83</v>
      </c>
      <c r="M2" s="126"/>
      <c r="N2" s="126" t="s">
        <v>84</v>
      </c>
      <c r="P2" s="126" t="s">
        <v>85</v>
      </c>
      <c r="R2" s="126" t="s">
        <v>86</v>
      </c>
      <c r="S2" s="125" t="s">
        <v>87</v>
      </c>
      <c r="V2" s="125" t="s">
        <v>88</v>
      </c>
      <c r="Y2" s="125" t="s">
        <v>89</v>
      </c>
      <c r="AB2" s="125" t="s">
        <v>90</v>
      </c>
      <c r="AE2" s="126" t="s">
        <v>91</v>
      </c>
      <c r="AK2" s="126" t="s">
        <v>92</v>
      </c>
      <c r="AL2" s="126" t="s">
        <v>93</v>
      </c>
      <c r="AM2" s="126" t="s">
        <v>83</v>
      </c>
      <c r="AN2" s="126" t="s">
        <v>94</v>
      </c>
      <c r="AO2" s="126" t="s">
        <v>94</v>
      </c>
      <c r="AP2" s="125" t="s">
        <v>94</v>
      </c>
      <c r="AQ2" s="125" t="s">
        <v>91</v>
      </c>
      <c r="AR2" s="125" t="s">
        <v>94</v>
      </c>
      <c r="AS2" s="125"/>
    </row>
    <row r="3" spans="1:45" x14ac:dyDescent="0.2">
      <c r="B3" s="125" t="s">
        <v>95</v>
      </c>
      <c r="C3" s="127"/>
      <c r="E3" s="125" t="s">
        <v>96</v>
      </c>
      <c r="F3" s="128">
        <v>38.458443634157099</v>
      </c>
      <c r="G3" s="126" t="s">
        <v>97</v>
      </c>
      <c r="H3" s="126" t="s">
        <v>98</v>
      </c>
      <c r="I3" s="126" t="s">
        <v>99</v>
      </c>
      <c r="K3" s="126" t="s">
        <v>100</v>
      </c>
      <c r="L3" s="126" t="s">
        <v>98</v>
      </c>
      <c r="M3" s="126" t="s">
        <v>99</v>
      </c>
      <c r="N3" s="126" t="s">
        <v>98</v>
      </c>
      <c r="O3" s="126" t="s">
        <v>99</v>
      </c>
      <c r="P3" s="126" t="s">
        <v>98</v>
      </c>
      <c r="Q3" s="126" t="s">
        <v>99</v>
      </c>
      <c r="R3" s="126" t="s">
        <v>101</v>
      </c>
      <c r="S3" s="126" t="s">
        <v>102</v>
      </c>
      <c r="T3" s="126" t="s">
        <v>103</v>
      </c>
      <c r="U3" s="126" t="s">
        <v>104</v>
      </c>
      <c r="V3" s="126" t="s">
        <v>102</v>
      </c>
      <c r="W3" s="126" t="s">
        <v>103</v>
      </c>
      <c r="X3" s="126" t="s">
        <v>104</v>
      </c>
      <c r="Y3" s="126" t="s">
        <v>102</v>
      </c>
      <c r="Z3" s="126" t="s">
        <v>103</v>
      </c>
      <c r="AA3" s="126" t="s">
        <v>104</v>
      </c>
      <c r="AB3" s="126" t="s">
        <v>102</v>
      </c>
      <c r="AC3" s="126" t="s">
        <v>103</v>
      </c>
      <c r="AD3" s="126" t="s">
        <v>104</v>
      </c>
      <c r="AK3" s="126" t="s">
        <v>105</v>
      </c>
      <c r="AL3" s="126" t="s">
        <v>106</v>
      </c>
      <c r="AM3" s="126" t="s">
        <v>107</v>
      </c>
      <c r="AN3" s="126" t="s">
        <v>108</v>
      </c>
      <c r="AO3" s="126" t="s">
        <v>109</v>
      </c>
      <c r="AP3" s="125" t="s">
        <v>110</v>
      </c>
      <c r="AQ3" s="125"/>
      <c r="AR3" s="125" t="s">
        <v>111</v>
      </c>
      <c r="AS3" s="125"/>
    </row>
    <row r="4" spans="1:45" x14ac:dyDescent="0.2">
      <c r="B4" s="129" t="s">
        <v>112</v>
      </c>
      <c r="C4" s="127">
        <v>19.946746826171875</v>
      </c>
      <c r="E4" s="125" t="s">
        <v>113</v>
      </c>
      <c r="F4" s="128">
        <v>287.968332326</v>
      </c>
      <c r="G4" s="126" t="s">
        <v>114</v>
      </c>
      <c r="H4" s="126" t="s">
        <v>115</v>
      </c>
      <c r="I4" s="126" t="s">
        <v>115</v>
      </c>
      <c r="J4" s="126" t="s">
        <v>116</v>
      </c>
      <c r="K4" s="126" t="s">
        <v>116</v>
      </c>
      <c r="L4" s="126" t="s">
        <v>117</v>
      </c>
      <c r="M4" s="126" t="s">
        <v>117</v>
      </c>
      <c r="N4" s="126" t="s">
        <v>118</v>
      </c>
      <c r="O4" s="126" t="s">
        <v>118</v>
      </c>
      <c r="P4" s="126" t="s">
        <v>119</v>
      </c>
      <c r="Q4" s="126"/>
      <c r="R4" s="126" t="s">
        <v>116</v>
      </c>
      <c r="S4" s="126" t="s">
        <v>115</v>
      </c>
      <c r="T4" s="126" t="s">
        <v>119</v>
      </c>
      <c r="U4" s="126" t="s">
        <v>117</v>
      </c>
      <c r="V4" s="126" t="s">
        <v>115</v>
      </c>
      <c r="W4" s="126" t="s">
        <v>119</v>
      </c>
      <c r="X4" s="126" t="s">
        <v>117</v>
      </c>
      <c r="Y4" s="126" t="s">
        <v>115</v>
      </c>
      <c r="Z4" s="126" t="s">
        <v>119</v>
      </c>
      <c r="AA4" s="126" t="s">
        <v>117</v>
      </c>
      <c r="AB4" s="126" t="s">
        <v>115</v>
      </c>
      <c r="AC4" s="126" t="s">
        <v>119</v>
      </c>
      <c r="AD4" s="126" t="s">
        <v>117</v>
      </c>
      <c r="AE4" s="126" t="s">
        <v>119</v>
      </c>
      <c r="AK4" s="126" t="s">
        <v>115</v>
      </c>
      <c r="AL4" s="126" t="s">
        <v>116</v>
      </c>
      <c r="AM4" s="126" t="s">
        <v>117</v>
      </c>
      <c r="AN4" s="126" t="s">
        <v>120</v>
      </c>
      <c r="AO4" s="126" t="s">
        <v>120</v>
      </c>
      <c r="AP4" s="126" t="s">
        <v>120</v>
      </c>
      <c r="AQ4" s="125" t="s">
        <v>119</v>
      </c>
      <c r="AR4" s="126" t="s">
        <v>120</v>
      </c>
      <c r="AS4" s="126"/>
    </row>
    <row r="5" spans="1:45" x14ac:dyDescent="0.2">
      <c r="B5" s="129"/>
      <c r="C5" s="130"/>
      <c r="G5" s="121">
        <v>1</v>
      </c>
      <c r="H5" s="131">
        <v>1200</v>
      </c>
      <c r="I5" s="132"/>
      <c r="J5" s="123">
        <v>0.54507821155405445</v>
      </c>
      <c r="K5" s="123"/>
      <c r="L5" s="123">
        <v>0</v>
      </c>
      <c r="M5" s="123"/>
      <c r="N5" s="123">
        <v>0</v>
      </c>
      <c r="O5" s="123"/>
      <c r="P5" s="123">
        <v>0</v>
      </c>
      <c r="Q5" s="123"/>
      <c r="R5" s="123">
        <v>0.50739636584901993</v>
      </c>
      <c r="S5" s="123">
        <v>1200</v>
      </c>
      <c r="T5" s="123">
        <v>0</v>
      </c>
      <c r="U5" s="123">
        <v>0</v>
      </c>
      <c r="V5" s="123"/>
      <c r="AQ5" s="120">
        <v>44.894348317920105</v>
      </c>
    </row>
    <row r="6" spans="1:45" x14ac:dyDescent="0.2">
      <c r="A6" s="125" t="s">
        <v>121</v>
      </c>
      <c r="E6" s="125"/>
      <c r="F6" s="125"/>
      <c r="G6" s="121">
        <v>2</v>
      </c>
      <c r="H6" s="131">
        <v>1200</v>
      </c>
      <c r="I6" s="131"/>
      <c r="J6" s="123">
        <v>1.1452932791261423</v>
      </c>
      <c r="K6" s="123"/>
      <c r="L6" s="123">
        <v>0</v>
      </c>
      <c r="M6" s="123"/>
      <c r="N6" s="123">
        <v>0</v>
      </c>
      <c r="O6" s="123"/>
      <c r="P6" s="123">
        <v>0</v>
      </c>
      <c r="Q6" s="123"/>
      <c r="R6" s="123">
        <v>1.0661179172858635</v>
      </c>
      <c r="S6" s="123">
        <v>1200</v>
      </c>
      <c r="T6" s="123">
        <v>0</v>
      </c>
      <c r="U6" s="123">
        <v>0</v>
      </c>
      <c r="V6" s="123"/>
      <c r="W6" s="123"/>
      <c r="X6" s="123"/>
      <c r="Y6" s="123"/>
      <c r="Z6" s="123"/>
      <c r="AA6" s="123"/>
      <c r="AB6" s="123"/>
      <c r="AC6" s="123"/>
      <c r="AD6" s="123"/>
      <c r="AQ6" s="120">
        <v>44.809076958113508</v>
      </c>
    </row>
    <row r="7" spans="1:45" x14ac:dyDescent="0.2">
      <c r="B7" s="125" t="s">
        <v>97</v>
      </c>
      <c r="C7" s="144">
        <v>21.5833333333333</v>
      </c>
      <c r="G7" s="121">
        <v>3</v>
      </c>
      <c r="H7" s="131">
        <v>1200</v>
      </c>
      <c r="I7" s="131"/>
      <c r="J7" s="123">
        <v>1.9323488458973288</v>
      </c>
      <c r="K7" s="123"/>
      <c r="L7" s="123">
        <v>0.92505609104457787</v>
      </c>
      <c r="M7" s="123"/>
      <c r="N7" s="123">
        <v>0.21037501468362899</v>
      </c>
      <c r="O7" s="123"/>
      <c r="P7" s="123">
        <v>1.4938970114331278</v>
      </c>
      <c r="Q7" s="123"/>
      <c r="R7" s="123">
        <v>1.7987634823367384</v>
      </c>
      <c r="S7" s="123">
        <v>1200</v>
      </c>
      <c r="T7" s="123">
        <v>1.4938970114331278</v>
      </c>
      <c r="U7" s="123">
        <v>0.92505609104457787</v>
      </c>
      <c r="V7" s="123"/>
      <c r="W7" s="123"/>
      <c r="X7" s="123"/>
      <c r="Y7" s="123"/>
      <c r="Z7" s="123"/>
      <c r="AA7" s="123"/>
      <c r="AB7" s="123"/>
      <c r="AC7" s="123"/>
      <c r="AD7" s="123"/>
      <c r="AQ7" s="120">
        <v>44.726150746391596</v>
      </c>
    </row>
    <row r="8" spans="1:45" x14ac:dyDescent="0.2">
      <c r="B8" s="125" t="s">
        <v>122</v>
      </c>
      <c r="C8" s="128">
        <v>300</v>
      </c>
      <c r="E8" s="125" t="s">
        <v>123</v>
      </c>
      <c r="F8" s="128">
        <v>1</v>
      </c>
      <c r="G8" s="121"/>
      <c r="H8" s="131"/>
      <c r="I8" s="131"/>
      <c r="J8" s="123"/>
      <c r="K8" s="123"/>
      <c r="L8" s="123"/>
      <c r="M8" s="123"/>
      <c r="N8" s="123"/>
      <c r="O8" s="123"/>
      <c r="P8" s="123"/>
      <c r="Q8" s="123"/>
      <c r="R8" s="123"/>
      <c r="S8" s="123"/>
      <c r="T8" s="123"/>
      <c r="U8" s="123"/>
      <c r="V8" s="123"/>
      <c r="W8" s="123"/>
      <c r="X8" s="123"/>
      <c r="Y8" s="123"/>
      <c r="Z8" s="123"/>
      <c r="AA8" s="123"/>
      <c r="AB8" s="123"/>
      <c r="AC8" s="123"/>
      <c r="AD8" s="123"/>
    </row>
    <row r="9" spans="1:45" x14ac:dyDescent="0.2">
      <c r="B9" s="125" t="s">
        <v>85</v>
      </c>
      <c r="C9" s="128"/>
      <c r="G9" s="121"/>
      <c r="H9" s="131"/>
      <c r="I9" s="131"/>
      <c r="J9" s="123"/>
      <c r="K9" s="123"/>
      <c r="L9" s="123"/>
      <c r="M9" s="123"/>
      <c r="N9" s="123"/>
      <c r="O9" s="123"/>
      <c r="P9" s="123"/>
      <c r="Q9" s="123"/>
      <c r="R9" s="123"/>
      <c r="S9" s="123"/>
      <c r="T9" s="123"/>
      <c r="U9" s="123"/>
      <c r="V9" s="123"/>
      <c r="W9" s="123"/>
      <c r="X9" s="123"/>
      <c r="Y9" s="123"/>
      <c r="Z9" s="123"/>
      <c r="AA9" s="123"/>
      <c r="AB9" s="123"/>
      <c r="AC9" s="123"/>
      <c r="AD9" s="123"/>
    </row>
    <row r="10" spans="1:45" x14ac:dyDescent="0.2">
      <c r="B10" s="125" t="s">
        <v>84</v>
      </c>
      <c r="C10" s="128">
        <v>52.118917403447817</v>
      </c>
      <c r="G10" s="121"/>
      <c r="H10" s="131"/>
      <c r="I10" s="131"/>
      <c r="J10" s="123"/>
      <c r="K10" s="123"/>
      <c r="L10" s="123"/>
      <c r="M10" s="123"/>
      <c r="N10" s="123"/>
      <c r="O10" s="123"/>
      <c r="P10" s="123"/>
      <c r="Q10" s="123"/>
      <c r="R10" s="123"/>
      <c r="S10" s="123"/>
      <c r="T10" s="123"/>
      <c r="U10" s="123"/>
      <c r="V10" s="123"/>
      <c r="W10" s="123"/>
      <c r="X10" s="123"/>
      <c r="Y10" s="123"/>
      <c r="Z10" s="123"/>
      <c r="AA10" s="123"/>
      <c r="AB10" s="123"/>
      <c r="AC10" s="123"/>
      <c r="AD10" s="123"/>
    </row>
    <row r="11" spans="1:45" x14ac:dyDescent="0.2">
      <c r="B11" s="125" t="s">
        <v>124</v>
      </c>
      <c r="C11" s="128"/>
      <c r="G11" s="121"/>
      <c r="H11" s="131"/>
      <c r="I11" s="131"/>
      <c r="J11" s="123"/>
      <c r="K11" s="123"/>
      <c r="L11" s="123"/>
      <c r="M11" s="123"/>
      <c r="N11" s="123"/>
      <c r="O11" s="123"/>
      <c r="P11" s="123"/>
      <c r="Q11" s="123"/>
      <c r="R11" s="123"/>
      <c r="S11" s="123"/>
      <c r="T11" s="123"/>
      <c r="U11" s="123"/>
      <c r="V11" s="123"/>
      <c r="W11" s="123"/>
      <c r="X11" s="123"/>
      <c r="Y11" s="123"/>
      <c r="Z11" s="123"/>
      <c r="AA11" s="123"/>
      <c r="AB11" s="123"/>
      <c r="AC11" s="123"/>
      <c r="AD11" s="123"/>
    </row>
    <row r="12" spans="1:45" x14ac:dyDescent="0.2">
      <c r="B12" s="125"/>
      <c r="G12" s="121"/>
      <c r="H12" s="131"/>
      <c r="I12" s="131"/>
      <c r="J12" s="123"/>
      <c r="K12" s="123"/>
      <c r="L12" s="123"/>
      <c r="M12" s="123"/>
      <c r="N12" s="123"/>
      <c r="O12" s="123"/>
      <c r="P12" s="123"/>
      <c r="Q12" s="123"/>
      <c r="R12" s="123"/>
      <c r="S12" s="123"/>
      <c r="T12" s="123"/>
      <c r="U12" s="123"/>
      <c r="V12" s="123"/>
      <c r="W12" s="123"/>
      <c r="X12" s="123"/>
      <c r="Y12" s="123"/>
      <c r="Z12" s="123"/>
      <c r="AA12" s="123"/>
      <c r="AB12" s="123"/>
      <c r="AC12" s="123"/>
      <c r="AD12" s="123"/>
    </row>
    <row r="13" spans="1:45" x14ac:dyDescent="0.2">
      <c r="A13" s="125" t="s">
        <v>125</v>
      </c>
      <c r="E13" s="125"/>
      <c r="F13" s="125"/>
      <c r="G13" s="121"/>
      <c r="H13" s="131"/>
      <c r="I13" s="131"/>
      <c r="J13" s="123"/>
      <c r="K13" s="123"/>
      <c r="L13" s="123"/>
      <c r="M13" s="123"/>
      <c r="N13" s="123"/>
      <c r="O13" s="123"/>
      <c r="P13" s="123"/>
      <c r="Q13" s="123"/>
      <c r="R13" s="123"/>
      <c r="S13" s="123"/>
      <c r="T13" s="123"/>
      <c r="U13" s="123"/>
      <c r="V13" s="123"/>
      <c r="W13" s="123"/>
      <c r="X13" s="123"/>
      <c r="Y13" s="123"/>
      <c r="Z13" s="123"/>
      <c r="AA13" s="123"/>
      <c r="AB13" s="123"/>
      <c r="AC13" s="123"/>
      <c r="AD13" s="123"/>
    </row>
    <row r="14" spans="1:45" x14ac:dyDescent="0.2">
      <c r="B14" s="125" t="s">
        <v>97</v>
      </c>
      <c r="C14" s="128">
        <v>21.5833333333333</v>
      </c>
      <c r="G14" s="121"/>
      <c r="H14" s="131"/>
      <c r="I14" s="131"/>
      <c r="J14" s="123"/>
      <c r="K14" s="123"/>
      <c r="L14" s="123"/>
      <c r="M14" s="123"/>
      <c r="N14" s="123"/>
      <c r="O14" s="123"/>
      <c r="P14" s="123"/>
      <c r="Q14" s="123"/>
      <c r="R14" s="123"/>
      <c r="S14" s="123"/>
      <c r="T14" s="123"/>
      <c r="U14" s="123"/>
      <c r="V14" s="123"/>
      <c r="W14" s="123"/>
      <c r="X14" s="123"/>
      <c r="Y14" s="123"/>
      <c r="Z14" s="123"/>
      <c r="AA14" s="123"/>
      <c r="AB14" s="123"/>
      <c r="AC14" s="123"/>
      <c r="AD14" s="123"/>
    </row>
    <row r="15" spans="1:45" x14ac:dyDescent="0.2">
      <c r="B15" s="125" t="s">
        <v>82</v>
      </c>
      <c r="C15" s="128">
        <v>21.324117539741405</v>
      </c>
      <c r="G15" s="121"/>
      <c r="H15" s="131"/>
      <c r="I15" s="131"/>
      <c r="J15" s="123"/>
      <c r="K15" s="123"/>
      <c r="L15" s="123"/>
      <c r="M15" s="123"/>
      <c r="N15" s="123"/>
      <c r="O15" s="123"/>
      <c r="P15" s="123"/>
      <c r="Q15" s="123"/>
      <c r="R15" s="123"/>
      <c r="S15" s="123"/>
      <c r="T15" s="123"/>
      <c r="U15" s="123"/>
      <c r="V15" s="123"/>
      <c r="W15" s="123"/>
      <c r="X15" s="123"/>
      <c r="Y15" s="123"/>
      <c r="Z15" s="123"/>
      <c r="AA15" s="123"/>
      <c r="AB15" s="123"/>
      <c r="AC15" s="123"/>
      <c r="AD15" s="123"/>
    </row>
    <row r="16" spans="1:45" x14ac:dyDescent="0.2">
      <c r="B16" s="125"/>
      <c r="G16" s="121"/>
      <c r="H16" s="131"/>
      <c r="I16" s="131"/>
      <c r="J16" s="123"/>
      <c r="K16" s="123"/>
      <c r="L16" s="123"/>
      <c r="M16" s="123"/>
      <c r="N16" s="123"/>
      <c r="O16" s="123"/>
      <c r="P16" s="123"/>
      <c r="Q16" s="123"/>
      <c r="R16" s="123"/>
      <c r="S16" s="123"/>
      <c r="T16" s="123"/>
      <c r="U16" s="123"/>
      <c r="V16" s="123"/>
      <c r="W16" s="123"/>
      <c r="X16" s="123"/>
      <c r="Y16" s="123"/>
      <c r="Z16" s="123"/>
      <c r="AA16" s="123"/>
      <c r="AB16" s="123"/>
      <c r="AC16" s="123"/>
      <c r="AD16" s="123"/>
    </row>
    <row r="17" spans="1:30" x14ac:dyDescent="0.2">
      <c r="A17" s="125" t="s">
        <v>126</v>
      </c>
      <c r="E17" s="126" t="s">
        <v>127</v>
      </c>
      <c r="G17" s="121"/>
      <c r="H17" s="131"/>
      <c r="I17" s="131"/>
      <c r="J17" s="123"/>
      <c r="K17" s="123"/>
      <c r="L17" s="123"/>
      <c r="M17" s="123"/>
      <c r="N17" s="123"/>
      <c r="O17" s="123"/>
      <c r="P17" s="123"/>
      <c r="Q17" s="123"/>
      <c r="R17" s="123"/>
      <c r="S17" s="123"/>
      <c r="T17" s="123"/>
      <c r="U17" s="123"/>
      <c r="V17" s="123"/>
      <c r="W17" s="123"/>
      <c r="X17" s="123"/>
      <c r="Y17" s="123"/>
      <c r="Z17" s="123"/>
      <c r="AA17" s="123"/>
      <c r="AB17" s="123"/>
      <c r="AC17" s="123"/>
      <c r="AD17" s="123"/>
    </row>
    <row r="18" spans="1:30" x14ac:dyDescent="0.2">
      <c r="B18" s="125" t="s">
        <v>97</v>
      </c>
      <c r="C18" s="125" t="s">
        <v>98</v>
      </c>
      <c r="D18" s="125" t="s">
        <v>99</v>
      </c>
      <c r="E18" s="126" t="s">
        <v>128</v>
      </c>
      <c r="F18" s="125" t="s">
        <v>129</v>
      </c>
      <c r="G18" s="121"/>
      <c r="H18" s="131"/>
      <c r="I18" s="131"/>
      <c r="J18" s="123"/>
      <c r="K18" s="123"/>
      <c r="L18" s="123"/>
      <c r="M18" s="123"/>
      <c r="N18" s="123"/>
      <c r="O18" s="123"/>
      <c r="P18" s="123"/>
      <c r="Q18" s="123"/>
      <c r="R18" s="123"/>
      <c r="S18" s="123"/>
      <c r="T18" s="123"/>
      <c r="U18" s="123"/>
      <c r="V18" s="123"/>
      <c r="W18" s="123"/>
      <c r="X18" s="123"/>
      <c r="Y18" s="123"/>
      <c r="Z18" s="123"/>
      <c r="AA18" s="123"/>
      <c r="AB18" s="123"/>
      <c r="AC18" s="123"/>
      <c r="AD18" s="123"/>
    </row>
    <row r="19" spans="1:30" x14ac:dyDescent="0.2">
      <c r="B19" s="125">
        <v>0</v>
      </c>
      <c r="C19" s="128">
        <v>1200</v>
      </c>
      <c r="G19" s="121"/>
      <c r="H19" s="131"/>
      <c r="I19" s="131"/>
      <c r="J19" s="123"/>
      <c r="K19" s="123"/>
      <c r="L19" s="123"/>
      <c r="M19" s="123"/>
      <c r="N19" s="123"/>
      <c r="O19" s="123"/>
      <c r="P19" s="123"/>
      <c r="Q19" s="123"/>
      <c r="R19" s="123"/>
      <c r="S19" s="123"/>
      <c r="T19" s="123"/>
      <c r="U19" s="123"/>
      <c r="V19" s="123"/>
      <c r="W19" s="123"/>
      <c r="X19" s="123"/>
      <c r="Y19" s="123"/>
      <c r="Z19" s="123"/>
      <c r="AA19" s="123"/>
      <c r="AB19" s="123"/>
      <c r="AC19" s="123"/>
      <c r="AD19" s="123"/>
    </row>
    <row r="20" spans="1:30" x14ac:dyDescent="0.2">
      <c r="B20" s="128"/>
      <c r="C20" s="145"/>
      <c r="D20" s="145"/>
      <c r="E20" s="128"/>
      <c r="F20" s="128"/>
      <c r="G20" s="121"/>
      <c r="H20" s="131"/>
      <c r="I20" s="131"/>
      <c r="J20" s="123"/>
      <c r="K20" s="123"/>
      <c r="L20" s="123"/>
      <c r="M20" s="123"/>
      <c r="N20" s="123"/>
      <c r="O20" s="123"/>
      <c r="P20" s="123"/>
      <c r="Q20" s="123"/>
      <c r="R20" s="123"/>
      <c r="S20" s="123"/>
      <c r="T20" s="123"/>
      <c r="U20" s="123"/>
      <c r="V20" s="123"/>
      <c r="W20" s="123"/>
      <c r="X20" s="123"/>
      <c r="Y20" s="123"/>
      <c r="Z20" s="123"/>
      <c r="AA20" s="123"/>
      <c r="AB20" s="123"/>
      <c r="AC20" s="123"/>
      <c r="AD20" s="123"/>
    </row>
    <row r="21" spans="1:30" x14ac:dyDescent="0.2">
      <c r="B21" s="128"/>
      <c r="C21" s="145"/>
      <c r="D21" s="145"/>
      <c r="E21" s="128"/>
      <c r="F21" s="128"/>
      <c r="G21" s="121"/>
      <c r="H21" s="131"/>
      <c r="I21" s="131"/>
      <c r="J21" s="123"/>
      <c r="K21" s="123"/>
      <c r="L21" s="123"/>
      <c r="M21" s="123"/>
      <c r="N21" s="123"/>
      <c r="O21" s="123"/>
      <c r="P21" s="123"/>
      <c r="Q21" s="123"/>
      <c r="R21" s="123"/>
      <c r="S21" s="123"/>
      <c r="T21" s="123"/>
      <c r="U21" s="123"/>
      <c r="V21" s="123"/>
      <c r="W21" s="123"/>
      <c r="X21" s="123"/>
      <c r="Y21" s="123"/>
      <c r="Z21" s="123"/>
      <c r="AA21" s="123"/>
      <c r="AB21" s="123"/>
      <c r="AC21" s="123"/>
      <c r="AD21" s="123"/>
    </row>
    <row r="22" spans="1:30" x14ac:dyDescent="0.2">
      <c r="B22" s="128"/>
      <c r="C22" s="145"/>
      <c r="D22" s="145"/>
      <c r="E22" s="128"/>
      <c r="F22" s="128"/>
      <c r="G22" s="121"/>
      <c r="H22" s="131"/>
      <c r="I22" s="131"/>
      <c r="J22" s="123"/>
      <c r="K22" s="123"/>
      <c r="L22" s="123"/>
      <c r="M22" s="123"/>
      <c r="N22" s="123"/>
      <c r="O22" s="123"/>
      <c r="P22" s="123"/>
      <c r="Q22" s="123"/>
      <c r="R22" s="123"/>
      <c r="S22" s="123"/>
      <c r="T22" s="123"/>
      <c r="U22" s="123"/>
      <c r="V22" s="123"/>
      <c r="W22" s="123"/>
      <c r="X22" s="123"/>
      <c r="Y22" s="123"/>
      <c r="Z22" s="123"/>
      <c r="AA22" s="123"/>
      <c r="AB22" s="123"/>
      <c r="AC22" s="123"/>
      <c r="AD22" s="123"/>
    </row>
    <row r="23" spans="1:30" x14ac:dyDescent="0.2">
      <c r="B23" s="128"/>
      <c r="C23" s="145"/>
      <c r="D23" s="145"/>
      <c r="E23" s="128"/>
      <c r="F23" s="128"/>
      <c r="G23" s="121"/>
      <c r="H23" s="131"/>
      <c r="I23" s="131"/>
      <c r="J23" s="123"/>
      <c r="K23" s="123"/>
      <c r="L23" s="123"/>
      <c r="M23" s="123"/>
      <c r="N23" s="123"/>
      <c r="O23" s="123"/>
      <c r="P23" s="123"/>
      <c r="Q23" s="123"/>
      <c r="R23" s="123"/>
      <c r="S23" s="123"/>
      <c r="T23" s="123"/>
      <c r="U23" s="123"/>
      <c r="V23" s="123"/>
      <c r="W23" s="123"/>
      <c r="X23" s="123"/>
      <c r="Y23" s="123"/>
      <c r="Z23" s="123"/>
      <c r="AA23" s="123"/>
      <c r="AB23" s="123"/>
      <c r="AC23" s="123"/>
      <c r="AD23" s="123"/>
    </row>
    <row r="24" spans="1:30" x14ac:dyDescent="0.2">
      <c r="A24" s="125"/>
      <c r="B24" s="128"/>
      <c r="C24" s="145"/>
      <c r="D24" s="145"/>
      <c r="E24" s="128"/>
      <c r="F24" s="128"/>
      <c r="G24" s="121"/>
      <c r="H24" s="131"/>
      <c r="I24" s="131"/>
      <c r="J24" s="123"/>
      <c r="K24" s="123"/>
      <c r="L24" s="123"/>
      <c r="M24" s="123"/>
      <c r="N24" s="123"/>
      <c r="O24" s="123"/>
      <c r="P24" s="123"/>
      <c r="Q24" s="123"/>
      <c r="R24" s="123"/>
      <c r="S24" s="123"/>
      <c r="T24" s="123"/>
      <c r="U24" s="123"/>
      <c r="V24" s="123"/>
      <c r="W24" s="123"/>
      <c r="X24" s="123"/>
      <c r="Y24" s="123"/>
      <c r="Z24" s="123"/>
      <c r="AA24" s="123"/>
      <c r="AB24" s="123"/>
      <c r="AC24" s="123"/>
      <c r="AD24" s="123"/>
    </row>
    <row r="25" spans="1:30" x14ac:dyDescent="0.2">
      <c r="A25" s="125"/>
      <c r="B25" s="128"/>
      <c r="C25" s="145"/>
      <c r="D25" s="145"/>
      <c r="E25" s="128"/>
      <c r="F25" s="128"/>
      <c r="G25" s="121"/>
      <c r="H25" s="131"/>
      <c r="I25" s="131"/>
      <c r="J25" s="123"/>
      <c r="K25" s="123"/>
      <c r="L25" s="123"/>
      <c r="M25" s="123"/>
      <c r="N25" s="123"/>
      <c r="O25" s="123"/>
      <c r="P25" s="123"/>
      <c r="Q25" s="123"/>
      <c r="R25" s="123"/>
      <c r="S25" s="123"/>
      <c r="T25" s="123"/>
      <c r="U25" s="123"/>
      <c r="V25" s="123"/>
      <c r="W25" s="123"/>
      <c r="X25" s="123"/>
      <c r="Y25" s="123"/>
      <c r="Z25" s="123"/>
      <c r="AA25" s="123"/>
      <c r="AB25" s="123"/>
      <c r="AC25" s="123"/>
      <c r="AD25" s="123"/>
    </row>
    <row r="26" spans="1:30" x14ac:dyDescent="0.2">
      <c r="A26" s="125"/>
      <c r="B26" s="128"/>
      <c r="C26" s="145"/>
      <c r="D26" s="145"/>
      <c r="E26" s="128"/>
      <c r="F26" s="128"/>
      <c r="G26" s="121"/>
      <c r="H26" s="131"/>
      <c r="I26" s="131"/>
      <c r="J26" s="123"/>
      <c r="K26" s="123"/>
      <c r="L26" s="123"/>
      <c r="M26" s="123"/>
      <c r="N26" s="123"/>
      <c r="O26" s="123"/>
      <c r="P26" s="123"/>
      <c r="Q26" s="123"/>
      <c r="R26" s="123"/>
      <c r="S26" s="123"/>
      <c r="T26" s="123"/>
      <c r="U26" s="123"/>
      <c r="V26" s="123"/>
      <c r="W26" s="123"/>
      <c r="X26" s="123"/>
      <c r="Y26" s="123"/>
      <c r="Z26" s="123"/>
      <c r="AA26" s="123"/>
      <c r="AB26" s="123"/>
      <c r="AC26" s="123"/>
      <c r="AD26" s="123"/>
    </row>
    <row r="27" spans="1:30" x14ac:dyDescent="0.2">
      <c r="A27" s="125"/>
      <c r="B27" s="128"/>
      <c r="C27" s="145"/>
      <c r="D27" s="145"/>
      <c r="E27" s="128"/>
      <c r="F27" s="128"/>
      <c r="G27" s="121"/>
      <c r="H27" s="131"/>
      <c r="I27" s="131"/>
      <c r="J27" s="123"/>
      <c r="K27" s="123"/>
      <c r="L27" s="123"/>
      <c r="M27" s="123"/>
      <c r="N27" s="123"/>
      <c r="O27" s="123"/>
      <c r="P27" s="123"/>
      <c r="Q27" s="123"/>
      <c r="R27" s="123"/>
      <c r="S27" s="123"/>
      <c r="T27" s="123"/>
      <c r="U27" s="123"/>
      <c r="V27" s="123"/>
      <c r="W27" s="123"/>
      <c r="X27" s="123"/>
      <c r="Y27" s="123"/>
      <c r="Z27" s="123"/>
      <c r="AA27" s="123"/>
      <c r="AB27" s="123"/>
      <c r="AC27" s="123"/>
      <c r="AD27" s="123"/>
    </row>
    <row r="28" spans="1:30" x14ac:dyDescent="0.2">
      <c r="A28" s="125"/>
      <c r="B28" s="128"/>
      <c r="C28" s="145"/>
      <c r="D28" s="145"/>
      <c r="E28" s="128"/>
      <c r="F28" s="128"/>
      <c r="G28" s="121"/>
      <c r="H28" s="131"/>
      <c r="I28" s="131"/>
      <c r="J28" s="123"/>
      <c r="K28" s="123"/>
      <c r="L28" s="123"/>
      <c r="M28" s="123"/>
      <c r="N28" s="123"/>
      <c r="O28" s="123"/>
      <c r="P28" s="123"/>
      <c r="Q28" s="123"/>
      <c r="R28" s="123"/>
      <c r="S28" s="123"/>
      <c r="T28" s="123"/>
      <c r="U28" s="123"/>
      <c r="V28" s="123"/>
      <c r="W28" s="123"/>
      <c r="X28" s="123"/>
      <c r="Y28" s="123"/>
      <c r="Z28" s="123"/>
      <c r="AA28" s="123"/>
      <c r="AB28" s="123"/>
      <c r="AC28" s="123"/>
      <c r="AD28" s="123"/>
    </row>
    <row r="29" spans="1:30" x14ac:dyDescent="0.2">
      <c r="A29" s="125"/>
      <c r="B29" s="128"/>
      <c r="C29" s="145"/>
      <c r="D29" s="145"/>
      <c r="E29" s="128"/>
      <c r="F29" s="128"/>
      <c r="G29" s="121"/>
      <c r="H29" s="131"/>
      <c r="I29" s="131"/>
      <c r="J29" s="123"/>
      <c r="K29" s="123"/>
      <c r="L29" s="123"/>
      <c r="M29" s="123"/>
      <c r="N29" s="123"/>
      <c r="O29" s="123"/>
      <c r="P29" s="123"/>
      <c r="Q29" s="123"/>
      <c r="R29" s="123"/>
      <c r="S29" s="123"/>
      <c r="T29" s="123"/>
      <c r="U29" s="123"/>
      <c r="V29" s="123"/>
      <c r="W29" s="123"/>
      <c r="X29" s="123"/>
      <c r="Y29" s="123"/>
      <c r="Z29" s="123"/>
      <c r="AA29" s="123"/>
      <c r="AB29" s="123"/>
      <c r="AC29" s="123"/>
      <c r="AD29" s="123"/>
    </row>
    <row r="30" spans="1:30" x14ac:dyDescent="0.2">
      <c r="A30" s="125"/>
      <c r="B30" s="128"/>
      <c r="C30" s="128"/>
      <c r="D30" s="128"/>
      <c r="E30" s="128"/>
      <c r="F30" s="128"/>
      <c r="G30" s="121"/>
      <c r="H30" s="131"/>
      <c r="I30" s="131"/>
      <c r="J30" s="123"/>
      <c r="K30" s="123"/>
      <c r="L30" s="123"/>
      <c r="M30" s="123"/>
      <c r="N30" s="123"/>
      <c r="O30" s="123"/>
      <c r="P30" s="123"/>
      <c r="Q30" s="123"/>
      <c r="R30" s="123"/>
      <c r="S30" s="123"/>
      <c r="T30" s="123"/>
      <c r="U30" s="123"/>
      <c r="V30" s="123"/>
      <c r="W30" s="123"/>
      <c r="X30" s="123"/>
      <c r="Y30" s="123"/>
      <c r="Z30" s="123"/>
      <c r="AA30" s="123"/>
      <c r="AB30" s="123"/>
      <c r="AC30" s="123"/>
      <c r="AD30" s="123"/>
    </row>
    <row r="31" spans="1:30" x14ac:dyDescent="0.2">
      <c r="A31" s="125"/>
      <c r="B31" s="128"/>
      <c r="C31" s="128"/>
      <c r="D31" s="128"/>
      <c r="E31" s="128"/>
      <c r="F31" s="128"/>
      <c r="G31" s="121"/>
      <c r="H31" s="131"/>
      <c r="I31" s="131"/>
      <c r="J31" s="123"/>
      <c r="K31" s="123"/>
      <c r="L31" s="123"/>
      <c r="M31" s="123"/>
      <c r="N31" s="123"/>
      <c r="O31" s="123"/>
      <c r="P31" s="123"/>
      <c r="Q31" s="123"/>
      <c r="R31" s="123"/>
      <c r="S31" s="123"/>
      <c r="T31" s="123"/>
      <c r="U31" s="123"/>
      <c r="V31" s="123"/>
      <c r="W31" s="123"/>
      <c r="X31" s="123"/>
      <c r="Y31" s="123"/>
      <c r="Z31" s="123"/>
      <c r="AA31" s="123"/>
      <c r="AB31" s="123"/>
      <c r="AC31" s="123"/>
      <c r="AD31" s="123"/>
    </row>
    <row r="32" spans="1:30" x14ac:dyDescent="0.2">
      <c r="A32" s="125"/>
      <c r="B32" s="128"/>
      <c r="C32" s="128"/>
      <c r="D32" s="128"/>
      <c r="E32" s="128"/>
      <c r="F32" s="128"/>
      <c r="G32" s="121"/>
      <c r="H32" s="131"/>
      <c r="I32" s="131"/>
      <c r="J32" s="123"/>
      <c r="K32" s="123"/>
      <c r="L32" s="123"/>
      <c r="M32" s="123"/>
      <c r="N32" s="123"/>
      <c r="O32" s="123"/>
      <c r="P32" s="123"/>
      <c r="Q32" s="123"/>
      <c r="R32" s="123"/>
      <c r="S32" s="123"/>
      <c r="T32" s="123"/>
      <c r="U32" s="123"/>
      <c r="V32" s="123"/>
      <c r="W32" s="123"/>
      <c r="X32" s="123"/>
      <c r="Y32" s="123"/>
      <c r="Z32" s="123"/>
      <c r="AA32" s="123"/>
      <c r="AB32" s="123"/>
      <c r="AC32" s="123"/>
      <c r="AD32" s="123"/>
    </row>
    <row r="33" spans="1:30" x14ac:dyDescent="0.2">
      <c r="A33" s="125"/>
      <c r="B33" s="128"/>
      <c r="C33" s="128"/>
      <c r="D33" s="128"/>
      <c r="E33" s="128"/>
      <c r="F33" s="128"/>
      <c r="G33" s="121"/>
      <c r="H33" s="131"/>
      <c r="I33" s="131"/>
      <c r="J33" s="123"/>
      <c r="K33" s="123"/>
      <c r="L33" s="123"/>
      <c r="M33" s="123"/>
      <c r="N33" s="123"/>
      <c r="O33" s="123"/>
      <c r="P33" s="123"/>
      <c r="Q33" s="123"/>
      <c r="R33" s="123"/>
      <c r="S33" s="123"/>
      <c r="T33" s="123"/>
      <c r="U33" s="123"/>
      <c r="V33" s="123"/>
      <c r="W33" s="123"/>
      <c r="X33" s="123"/>
      <c r="Y33" s="123"/>
      <c r="Z33" s="123"/>
      <c r="AA33" s="123"/>
      <c r="AB33" s="123"/>
      <c r="AC33" s="123"/>
      <c r="AD33" s="123"/>
    </row>
    <row r="34" spans="1:30" x14ac:dyDescent="0.2">
      <c r="A34" s="125"/>
      <c r="B34" s="128"/>
      <c r="C34" s="128"/>
      <c r="D34" s="128"/>
      <c r="E34" s="128"/>
      <c r="F34" s="128"/>
      <c r="G34" s="121"/>
      <c r="H34" s="131"/>
      <c r="I34" s="131"/>
      <c r="J34" s="123"/>
      <c r="K34" s="123"/>
      <c r="L34" s="123"/>
      <c r="M34" s="123"/>
      <c r="N34" s="123"/>
      <c r="O34" s="123"/>
      <c r="P34" s="123"/>
      <c r="Q34" s="123"/>
      <c r="R34" s="123"/>
      <c r="S34" s="123"/>
      <c r="T34" s="123"/>
      <c r="U34" s="123"/>
      <c r="V34" s="123"/>
      <c r="W34" s="123"/>
      <c r="X34" s="123"/>
      <c r="Y34" s="123"/>
      <c r="Z34" s="123"/>
      <c r="AA34" s="123"/>
      <c r="AB34" s="123"/>
      <c r="AC34" s="123"/>
      <c r="AD34" s="123"/>
    </row>
    <row r="35" spans="1:30" x14ac:dyDescent="0.2">
      <c r="A35" s="125"/>
      <c r="B35" s="128"/>
      <c r="C35" s="128"/>
      <c r="D35" s="128"/>
      <c r="E35" s="128"/>
      <c r="F35" s="128"/>
      <c r="G35" s="121"/>
      <c r="H35" s="131"/>
      <c r="I35" s="131"/>
      <c r="J35" s="123"/>
      <c r="K35" s="123"/>
      <c r="L35" s="123"/>
      <c r="M35" s="123"/>
      <c r="N35" s="123"/>
      <c r="O35" s="123"/>
      <c r="P35" s="123"/>
      <c r="Q35" s="123"/>
      <c r="R35" s="123"/>
      <c r="S35" s="123"/>
      <c r="T35" s="123"/>
      <c r="U35" s="123"/>
      <c r="V35" s="123"/>
      <c r="W35" s="123"/>
      <c r="X35" s="123"/>
      <c r="Y35" s="123"/>
      <c r="Z35" s="123"/>
      <c r="AA35" s="123"/>
      <c r="AB35" s="123"/>
      <c r="AC35" s="123"/>
      <c r="AD35" s="123"/>
    </row>
    <row r="36" spans="1:30" x14ac:dyDescent="0.2">
      <c r="A36" s="125"/>
      <c r="B36" s="128"/>
      <c r="C36" s="128"/>
      <c r="D36" s="128"/>
      <c r="E36" s="128"/>
      <c r="F36" s="128"/>
      <c r="G36" s="121"/>
      <c r="H36" s="131"/>
      <c r="I36" s="131"/>
      <c r="J36" s="123"/>
      <c r="K36" s="123"/>
      <c r="L36" s="123"/>
      <c r="M36" s="123"/>
      <c r="N36" s="123"/>
      <c r="O36" s="123"/>
      <c r="P36" s="123"/>
      <c r="Q36" s="123"/>
      <c r="R36" s="123"/>
      <c r="S36" s="123"/>
      <c r="T36" s="123"/>
      <c r="U36" s="123"/>
      <c r="V36" s="123"/>
      <c r="W36" s="123"/>
      <c r="X36" s="123"/>
      <c r="Y36" s="123"/>
      <c r="Z36" s="123"/>
      <c r="AA36" s="123"/>
      <c r="AB36" s="123"/>
      <c r="AC36" s="123"/>
      <c r="AD36" s="123"/>
    </row>
    <row r="37" spans="1:30" x14ac:dyDescent="0.2">
      <c r="G37" s="121"/>
      <c r="H37" s="131"/>
      <c r="I37" s="131"/>
      <c r="J37" s="123"/>
      <c r="K37" s="123"/>
      <c r="L37" s="123"/>
      <c r="M37" s="123"/>
      <c r="N37" s="123"/>
      <c r="O37" s="123"/>
      <c r="P37" s="123"/>
      <c r="Q37" s="123"/>
      <c r="R37" s="123"/>
      <c r="S37" s="123"/>
      <c r="T37" s="123"/>
      <c r="U37" s="123"/>
      <c r="V37" s="123"/>
      <c r="W37" s="123"/>
      <c r="X37" s="123"/>
      <c r="Y37" s="123"/>
      <c r="Z37" s="123"/>
      <c r="AA37" s="123"/>
      <c r="AB37" s="123"/>
      <c r="AC37" s="123"/>
      <c r="AD37" s="123"/>
    </row>
    <row r="38" spans="1:30" x14ac:dyDescent="0.2">
      <c r="A38" s="125" t="s">
        <v>130</v>
      </c>
      <c r="E38" s="126" t="s">
        <v>131</v>
      </c>
      <c r="G38" s="121"/>
      <c r="H38" s="131"/>
      <c r="I38" s="131"/>
      <c r="J38" s="123"/>
      <c r="K38" s="123"/>
      <c r="L38" s="123"/>
      <c r="M38" s="123"/>
      <c r="N38" s="123"/>
      <c r="O38" s="123"/>
      <c r="P38" s="123"/>
      <c r="Q38" s="123"/>
      <c r="R38" s="123"/>
      <c r="S38" s="123"/>
      <c r="T38" s="123"/>
      <c r="U38" s="123"/>
      <c r="V38" s="123"/>
      <c r="W38" s="123"/>
      <c r="X38" s="123"/>
      <c r="Y38" s="123"/>
      <c r="Z38" s="123"/>
      <c r="AA38" s="123"/>
      <c r="AB38" s="123"/>
      <c r="AC38" s="123"/>
      <c r="AD38" s="123"/>
    </row>
    <row r="39" spans="1:30" x14ac:dyDescent="0.2">
      <c r="B39" s="125" t="s">
        <v>97</v>
      </c>
      <c r="C39" s="126" t="s">
        <v>101</v>
      </c>
      <c r="D39" s="126" t="s">
        <v>122</v>
      </c>
      <c r="E39" s="126" t="s">
        <v>128</v>
      </c>
      <c r="G39" s="121"/>
      <c r="H39" s="131"/>
      <c r="I39" s="131"/>
      <c r="J39" s="123"/>
      <c r="K39" s="123"/>
      <c r="L39" s="123"/>
      <c r="M39" s="123"/>
      <c r="N39" s="123"/>
      <c r="O39" s="123"/>
      <c r="P39" s="123"/>
      <c r="Q39" s="123"/>
      <c r="R39" s="123"/>
      <c r="S39" s="123"/>
      <c r="T39" s="123"/>
      <c r="U39" s="123"/>
      <c r="V39" s="123"/>
      <c r="W39" s="123"/>
      <c r="X39" s="123"/>
      <c r="Y39" s="123"/>
      <c r="Z39" s="123"/>
      <c r="AA39" s="123"/>
      <c r="AB39" s="123"/>
      <c r="AC39" s="123"/>
      <c r="AD39" s="123"/>
    </row>
    <row r="40" spans="1:30" x14ac:dyDescent="0.2">
      <c r="B40" s="128"/>
      <c r="C40" s="128"/>
      <c r="D40" s="128"/>
      <c r="E40" s="128"/>
      <c r="G40" s="121"/>
      <c r="H40" s="131"/>
      <c r="I40" s="131"/>
      <c r="J40" s="123"/>
      <c r="K40" s="123"/>
      <c r="L40" s="123"/>
      <c r="M40" s="123"/>
      <c r="N40" s="123"/>
      <c r="O40" s="123"/>
      <c r="P40" s="123"/>
      <c r="Q40" s="123"/>
      <c r="R40" s="123"/>
      <c r="S40" s="123"/>
      <c r="T40" s="123"/>
      <c r="U40" s="123"/>
      <c r="V40" s="123"/>
      <c r="W40" s="123"/>
      <c r="X40" s="123"/>
      <c r="Y40" s="123"/>
      <c r="Z40" s="123"/>
      <c r="AA40" s="123"/>
      <c r="AB40" s="123"/>
      <c r="AC40" s="123"/>
      <c r="AD40" s="123"/>
    </row>
    <row r="41" spans="1:30" x14ac:dyDescent="0.2">
      <c r="B41" s="128"/>
      <c r="C41" s="128"/>
      <c r="D41" s="128"/>
      <c r="E41" s="128"/>
      <c r="G41" s="121"/>
      <c r="H41" s="131"/>
      <c r="I41" s="131"/>
      <c r="J41" s="123"/>
      <c r="K41" s="123"/>
      <c r="L41" s="123"/>
      <c r="M41" s="123"/>
      <c r="N41" s="123"/>
      <c r="O41" s="123"/>
      <c r="P41" s="123"/>
      <c r="Q41" s="123"/>
      <c r="R41" s="123"/>
      <c r="S41" s="123"/>
      <c r="T41" s="123"/>
      <c r="U41" s="123"/>
      <c r="V41" s="123"/>
      <c r="W41" s="123"/>
      <c r="X41" s="123"/>
      <c r="Y41" s="123"/>
      <c r="Z41" s="123"/>
      <c r="AA41" s="123"/>
      <c r="AB41" s="123"/>
      <c r="AC41" s="123"/>
      <c r="AD41" s="123"/>
    </row>
    <row r="42" spans="1:30" x14ac:dyDescent="0.2">
      <c r="B42" s="128"/>
      <c r="C42" s="128"/>
      <c r="D42" s="128"/>
      <c r="E42" s="128"/>
      <c r="G42" s="121"/>
      <c r="H42" s="131"/>
      <c r="I42" s="131"/>
      <c r="J42" s="123"/>
      <c r="K42" s="123"/>
      <c r="L42" s="123"/>
      <c r="M42" s="123"/>
      <c r="N42" s="123"/>
      <c r="O42" s="123"/>
      <c r="P42" s="123"/>
      <c r="Q42" s="123"/>
      <c r="R42" s="123"/>
      <c r="S42" s="123"/>
      <c r="T42" s="123"/>
      <c r="U42" s="123"/>
      <c r="V42" s="123"/>
      <c r="W42" s="123"/>
      <c r="X42" s="123"/>
      <c r="Y42" s="123"/>
      <c r="Z42" s="123"/>
      <c r="AA42" s="123"/>
      <c r="AB42" s="123"/>
      <c r="AC42" s="123"/>
      <c r="AD42" s="123"/>
    </row>
    <row r="43" spans="1:30" x14ac:dyDescent="0.2">
      <c r="B43" s="128"/>
      <c r="C43" s="128"/>
      <c r="D43" s="128"/>
      <c r="E43" s="128"/>
      <c r="G43" s="121"/>
      <c r="H43" s="131"/>
      <c r="I43" s="131"/>
      <c r="J43" s="123"/>
      <c r="K43" s="123"/>
      <c r="L43" s="123"/>
      <c r="M43" s="123"/>
      <c r="N43" s="123"/>
      <c r="O43" s="123"/>
      <c r="P43" s="123"/>
      <c r="Q43" s="123"/>
      <c r="R43" s="123"/>
      <c r="S43" s="123"/>
      <c r="T43" s="123"/>
      <c r="U43" s="123"/>
      <c r="V43" s="123"/>
      <c r="W43" s="123"/>
      <c r="X43" s="123"/>
      <c r="Y43" s="123"/>
      <c r="Z43" s="123"/>
      <c r="AA43" s="123"/>
      <c r="AB43" s="123"/>
      <c r="AC43" s="123"/>
      <c r="AD43" s="123"/>
    </row>
    <row r="44" spans="1:30" x14ac:dyDescent="0.2">
      <c r="B44" s="128"/>
      <c r="C44" s="128"/>
      <c r="D44" s="128"/>
      <c r="E44" s="128"/>
      <c r="G44" s="121"/>
      <c r="H44" s="131"/>
      <c r="I44" s="131"/>
      <c r="J44" s="123"/>
      <c r="K44" s="123"/>
      <c r="L44" s="123"/>
      <c r="M44" s="123"/>
      <c r="N44" s="123"/>
      <c r="O44" s="123"/>
      <c r="P44" s="123"/>
      <c r="Q44" s="123"/>
      <c r="R44" s="123"/>
      <c r="S44" s="123"/>
      <c r="T44" s="123"/>
      <c r="U44" s="123"/>
      <c r="V44" s="123"/>
      <c r="W44" s="123"/>
      <c r="X44" s="123"/>
      <c r="Y44" s="123"/>
      <c r="Z44" s="123"/>
      <c r="AA44" s="123"/>
      <c r="AB44" s="123"/>
      <c r="AC44" s="123"/>
      <c r="AD44" s="123"/>
    </row>
    <row r="45" spans="1:30" x14ac:dyDescent="0.2">
      <c r="G45" s="121"/>
      <c r="H45" s="131"/>
      <c r="I45" s="131"/>
      <c r="J45" s="123"/>
      <c r="K45" s="123"/>
      <c r="L45" s="123"/>
      <c r="M45" s="123"/>
      <c r="N45" s="123"/>
      <c r="O45" s="123"/>
      <c r="P45" s="123"/>
      <c r="Q45" s="123"/>
      <c r="R45" s="123"/>
      <c r="S45" s="123"/>
      <c r="T45" s="123"/>
      <c r="U45" s="123"/>
      <c r="V45" s="123"/>
      <c r="W45" s="123"/>
      <c r="X45" s="123"/>
      <c r="Y45" s="123"/>
      <c r="Z45" s="123"/>
      <c r="AA45" s="123"/>
      <c r="AB45" s="123"/>
      <c r="AC45" s="123"/>
      <c r="AD45" s="123"/>
    </row>
    <row r="46" spans="1:30" x14ac:dyDescent="0.2">
      <c r="A46" s="125" t="s">
        <v>132</v>
      </c>
      <c r="G46" s="121"/>
      <c r="H46" s="131"/>
      <c r="I46" s="131"/>
      <c r="J46" s="123"/>
      <c r="K46" s="123"/>
      <c r="L46" s="123"/>
      <c r="M46" s="123"/>
      <c r="N46" s="123"/>
      <c r="O46" s="123"/>
      <c r="P46" s="123"/>
      <c r="Q46" s="123"/>
      <c r="R46" s="123"/>
      <c r="S46" s="123"/>
      <c r="T46" s="123"/>
      <c r="U46" s="123"/>
      <c r="V46" s="123"/>
      <c r="W46" s="123"/>
      <c r="X46" s="123"/>
      <c r="Y46" s="123"/>
      <c r="Z46" s="123"/>
      <c r="AA46" s="123"/>
      <c r="AB46" s="123"/>
      <c r="AC46" s="123"/>
      <c r="AD46" s="123"/>
    </row>
    <row r="47" spans="1:30" x14ac:dyDescent="0.2">
      <c r="B47" s="125" t="s">
        <v>133</v>
      </c>
      <c r="C47" s="128">
        <v>50</v>
      </c>
      <c r="G47" s="121"/>
      <c r="H47" s="131"/>
      <c r="I47" s="131"/>
      <c r="J47" s="123"/>
      <c r="K47" s="123"/>
      <c r="L47" s="123"/>
      <c r="M47" s="123"/>
      <c r="N47" s="123"/>
      <c r="O47" s="123"/>
      <c r="P47" s="123"/>
      <c r="Q47" s="123"/>
      <c r="R47" s="123"/>
      <c r="S47" s="123"/>
      <c r="T47" s="123"/>
      <c r="U47" s="123"/>
      <c r="V47" s="123"/>
      <c r="W47" s="123"/>
      <c r="X47" s="123"/>
      <c r="Y47" s="123"/>
      <c r="Z47" s="123"/>
      <c r="AA47" s="123"/>
      <c r="AB47" s="123"/>
      <c r="AC47" s="123"/>
      <c r="AD47" s="123"/>
    </row>
    <row r="48" spans="1:30" x14ac:dyDescent="0.2">
      <c r="B48" s="125" t="s">
        <v>134</v>
      </c>
      <c r="C48" s="128">
        <v>1</v>
      </c>
      <c r="D48" s="128">
        <v>0.05</v>
      </c>
      <c r="E48" s="125"/>
      <c r="G48" s="121"/>
      <c r="H48" s="131"/>
      <c r="I48" s="131"/>
      <c r="J48" s="123"/>
      <c r="K48" s="123"/>
      <c r="L48" s="123"/>
      <c r="M48" s="123"/>
      <c r="N48" s="123"/>
      <c r="O48" s="123"/>
      <c r="P48" s="123"/>
      <c r="Q48" s="123"/>
      <c r="R48" s="123"/>
      <c r="S48" s="123"/>
      <c r="T48" s="123"/>
      <c r="U48" s="123"/>
      <c r="V48" s="123"/>
      <c r="W48" s="123"/>
      <c r="X48" s="123"/>
      <c r="Y48" s="123"/>
      <c r="Z48" s="123"/>
      <c r="AA48" s="123"/>
      <c r="AB48" s="123"/>
      <c r="AC48" s="123"/>
      <c r="AD48" s="123"/>
    </row>
    <row r="49" spans="1:30" x14ac:dyDescent="0.2">
      <c r="B49" s="125"/>
      <c r="E49" s="125"/>
      <c r="F49" s="125" t="s">
        <v>135</v>
      </c>
      <c r="G49" s="121"/>
      <c r="H49" s="131"/>
      <c r="I49" s="131"/>
      <c r="J49" s="123"/>
      <c r="K49" s="123"/>
      <c r="L49" s="123"/>
      <c r="M49" s="123"/>
      <c r="N49" s="123"/>
      <c r="O49" s="123"/>
      <c r="P49" s="123"/>
      <c r="Q49" s="123"/>
      <c r="R49" s="123"/>
      <c r="S49" s="123"/>
      <c r="T49" s="123"/>
      <c r="U49" s="123"/>
      <c r="V49" s="123"/>
      <c r="W49" s="123"/>
      <c r="X49" s="123"/>
      <c r="Y49" s="123"/>
      <c r="Z49" s="123"/>
      <c r="AA49" s="123"/>
      <c r="AB49" s="123"/>
      <c r="AC49" s="123"/>
      <c r="AD49" s="123"/>
    </row>
    <row r="50" spans="1:30" x14ac:dyDescent="0.2">
      <c r="A50" s="125" t="s">
        <v>136</v>
      </c>
      <c r="C50" s="123"/>
      <c r="E50" s="125"/>
      <c r="F50" s="125" t="s">
        <v>137</v>
      </c>
      <c r="G50" s="121"/>
      <c r="H50" s="131"/>
      <c r="I50" s="131"/>
      <c r="J50" s="123"/>
      <c r="K50" s="123"/>
      <c r="L50" s="123"/>
      <c r="M50" s="123"/>
      <c r="N50" s="123"/>
      <c r="O50" s="123"/>
      <c r="P50" s="123"/>
      <c r="Q50" s="123"/>
      <c r="R50" s="123"/>
      <c r="S50" s="123"/>
      <c r="T50" s="123"/>
      <c r="U50" s="123"/>
      <c r="V50" s="123"/>
      <c r="W50" s="123"/>
      <c r="X50" s="123"/>
      <c r="Y50" s="123"/>
      <c r="Z50" s="123"/>
      <c r="AA50" s="123"/>
      <c r="AB50" s="123"/>
      <c r="AC50" s="123"/>
      <c r="AD50" s="123"/>
    </row>
    <row r="51" spans="1:30" x14ac:dyDescent="0.2">
      <c r="A51" s="125"/>
      <c r="B51" s="125" t="s">
        <v>138</v>
      </c>
      <c r="C51" s="123"/>
      <c r="D51" s="128" t="s">
        <v>139</v>
      </c>
      <c r="E51" s="133" t="s">
        <v>140</v>
      </c>
      <c r="F51" s="128" t="s">
        <v>139</v>
      </c>
      <c r="G51" s="121"/>
      <c r="H51" s="131"/>
      <c r="I51" s="131"/>
      <c r="J51" s="123"/>
      <c r="K51" s="123"/>
      <c r="L51" s="123"/>
      <c r="M51" s="123"/>
      <c r="N51" s="123"/>
      <c r="O51" s="123"/>
      <c r="P51" s="123"/>
      <c r="Q51" s="123"/>
      <c r="R51" s="123"/>
      <c r="S51" s="123"/>
      <c r="T51" s="123"/>
      <c r="U51" s="123"/>
      <c r="V51" s="123"/>
      <c r="W51" s="123"/>
      <c r="X51" s="123"/>
      <c r="Y51" s="123"/>
      <c r="Z51" s="123"/>
      <c r="AA51" s="123"/>
      <c r="AB51" s="123"/>
      <c r="AC51" s="123"/>
      <c r="AD51" s="123"/>
    </row>
    <row r="52" spans="1:30" x14ac:dyDescent="0.2">
      <c r="A52" s="125"/>
      <c r="B52" s="125" t="s">
        <v>141</v>
      </c>
      <c r="C52" s="123"/>
      <c r="D52" s="128"/>
      <c r="E52" s="133" t="s">
        <v>142</v>
      </c>
      <c r="F52" s="128" t="s">
        <v>139</v>
      </c>
      <c r="G52" s="121"/>
      <c r="H52" s="131"/>
      <c r="I52" s="131"/>
      <c r="J52" s="123"/>
      <c r="K52" s="123"/>
      <c r="L52" s="123"/>
      <c r="M52" s="123"/>
      <c r="N52" s="123"/>
      <c r="O52" s="123"/>
      <c r="P52" s="123"/>
      <c r="Q52" s="123"/>
      <c r="R52" s="123"/>
      <c r="S52" s="123"/>
      <c r="T52" s="123"/>
      <c r="U52" s="123"/>
      <c r="V52" s="123"/>
      <c r="W52" s="123"/>
      <c r="X52" s="123"/>
      <c r="Y52" s="123"/>
      <c r="Z52" s="123"/>
      <c r="AA52" s="123"/>
      <c r="AB52" s="123"/>
      <c r="AC52" s="123"/>
      <c r="AD52" s="123"/>
    </row>
    <row r="53" spans="1:30" x14ac:dyDescent="0.2">
      <c r="A53" s="125"/>
      <c r="B53" s="125" t="s">
        <v>143</v>
      </c>
      <c r="D53" s="128"/>
      <c r="E53" s="133" t="s">
        <v>112</v>
      </c>
      <c r="F53" s="128" t="s">
        <v>139</v>
      </c>
      <c r="G53" s="121"/>
      <c r="H53" s="131"/>
      <c r="I53" s="131"/>
      <c r="J53" s="123"/>
      <c r="K53" s="123"/>
      <c r="L53" s="123"/>
      <c r="M53" s="123"/>
      <c r="N53" s="123"/>
      <c r="O53" s="123"/>
      <c r="P53" s="123"/>
      <c r="Q53" s="123"/>
      <c r="R53" s="123"/>
      <c r="S53" s="123"/>
      <c r="T53" s="123"/>
      <c r="U53" s="123"/>
      <c r="V53" s="123"/>
      <c r="W53" s="123"/>
      <c r="X53" s="123"/>
      <c r="Y53" s="123"/>
      <c r="Z53" s="123"/>
      <c r="AA53" s="123"/>
      <c r="AB53" s="123"/>
      <c r="AC53" s="123"/>
      <c r="AD53" s="123"/>
    </row>
    <row r="54" spans="1:30" x14ac:dyDescent="0.2">
      <c r="B54" s="125" t="s">
        <v>144</v>
      </c>
      <c r="D54" s="128"/>
      <c r="G54" s="121"/>
      <c r="H54" s="131"/>
      <c r="I54" s="131"/>
      <c r="J54" s="123"/>
      <c r="K54" s="123"/>
      <c r="L54" s="123"/>
      <c r="M54" s="123"/>
      <c r="N54" s="123"/>
      <c r="O54" s="123"/>
      <c r="P54" s="123"/>
      <c r="Q54" s="123"/>
      <c r="R54" s="123"/>
      <c r="S54" s="123"/>
      <c r="T54" s="123"/>
      <c r="U54" s="123"/>
      <c r="V54" s="123"/>
      <c r="W54" s="123"/>
      <c r="X54" s="123"/>
      <c r="Y54" s="123"/>
      <c r="Z54" s="123"/>
      <c r="AA54" s="123"/>
      <c r="AB54" s="123"/>
      <c r="AC54" s="123"/>
      <c r="AD54" s="123"/>
    </row>
    <row r="55" spans="1:30" x14ac:dyDescent="0.2">
      <c r="B55" s="125" t="s">
        <v>145</v>
      </c>
      <c r="D55" s="128"/>
      <c r="G55" s="121"/>
      <c r="H55" s="131"/>
      <c r="I55" s="131"/>
      <c r="J55" s="123"/>
      <c r="K55" s="123"/>
      <c r="L55" s="123"/>
      <c r="M55" s="123"/>
      <c r="N55" s="123"/>
      <c r="O55" s="123"/>
      <c r="P55" s="123"/>
      <c r="Q55" s="123"/>
      <c r="R55" s="123"/>
      <c r="S55" s="123"/>
      <c r="T55" s="123"/>
      <c r="U55" s="123"/>
      <c r="V55" s="123"/>
      <c r="W55" s="123"/>
      <c r="X55" s="123"/>
      <c r="Y55" s="123"/>
      <c r="Z55" s="123"/>
      <c r="AA55" s="123"/>
      <c r="AB55" s="123"/>
      <c r="AC55" s="123"/>
      <c r="AD55" s="123"/>
    </row>
    <row r="56" spans="1:30" x14ac:dyDescent="0.2">
      <c r="B56" s="125" t="s">
        <v>146</v>
      </c>
      <c r="D56" s="128"/>
      <c r="G56" s="121"/>
      <c r="H56" s="131"/>
      <c r="I56" s="131"/>
      <c r="J56" s="123"/>
      <c r="K56" s="123"/>
      <c r="L56" s="123"/>
      <c r="M56" s="123"/>
      <c r="N56" s="123"/>
      <c r="O56" s="123"/>
      <c r="P56" s="123"/>
      <c r="Q56" s="123"/>
      <c r="R56" s="123"/>
      <c r="S56" s="123"/>
      <c r="T56" s="123"/>
      <c r="U56" s="123"/>
      <c r="V56" s="123"/>
      <c r="W56" s="123"/>
      <c r="X56" s="123"/>
      <c r="Y56" s="123"/>
      <c r="Z56" s="123"/>
      <c r="AA56" s="123"/>
      <c r="AB56" s="123"/>
      <c r="AC56" s="123"/>
      <c r="AD56" s="123"/>
    </row>
    <row r="57" spans="1:30" x14ac:dyDescent="0.2">
      <c r="A57" s="125"/>
      <c r="B57" s="125" t="s">
        <v>147</v>
      </c>
      <c r="D57" s="128"/>
      <c r="G57" s="121"/>
      <c r="H57" s="131"/>
      <c r="I57" s="131"/>
      <c r="J57" s="123"/>
      <c r="K57" s="123"/>
      <c r="L57" s="123"/>
      <c r="M57" s="123"/>
      <c r="N57" s="123"/>
      <c r="O57" s="123"/>
      <c r="P57" s="123"/>
      <c r="Q57" s="123"/>
      <c r="R57" s="123"/>
      <c r="S57" s="123"/>
      <c r="T57" s="123"/>
      <c r="U57" s="123"/>
      <c r="V57" s="123"/>
      <c r="W57" s="123"/>
      <c r="X57" s="123"/>
      <c r="Y57" s="123"/>
      <c r="Z57" s="123"/>
      <c r="AA57" s="123"/>
      <c r="AB57" s="123"/>
      <c r="AC57" s="123"/>
      <c r="AD57" s="123"/>
    </row>
    <row r="58" spans="1:30" x14ac:dyDescent="0.2">
      <c r="A58" s="125"/>
      <c r="B58" s="125" t="s">
        <v>148</v>
      </c>
      <c r="D58" s="128"/>
      <c r="G58" s="121"/>
      <c r="H58" s="131"/>
      <c r="I58" s="131"/>
      <c r="J58" s="123"/>
      <c r="K58" s="123"/>
      <c r="L58" s="123"/>
      <c r="M58" s="123"/>
      <c r="N58" s="123"/>
      <c r="O58" s="123"/>
      <c r="P58" s="123"/>
      <c r="Q58" s="123"/>
      <c r="R58" s="123"/>
      <c r="S58" s="123"/>
      <c r="T58" s="123"/>
      <c r="U58" s="123"/>
      <c r="V58" s="123"/>
      <c r="W58" s="123"/>
      <c r="X58" s="123"/>
      <c r="Y58" s="123"/>
      <c r="Z58" s="123"/>
      <c r="AA58" s="123"/>
      <c r="AB58" s="123"/>
      <c r="AC58" s="123"/>
      <c r="AD58" s="123"/>
    </row>
    <row r="59" spans="1:30" x14ac:dyDescent="0.2">
      <c r="A59" s="125"/>
      <c r="B59" s="125" t="s">
        <v>149</v>
      </c>
      <c r="D59" s="128"/>
      <c r="G59" s="121"/>
      <c r="H59" s="131"/>
      <c r="I59" s="131"/>
      <c r="J59" s="123"/>
      <c r="K59" s="123"/>
      <c r="L59" s="123"/>
      <c r="M59" s="123"/>
      <c r="N59" s="123"/>
      <c r="O59" s="123"/>
      <c r="P59" s="123"/>
      <c r="Q59" s="123"/>
      <c r="R59" s="123"/>
      <c r="S59" s="123"/>
      <c r="T59" s="123"/>
      <c r="U59" s="123"/>
      <c r="V59" s="123"/>
      <c r="W59" s="123"/>
      <c r="X59" s="123"/>
      <c r="Y59" s="123"/>
      <c r="Z59" s="123"/>
      <c r="AA59" s="123"/>
      <c r="AB59" s="123"/>
      <c r="AC59" s="123"/>
      <c r="AD59" s="123"/>
    </row>
    <row r="60" spans="1:30" x14ac:dyDescent="0.2">
      <c r="A60" s="125"/>
      <c r="B60" s="125" t="s">
        <v>150</v>
      </c>
      <c r="D60" s="128"/>
      <c r="G60" s="121"/>
      <c r="H60" s="131"/>
      <c r="I60" s="131"/>
      <c r="J60" s="123"/>
      <c r="K60" s="123"/>
      <c r="L60" s="123"/>
      <c r="M60" s="123"/>
      <c r="N60" s="123"/>
      <c r="O60" s="123"/>
      <c r="P60" s="123"/>
      <c r="Q60" s="123"/>
      <c r="R60" s="123"/>
      <c r="S60" s="123"/>
      <c r="T60" s="123"/>
      <c r="U60" s="123"/>
      <c r="V60" s="123"/>
      <c r="W60" s="123"/>
      <c r="X60" s="123"/>
      <c r="Y60" s="123"/>
      <c r="Z60" s="123"/>
      <c r="AA60" s="123"/>
      <c r="AB60" s="123"/>
      <c r="AC60" s="123"/>
      <c r="AD60" s="123"/>
    </row>
    <row r="61" spans="1:30" x14ac:dyDescent="0.2">
      <c r="A61" s="125"/>
      <c r="B61" s="125" t="s">
        <v>151</v>
      </c>
      <c r="D61" s="128"/>
      <c r="G61" s="121"/>
      <c r="H61" s="131"/>
      <c r="I61" s="131"/>
      <c r="J61" s="123"/>
      <c r="K61" s="123"/>
      <c r="L61" s="123"/>
      <c r="M61" s="123"/>
      <c r="N61" s="123"/>
      <c r="O61" s="123"/>
      <c r="P61" s="123"/>
      <c r="Q61" s="123"/>
      <c r="R61" s="123"/>
      <c r="S61" s="123"/>
      <c r="T61" s="123"/>
      <c r="U61" s="123"/>
      <c r="V61" s="123"/>
      <c r="W61" s="123"/>
      <c r="X61" s="123"/>
      <c r="Y61" s="123"/>
      <c r="Z61" s="123"/>
      <c r="AA61" s="123"/>
      <c r="AB61" s="123"/>
      <c r="AC61" s="123"/>
      <c r="AD61" s="123"/>
    </row>
    <row r="62" spans="1:30" x14ac:dyDescent="0.2">
      <c r="A62" s="125"/>
      <c r="G62" s="121"/>
      <c r="H62" s="131"/>
      <c r="I62" s="131"/>
      <c r="J62" s="123"/>
      <c r="K62" s="123"/>
      <c r="L62" s="123"/>
      <c r="M62" s="123"/>
      <c r="N62" s="123"/>
      <c r="O62" s="123"/>
      <c r="P62" s="123"/>
      <c r="Q62" s="123"/>
      <c r="R62" s="123"/>
      <c r="S62" s="123"/>
      <c r="T62" s="123"/>
      <c r="U62" s="123"/>
      <c r="V62" s="123"/>
      <c r="W62" s="123"/>
      <c r="X62" s="123"/>
      <c r="Y62" s="123"/>
      <c r="Z62" s="123"/>
      <c r="AA62" s="123"/>
      <c r="AB62" s="123"/>
      <c r="AC62" s="123"/>
      <c r="AD62" s="123"/>
    </row>
    <row r="63" spans="1:30" x14ac:dyDescent="0.2">
      <c r="A63" s="125" t="s">
        <v>152</v>
      </c>
      <c r="F63" s="125" t="s">
        <v>153</v>
      </c>
      <c r="G63" s="121"/>
      <c r="H63" s="131"/>
      <c r="I63" s="131"/>
      <c r="J63" s="123"/>
      <c r="K63" s="123"/>
      <c r="L63" s="123"/>
      <c r="M63" s="123"/>
      <c r="N63" s="123"/>
      <c r="O63" s="123"/>
      <c r="P63" s="123"/>
      <c r="Q63" s="123"/>
      <c r="R63" s="123"/>
      <c r="S63" s="123"/>
      <c r="T63" s="123"/>
      <c r="U63" s="123"/>
      <c r="V63" s="123"/>
      <c r="W63" s="123"/>
      <c r="X63" s="123"/>
      <c r="Y63" s="123"/>
      <c r="Z63" s="123"/>
      <c r="AA63" s="123"/>
      <c r="AB63" s="123"/>
      <c r="AC63" s="123"/>
      <c r="AD63" s="123"/>
    </row>
    <row r="64" spans="1:30" x14ac:dyDescent="0.2">
      <c r="B64" s="125" t="s">
        <v>154</v>
      </c>
      <c r="D64" s="128"/>
      <c r="F64" s="128">
        <v>0</v>
      </c>
      <c r="G64" s="121"/>
      <c r="H64" s="131"/>
      <c r="I64" s="131"/>
      <c r="J64" s="123"/>
      <c r="K64" s="123"/>
      <c r="L64" s="123"/>
      <c r="M64" s="123"/>
      <c r="N64" s="123"/>
      <c r="O64" s="123"/>
      <c r="P64" s="123"/>
      <c r="Q64" s="123"/>
      <c r="R64" s="123"/>
      <c r="S64" s="123"/>
      <c r="T64" s="123"/>
      <c r="U64" s="123"/>
      <c r="V64" s="123"/>
      <c r="W64" s="123"/>
      <c r="X64" s="123"/>
      <c r="Y64" s="123"/>
      <c r="Z64" s="123"/>
      <c r="AA64" s="123"/>
      <c r="AB64" s="123"/>
      <c r="AC64" s="123"/>
      <c r="AD64" s="123"/>
    </row>
    <row r="65" spans="1:30" x14ac:dyDescent="0.2">
      <c r="B65" s="125" t="s">
        <v>155</v>
      </c>
      <c r="D65" s="128" t="s">
        <v>139</v>
      </c>
      <c r="G65" s="121"/>
      <c r="H65" s="131"/>
      <c r="I65" s="131"/>
      <c r="J65" s="123"/>
      <c r="K65" s="123"/>
      <c r="L65" s="123"/>
      <c r="M65" s="123"/>
      <c r="N65" s="123"/>
      <c r="O65" s="123"/>
      <c r="P65" s="123"/>
      <c r="Q65" s="123"/>
      <c r="R65" s="123"/>
      <c r="S65" s="123"/>
      <c r="T65" s="123"/>
      <c r="U65" s="123"/>
      <c r="V65" s="123"/>
      <c r="W65" s="123"/>
      <c r="X65" s="123"/>
      <c r="Y65" s="123"/>
      <c r="Z65" s="123"/>
      <c r="AA65" s="123"/>
      <c r="AB65" s="123"/>
      <c r="AC65" s="123"/>
      <c r="AD65" s="123"/>
    </row>
    <row r="66" spans="1:30" x14ac:dyDescent="0.2">
      <c r="G66" s="121"/>
      <c r="H66" s="131"/>
      <c r="I66" s="131"/>
      <c r="J66" s="123"/>
      <c r="K66" s="123"/>
      <c r="L66" s="123"/>
      <c r="M66" s="123"/>
      <c r="N66" s="123"/>
      <c r="O66" s="123"/>
      <c r="P66" s="123"/>
      <c r="Q66" s="123"/>
      <c r="R66" s="123"/>
      <c r="S66" s="123"/>
      <c r="T66" s="123"/>
      <c r="U66" s="123"/>
      <c r="V66" s="123"/>
      <c r="W66" s="123"/>
      <c r="X66" s="123"/>
      <c r="Y66" s="123"/>
      <c r="Z66" s="123"/>
      <c r="AA66" s="123"/>
      <c r="AB66" s="123"/>
      <c r="AC66" s="123"/>
      <c r="AD66" s="123"/>
    </row>
    <row r="67" spans="1:30" x14ac:dyDescent="0.2">
      <c r="A67" s="125" t="s">
        <v>156</v>
      </c>
      <c r="F67" s="125" t="s">
        <v>107</v>
      </c>
      <c r="G67" s="121"/>
      <c r="H67" s="131"/>
      <c r="I67" s="131"/>
      <c r="J67" s="123"/>
      <c r="K67" s="123"/>
      <c r="L67" s="123"/>
      <c r="M67" s="123"/>
      <c r="N67" s="123"/>
      <c r="O67" s="123"/>
      <c r="P67" s="123"/>
      <c r="Q67" s="123"/>
      <c r="R67" s="123"/>
      <c r="S67" s="123"/>
      <c r="T67" s="123"/>
      <c r="U67" s="123"/>
      <c r="V67" s="123"/>
      <c r="W67" s="123"/>
      <c r="X67" s="123"/>
      <c r="Y67" s="123"/>
      <c r="Z67" s="123"/>
      <c r="AA67" s="123"/>
      <c r="AB67" s="123"/>
      <c r="AC67" s="123"/>
      <c r="AD67" s="123"/>
    </row>
    <row r="68" spans="1:30" x14ac:dyDescent="0.2">
      <c r="B68" s="125" t="s">
        <v>154</v>
      </c>
      <c r="D68" s="128"/>
      <c r="E68" s="133" t="s">
        <v>157</v>
      </c>
      <c r="F68" s="128"/>
      <c r="G68" s="121"/>
      <c r="H68" s="131"/>
      <c r="I68" s="131"/>
      <c r="J68" s="123"/>
      <c r="K68" s="123"/>
      <c r="L68" s="123"/>
      <c r="M68" s="123"/>
      <c r="N68" s="123"/>
      <c r="O68" s="123"/>
      <c r="P68" s="123"/>
      <c r="Q68" s="123"/>
      <c r="R68" s="123"/>
      <c r="S68" s="123"/>
      <c r="T68" s="123"/>
      <c r="U68" s="123"/>
      <c r="V68" s="123"/>
      <c r="W68" s="123"/>
      <c r="X68" s="123"/>
      <c r="Y68" s="123"/>
      <c r="Z68" s="123"/>
      <c r="AA68" s="123"/>
      <c r="AB68" s="123"/>
      <c r="AC68" s="123"/>
      <c r="AD68" s="123"/>
    </row>
    <row r="69" spans="1:30" x14ac:dyDescent="0.2">
      <c r="B69" s="125" t="s">
        <v>158</v>
      </c>
      <c r="D69" s="128"/>
      <c r="E69" s="133" t="s">
        <v>159</v>
      </c>
      <c r="F69" s="128"/>
      <c r="G69" s="121"/>
      <c r="H69" s="131"/>
      <c r="I69" s="131"/>
      <c r="J69" s="123"/>
      <c r="K69" s="123"/>
      <c r="L69" s="123"/>
      <c r="M69" s="123"/>
      <c r="N69" s="123"/>
      <c r="O69" s="123"/>
      <c r="P69" s="123"/>
      <c r="Q69" s="123"/>
      <c r="R69" s="123"/>
      <c r="S69" s="123"/>
      <c r="T69" s="123"/>
      <c r="U69" s="123"/>
      <c r="V69" s="123"/>
      <c r="W69" s="123"/>
      <c r="X69" s="123"/>
      <c r="Y69" s="123"/>
      <c r="Z69" s="123"/>
      <c r="AA69" s="123"/>
      <c r="AB69" s="123"/>
      <c r="AC69" s="123"/>
      <c r="AD69" s="123"/>
    </row>
    <row r="70" spans="1:30" x14ac:dyDescent="0.2">
      <c r="B70" s="125" t="s">
        <v>160</v>
      </c>
      <c r="D70" s="128"/>
      <c r="E70" s="133" t="s">
        <v>161</v>
      </c>
      <c r="F70" s="128" t="s">
        <v>139</v>
      </c>
      <c r="G70" s="121"/>
      <c r="H70" s="131"/>
      <c r="I70" s="131"/>
      <c r="J70" s="123"/>
      <c r="K70" s="123"/>
      <c r="L70" s="123"/>
      <c r="M70" s="123"/>
      <c r="N70" s="123"/>
      <c r="O70" s="123"/>
      <c r="P70" s="123"/>
      <c r="Q70" s="123"/>
      <c r="R70" s="123"/>
      <c r="S70" s="123"/>
      <c r="T70" s="123"/>
      <c r="U70" s="123"/>
      <c r="V70" s="123"/>
      <c r="W70" s="123"/>
      <c r="X70" s="123"/>
      <c r="Y70" s="123"/>
      <c r="Z70" s="123"/>
      <c r="AA70" s="123"/>
      <c r="AB70" s="123"/>
      <c r="AC70" s="123"/>
      <c r="AD70" s="123"/>
    </row>
    <row r="71" spans="1:30" x14ac:dyDescent="0.2">
      <c r="B71" s="125" t="s">
        <v>162</v>
      </c>
      <c r="D71" s="128"/>
      <c r="G71" s="121"/>
      <c r="H71" s="131"/>
      <c r="I71" s="131"/>
      <c r="J71" s="123"/>
      <c r="K71" s="123"/>
      <c r="L71" s="123"/>
      <c r="M71" s="123"/>
      <c r="N71" s="123"/>
      <c r="O71" s="123"/>
      <c r="P71" s="123"/>
      <c r="Q71" s="123"/>
      <c r="R71" s="123"/>
      <c r="S71" s="123"/>
      <c r="T71" s="123"/>
      <c r="U71" s="123"/>
      <c r="V71" s="123"/>
      <c r="W71" s="123"/>
      <c r="X71" s="123"/>
      <c r="Y71" s="123"/>
      <c r="Z71" s="123"/>
      <c r="AA71" s="123"/>
      <c r="AB71" s="123"/>
      <c r="AC71" s="123"/>
      <c r="AD71" s="123"/>
    </row>
    <row r="72" spans="1:30" x14ac:dyDescent="0.2">
      <c r="B72" s="125" t="s">
        <v>163</v>
      </c>
      <c r="D72" s="128" t="s">
        <v>139</v>
      </c>
      <c r="G72" s="121"/>
      <c r="H72" s="131"/>
      <c r="I72" s="131"/>
      <c r="J72" s="123"/>
      <c r="K72" s="123"/>
      <c r="L72" s="123"/>
      <c r="M72" s="123"/>
      <c r="N72" s="123"/>
      <c r="O72" s="123"/>
      <c r="P72" s="123"/>
      <c r="Q72" s="123"/>
      <c r="R72" s="123"/>
      <c r="S72" s="123"/>
      <c r="T72" s="123"/>
      <c r="U72" s="123"/>
      <c r="V72" s="123"/>
      <c r="W72" s="123"/>
      <c r="X72" s="123"/>
      <c r="Y72" s="123"/>
      <c r="Z72" s="123"/>
      <c r="AA72" s="123"/>
      <c r="AB72" s="123"/>
      <c r="AC72" s="123"/>
      <c r="AD72" s="123"/>
    </row>
    <row r="73" spans="1:30" x14ac:dyDescent="0.2">
      <c r="G73" s="121"/>
      <c r="H73" s="131"/>
      <c r="I73" s="131"/>
      <c r="J73" s="123"/>
      <c r="K73" s="123"/>
      <c r="L73" s="123"/>
      <c r="M73" s="123"/>
      <c r="N73" s="123"/>
      <c r="O73" s="123"/>
      <c r="P73" s="123"/>
      <c r="Q73" s="123"/>
      <c r="R73" s="123"/>
      <c r="S73" s="123"/>
      <c r="T73" s="123"/>
      <c r="U73" s="123"/>
      <c r="V73" s="123"/>
      <c r="W73" s="123"/>
      <c r="X73" s="123"/>
      <c r="Y73" s="123"/>
      <c r="Z73" s="123"/>
      <c r="AA73" s="123"/>
      <c r="AB73" s="123"/>
      <c r="AC73" s="123"/>
      <c r="AD73" s="123"/>
    </row>
    <row r="74" spans="1:30" x14ac:dyDescent="0.2">
      <c r="A74" s="125" t="s">
        <v>164</v>
      </c>
      <c r="G74" s="121"/>
      <c r="H74" s="131"/>
      <c r="I74" s="131"/>
      <c r="J74" s="123"/>
      <c r="K74" s="123"/>
      <c r="L74" s="123"/>
      <c r="M74" s="123"/>
      <c r="N74" s="123"/>
      <c r="O74" s="123"/>
      <c r="P74" s="123"/>
      <c r="Q74" s="123"/>
      <c r="R74" s="123"/>
      <c r="S74" s="123"/>
      <c r="T74" s="123"/>
      <c r="U74" s="123"/>
      <c r="V74" s="123"/>
      <c r="W74" s="123"/>
      <c r="X74" s="123"/>
      <c r="Y74" s="123"/>
      <c r="Z74" s="123"/>
      <c r="AA74" s="123"/>
      <c r="AB74" s="123"/>
      <c r="AC74" s="123"/>
      <c r="AD74" s="123"/>
    </row>
    <row r="75" spans="1:30" x14ac:dyDescent="0.2">
      <c r="B75" s="125" t="s">
        <v>165</v>
      </c>
      <c r="D75" s="128">
        <v>7.8669812257952865</v>
      </c>
      <c r="G75" s="121"/>
      <c r="H75" s="131"/>
      <c r="I75" s="131"/>
      <c r="J75" s="123"/>
      <c r="K75" s="123"/>
      <c r="L75" s="123"/>
      <c r="M75" s="123"/>
      <c r="N75" s="123"/>
      <c r="O75" s="123"/>
      <c r="P75" s="123"/>
      <c r="Q75" s="123"/>
      <c r="R75" s="123"/>
      <c r="S75" s="123"/>
      <c r="T75" s="123"/>
      <c r="U75" s="123"/>
      <c r="V75" s="123"/>
      <c r="W75" s="123"/>
      <c r="X75" s="123"/>
      <c r="Y75" s="123"/>
      <c r="Z75" s="123"/>
      <c r="AA75" s="123"/>
      <c r="AB75" s="123"/>
      <c r="AC75" s="123"/>
      <c r="AD75" s="123"/>
    </row>
    <row r="76" spans="1:30" x14ac:dyDescent="0.2">
      <c r="B76" s="125" t="s">
        <v>166</v>
      </c>
      <c r="D76" s="128">
        <v>0.67173956123907264</v>
      </c>
      <c r="G76" s="121"/>
      <c r="H76" s="131"/>
      <c r="I76" s="131"/>
      <c r="J76" s="123"/>
      <c r="K76" s="123"/>
      <c r="L76" s="123"/>
      <c r="M76" s="123"/>
      <c r="N76" s="123"/>
      <c r="O76" s="123"/>
      <c r="P76" s="123"/>
      <c r="Q76" s="123"/>
      <c r="R76" s="123"/>
      <c r="S76" s="123"/>
      <c r="T76" s="123"/>
      <c r="U76" s="123"/>
      <c r="V76" s="123"/>
      <c r="W76" s="123"/>
      <c r="X76" s="123"/>
      <c r="Y76" s="123"/>
      <c r="Z76" s="123"/>
      <c r="AA76" s="123"/>
      <c r="AB76" s="123"/>
      <c r="AC76" s="123"/>
      <c r="AD76" s="123"/>
    </row>
    <row r="77" spans="1:30" x14ac:dyDescent="0.2">
      <c r="B77" s="125" t="s">
        <v>167</v>
      </c>
      <c r="D77" s="128">
        <v>12.406562990499999</v>
      </c>
      <c r="G77" s="121"/>
      <c r="H77" s="131"/>
      <c r="I77" s="131"/>
      <c r="J77" s="123"/>
      <c r="K77" s="123"/>
      <c r="L77" s="123"/>
      <c r="M77" s="123"/>
      <c r="N77" s="123"/>
      <c r="O77" s="123"/>
      <c r="P77" s="123"/>
      <c r="Q77" s="123"/>
      <c r="R77" s="123"/>
      <c r="S77" s="123"/>
      <c r="T77" s="123"/>
      <c r="U77" s="123"/>
      <c r="V77" s="123"/>
      <c r="W77" s="123"/>
      <c r="X77" s="123"/>
      <c r="Y77" s="123"/>
      <c r="Z77" s="123"/>
      <c r="AA77" s="123"/>
      <c r="AB77" s="123"/>
      <c r="AC77" s="123"/>
      <c r="AD77" s="123"/>
    </row>
    <row r="78" spans="1:30" x14ac:dyDescent="0.2">
      <c r="B78" s="125" t="s">
        <v>168</v>
      </c>
      <c r="D78" s="128"/>
      <c r="G78" s="121"/>
      <c r="H78" s="131"/>
      <c r="I78" s="131"/>
      <c r="J78" s="123"/>
      <c r="K78" s="123"/>
      <c r="L78" s="123"/>
      <c r="M78" s="123"/>
      <c r="N78" s="123"/>
      <c r="O78" s="123"/>
      <c r="P78" s="123"/>
      <c r="Q78" s="123"/>
      <c r="R78" s="123"/>
      <c r="S78" s="123"/>
      <c r="T78" s="123"/>
      <c r="U78" s="123"/>
      <c r="V78" s="123"/>
      <c r="W78" s="123"/>
      <c r="X78" s="123"/>
      <c r="Y78" s="123"/>
      <c r="Z78" s="123"/>
      <c r="AA78" s="123"/>
      <c r="AB78" s="123"/>
      <c r="AC78" s="123"/>
      <c r="AD78" s="123"/>
    </row>
    <row r="79" spans="1:30" x14ac:dyDescent="0.2">
      <c r="B79" s="125" t="s">
        <v>169</v>
      </c>
      <c r="D79" s="128"/>
      <c r="G79" s="121"/>
      <c r="H79" s="131"/>
      <c r="I79" s="131"/>
      <c r="J79" s="123"/>
      <c r="K79" s="123"/>
      <c r="L79" s="123"/>
      <c r="M79" s="123"/>
      <c r="N79" s="123"/>
      <c r="O79" s="123"/>
      <c r="P79" s="123"/>
      <c r="Q79" s="123"/>
      <c r="R79" s="123"/>
      <c r="S79" s="123"/>
      <c r="T79" s="123"/>
      <c r="U79" s="123"/>
      <c r="V79" s="123"/>
      <c r="W79" s="123"/>
      <c r="X79" s="123"/>
      <c r="Y79" s="123"/>
      <c r="Z79" s="123"/>
      <c r="AA79" s="123"/>
      <c r="AB79" s="123"/>
      <c r="AC79" s="123"/>
      <c r="AD79" s="123"/>
    </row>
    <row r="80" spans="1:30" x14ac:dyDescent="0.2">
      <c r="B80" s="125" t="s">
        <v>170</v>
      </c>
      <c r="D80" s="128"/>
      <c r="G80" s="121"/>
      <c r="H80" s="131"/>
      <c r="I80" s="131"/>
      <c r="J80" s="123"/>
      <c r="K80" s="123"/>
      <c r="L80" s="123"/>
      <c r="M80" s="123"/>
      <c r="N80" s="123"/>
      <c r="O80" s="123"/>
      <c r="P80" s="123"/>
      <c r="Q80" s="123"/>
      <c r="R80" s="123"/>
      <c r="S80" s="123"/>
      <c r="T80" s="123"/>
      <c r="U80" s="123"/>
      <c r="V80" s="123"/>
      <c r="W80" s="123"/>
      <c r="X80" s="123"/>
      <c r="Y80" s="123"/>
      <c r="Z80" s="123"/>
      <c r="AA80" s="123"/>
      <c r="AB80" s="123"/>
      <c r="AC80" s="123"/>
      <c r="AD80" s="123"/>
    </row>
    <row r="81" spans="2:30" x14ac:dyDescent="0.2">
      <c r="B81" s="125" t="s">
        <v>171</v>
      </c>
      <c r="D81" s="128"/>
      <c r="G81" s="121"/>
      <c r="H81" s="131"/>
      <c r="I81" s="131"/>
      <c r="J81" s="123"/>
      <c r="K81" s="123"/>
      <c r="L81" s="123"/>
      <c r="M81" s="123"/>
      <c r="N81" s="123"/>
      <c r="O81" s="123"/>
      <c r="P81" s="123"/>
      <c r="Q81" s="123"/>
      <c r="R81" s="123"/>
      <c r="S81" s="123"/>
      <c r="T81" s="123"/>
      <c r="U81" s="123"/>
      <c r="V81" s="123"/>
      <c r="W81" s="123"/>
      <c r="X81" s="123"/>
      <c r="Y81" s="123"/>
      <c r="Z81" s="123"/>
      <c r="AA81" s="123"/>
      <c r="AB81" s="123"/>
      <c r="AC81" s="123"/>
      <c r="AD81" s="123"/>
    </row>
    <row r="82" spans="2:30" x14ac:dyDescent="0.2">
      <c r="B82" s="125" t="s">
        <v>172</v>
      </c>
      <c r="D82" s="128"/>
      <c r="G82" s="121"/>
      <c r="H82" s="131"/>
      <c r="I82" s="131"/>
      <c r="J82" s="123"/>
      <c r="K82" s="123"/>
      <c r="L82" s="123"/>
      <c r="M82" s="123"/>
      <c r="N82" s="123"/>
      <c r="O82" s="123"/>
      <c r="P82" s="123"/>
      <c r="Q82" s="123"/>
      <c r="R82" s="123"/>
      <c r="S82" s="123"/>
      <c r="T82" s="123"/>
      <c r="U82" s="123"/>
      <c r="V82" s="123"/>
      <c r="W82" s="123"/>
      <c r="X82" s="123"/>
      <c r="Y82" s="123"/>
      <c r="Z82" s="123"/>
      <c r="AA82" s="123"/>
      <c r="AB82" s="123"/>
      <c r="AC82" s="123"/>
      <c r="AD82" s="123"/>
    </row>
    <row r="83" spans="2:30" x14ac:dyDescent="0.2">
      <c r="B83" s="125" t="s">
        <v>173</v>
      </c>
      <c r="D83" s="128">
        <v>2</v>
      </c>
    </row>
  </sheetData>
  <dataConsolidate/>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41985" r:id="rId4" name="CommandButton1">
          <controlPr defaultSize="0" autoLine="0" autoPict="0" r:id="rId5">
            <anchor moveWithCells="1">
              <from>
                <xdr:col>4</xdr:col>
                <xdr:colOff>200025</xdr:colOff>
                <xdr:row>8</xdr:row>
                <xdr:rowOff>114300</xdr:rowOff>
              </from>
              <to>
                <xdr:col>5</xdr:col>
                <xdr:colOff>428625</xdr:colOff>
                <xdr:row>10</xdr:row>
                <xdr:rowOff>142875</xdr:rowOff>
              </to>
            </anchor>
          </controlPr>
        </control>
      </mc:Choice>
      <mc:Fallback>
        <control shapeId="41985"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B48C3-2CBA-4E50-8DB8-1EDC22D31510}">
  <sheetPr codeName="Sheet4">
    <tabColor rgb="FFFFFF00"/>
  </sheetPr>
  <dimension ref="B2:B16"/>
  <sheetViews>
    <sheetView workbookViewId="0"/>
  </sheetViews>
  <sheetFormatPr defaultRowHeight="15" x14ac:dyDescent="0.25"/>
  <sheetData>
    <row r="2" spans="2:2" x14ac:dyDescent="0.25">
      <c r="B2" t="s">
        <v>174</v>
      </c>
    </row>
    <row r="3" spans="2:2" x14ac:dyDescent="0.25">
      <c r="B3" t="s">
        <v>175</v>
      </c>
    </row>
    <row r="4" spans="2:2" x14ac:dyDescent="0.25">
      <c r="B4" t="s">
        <v>176</v>
      </c>
    </row>
    <row r="5" spans="2:2" x14ac:dyDescent="0.25">
      <c r="B5" s="108" t="s">
        <v>177</v>
      </c>
    </row>
    <row r="6" spans="2:2" x14ac:dyDescent="0.25">
      <c r="B6" s="108" t="s">
        <v>178</v>
      </c>
    </row>
    <row r="7" spans="2:2" x14ac:dyDescent="0.25">
      <c r="B7" s="108" t="s">
        <v>179</v>
      </c>
    </row>
    <row r="8" spans="2:2" x14ac:dyDescent="0.25">
      <c r="B8" s="108" t="s">
        <v>180</v>
      </c>
    </row>
    <row r="9" spans="2:2" x14ac:dyDescent="0.25">
      <c r="B9" t="s">
        <v>181</v>
      </c>
    </row>
    <row r="10" spans="2:2" x14ac:dyDescent="0.25">
      <c r="B10" s="108" t="s">
        <v>182</v>
      </c>
    </row>
    <row r="11" spans="2:2" x14ac:dyDescent="0.25">
      <c r="B11" s="108" t="s">
        <v>183</v>
      </c>
    </row>
    <row r="12" spans="2:2" x14ac:dyDescent="0.25">
      <c r="B12" s="108" t="s">
        <v>184</v>
      </c>
    </row>
    <row r="13" spans="2:2" x14ac:dyDescent="0.25">
      <c r="B13" s="108" t="s">
        <v>185</v>
      </c>
    </row>
    <row r="14" spans="2:2" x14ac:dyDescent="0.25">
      <c r="B14" s="108" t="s">
        <v>186</v>
      </c>
    </row>
    <row r="15" spans="2:2" x14ac:dyDescent="0.25">
      <c r="B15" s="108" t="s">
        <v>187</v>
      </c>
    </row>
    <row r="16" spans="2:2" x14ac:dyDescent="0.25">
      <c r="B16" t="s">
        <v>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AFD2F-485C-453D-B185-EE99D5FA1A30}">
  <sheetPr codeName="Sheet13">
    <tabColor rgb="FF92D050"/>
  </sheetPr>
  <dimension ref="A1:C1006"/>
  <sheetViews>
    <sheetView workbookViewId="0">
      <selection sqref="A1:C1"/>
    </sheetView>
  </sheetViews>
  <sheetFormatPr defaultColWidth="0" defaultRowHeight="15" zeroHeight="1" x14ac:dyDescent="0.25"/>
  <cols>
    <col min="1" max="1" width="15.7109375" customWidth="1"/>
    <col min="2" max="2" width="11.7109375" customWidth="1"/>
    <col min="3" max="3" width="11.28515625" style="136" customWidth="1"/>
    <col min="4" max="4" width="0" hidden="1" customWidth="1"/>
  </cols>
  <sheetData>
    <row r="1" spans="1:3" x14ac:dyDescent="0.25">
      <c r="A1" s="196" t="s">
        <v>188</v>
      </c>
      <c r="B1" s="197"/>
      <c r="C1" s="198"/>
    </row>
    <row r="2" spans="1:3" x14ac:dyDescent="0.25">
      <c r="A2" s="71"/>
      <c r="B2" s="72"/>
      <c r="C2" s="72"/>
    </row>
    <row r="3" spans="1:3" x14ac:dyDescent="0.25">
      <c r="A3" s="74" t="s">
        <v>189</v>
      </c>
      <c r="B3">
        <v>0.06</v>
      </c>
      <c r="C3">
        <f>COUNT(B7:B24)/B3</f>
        <v>300</v>
      </c>
    </row>
    <row r="4" spans="1:3" x14ac:dyDescent="0.25">
      <c r="A4" s="75" t="s">
        <v>11</v>
      </c>
      <c r="B4" s="140">
        <v>21.5833333333333</v>
      </c>
      <c r="C4" s="143">
        <f>AVERAGE(C7:C24)</f>
        <v>19.77272727272727</v>
      </c>
    </row>
    <row r="5" spans="1:3" x14ac:dyDescent="0.25">
      <c r="A5" s="71"/>
      <c r="B5" s="72"/>
      <c r="C5" s="72"/>
    </row>
    <row r="6" spans="1:3" x14ac:dyDescent="0.25">
      <c r="A6" s="73" t="s">
        <v>190</v>
      </c>
      <c r="B6" s="73" t="s">
        <v>14</v>
      </c>
      <c r="C6" s="73" t="s">
        <v>50</v>
      </c>
    </row>
    <row r="7" spans="1:3" x14ac:dyDescent="0.25">
      <c r="A7" s="64">
        <v>1</v>
      </c>
      <c r="B7">
        <v>38.299999999999997</v>
      </c>
      <c r="C7">
        <v>18.600000000000001</v>
      </c>
    </row>
    <row r="8" spans="1:3" x14ac:dyDescent="0.25">
      <c r="A8" s="64">
        <v>2</v>
      </c>
      <c r="B8">
        <v>45.2</v>
      </c>
      <c r="C8">
        <v>20.100000000000001</v>
      </c>
    </row>
    <row r="9" spans="1:3" x14ac:dyDescent="0.25">
      <c r="A9" s="64">
        <v>3</v>
      </c>
      <c r="B9">
        <v>56</v>
      </c>
      <c r="C9"/>
    </row>
    <row r="10" spans="1:3" x14ac:dyDescent="0.25">
      <c r="A10" s="64">
        <v>4</v>
      </c>
      <c r="B10">
        <v>57.6</v>
      </c>
      <c r="C10"/>
    </row>
    <row r="11" spans="1:3" x14ac:dyDescent="0.25">
      <c r="A11" s="64">
        <v>5</v>
      </c>
      <c r="B11">
        <v>42.5</v>
      </c>
      <c r="C11">
        <v>19.899999999999999</v>
      </c>
    </row>
    <row r="12" spans="1:3" x14ac:dyDescent="0.25">
      <c r="A12" s="64">
        <v>6</v>
      </c>
      <c r="B12">
        <v>28</v>
      </c>
      <c r="C12"/>
    </row>
    <row r="13" spans="1:3" x14ac:dyDescent="0.25">
      <c r="A13" s="64">
        <v>7</v>
      </c>
      <c r="B13">
        <v>51.2</v>
      </c>
      <c r="C13">
        <v>21.4</v>
      </c>
    </row>
    <row r="14" spans="1:3" x14ac:dyDescent="0.25">
      <c r="A14" s="64">
        <v>8</v>
      </c>
      <c r="B14">
        <v>50.6</v>
      </c>
      <c r="C14">
        <v>18.7</v>
      </c>
    </row>
    <row r="15" spans="1:3" x14ac:dyDescent="0.25">
      <c r="A15" s="64">
        <v>9</v>
      </c>
      <c r="B15">
        <v>54.8</v>
      </c>
      <c r="C15">
        <v>22.5</v>
      </c>
    </row>
    <row r="16" spans="1:3" x14ac:dyDescent="0.25">
      <c r="A16" s="64">
        <v>10</v>
      </c>
      <c r="B16">
        <v>24.3</v>
      </c>
      <c r="C16">
        <v>12.5</v>
      </c>
    </row>
    <row r="17" spans="1:3" x14ac:dyDescent="0.25">
      <c r="A17" s="64">
        <v>11</v>
      </c>
      <c r="B17">
        <v>65.900000000000006</v>
      </c>
      <c r="C17">
        <v>20.7</v>
      </c>
    </row>
    <row r="18" spans="1:3" x14ac:dyDescent="0.25">
      <c r="A18" s="64">
        <v>12</v>
      </c>
      <c r="B18">
        <v>40.4</v>
      </c>
      <c r="C18">
        <v>22.6</v>
      </c>
    </row>
    <row r="19" spans="1:3" x14ac:dyDescent="0.25">
      <c r="A19" s="64">
        <v>13</v>
      </c>
      <c r="B19">
        <v>49.5</v>
      </c>
      <c r="C19">
        <v>22.2</v>
      </c>
    </row>
    <row r="20" spans="1:3" x14ac:dyDescent="0.25">
      <c r="A20" s="64">
        <v>14</v>
      </c>
      <c r="B20">
        <v>47.1</v>
      </c>
      <c r="C20"/>
    </row>
    <row r="21" spans="1:3" x14ac:dyDescent="0.25">
      <c r="A21" s="64">
        <v>15</v>
      </c>
      <c r="B21">
        <v>44.6</v>
      </c>
      <c r="C21">
        <v>18.3</v>
      </c>
    </row>
    <row r="22" spans="1:3" x14ac:dyDescent="0.25">
      <c r="A22" s="64">
        <v>16</v>
      </c>
      <c r="B22">
        <v>51.1</v>
      </c>
      <c r="C22"/>
    </row>
    <row r="23" spans="1:3" x14ac:dyDescent="0.25">
      <c r="A23" s="64">
        <v>17</v>
      </c>
      <c r="B23">
        <v>37.1</v>
      </c>
      <c r="C23"/>
    </row>
    <row r="24" spans="1:3" x14ac:dyDescent="0.25">
      <c r="A24" s="64">
        <v>18</v>
      </c>
      <c r="B24">
        <v>43.2</v>
      </c>
      <c r="C24"/>
    </row>
    <row r="25" spans="1:3" x14ac:dyDescent="0.25">
      <c r="A25" s="64"/>
      <c r="C25"/>
    </row>
    <row r="26" spans="1:3" x14ac:dyDescent="0.25">
      <c r="A26" s="64"/>
      <c r="C26"/>
    </row>
    <row r="27" spans="1:3" x14ac:dyDescent="0.25">
      <c r="A27" s="64"/>
      <c r="C27"/>
    </row>
    <row r="28" spans="1:3" x14ac:dyDescent="0.25">
      <c r="A28" s="64"/>
      <c r="C28"/>
    </row>
    <row r="29" spans="1:3" x14ac:dyDescent="0.25">
      <c r="A29" s="64"/>
      <c r="C29"/>
    </row>
    <row r="30" spans="1:3" x14ac:dyDescent="0.25">
      <c r="A30" s="64"/>
      <c r="B30" s="62"/>
      <c r="C30" s="62"/>
    </row>
    <row r="31" spans="1:3" x14ac:dyDescent="0.25">
      <c r="A31" s="64"/>
      <c r="B31" s="62"/>
      <c r="C31" s="62"/>
    </row>
    <row r="32" spans="1:3" x14ac:dyDescent="0.25">
      <c r="A32" s="64"/>
      <c r="B32" s="62"/>
      <c r="C32" s="62"/>
    </row>
    <row r="33" spans="1:3" x14ac:dyDescent="0.25">
      <c r="A33" s="64"/>
      <c r="B33" s="62"/>
      <c r="C33" s="62"/>
    </row>
    <row r="34" spans="1:3" x14ac:dyDescent="0.25">
      <c r="A34" s="64"/>
      <c r="B34" s="62"/>
      <c r="C34" s="62"/>
    </row>
    <row r="35" spans="1:3" x14ac:dyDescent="0.25">
      <c r="A35" s="64"/>
      <c r="B35" s="62"/>
      <c r="C35" s="62"/>
    </row>
    <row r="36" spans="1:3" x14ac:dyDescent="0.25">
      <c r="A36" s="64"/>
      <c r="B36" s="62"/>
      <c r="C36" s="62"/>
    </row>
    <row r="37" spans="1:3" x14ac:dyDescent="0.25">
      <c r="A37" s="64"/>
      <c r="B37" s="62"/>
      <c r="C37" s="62"/>
    </row>
    <row r="38" spans="1:3" x14ac:dyDescent="0.25">
      <c r="A38" s="64"/>
      <c r="B38" s="62"/>
      <c r="C38" s="62"/>
    </row>
    <row r="39" spans="1:3" x14ac:dyDescent="0.25">
      <c r="A39" s="64"/>
      <c r="B39" s="62"/>
      <c r="C39" s="62"/>
    </row>
    <row r="40" spans="1:3" x14ac:dyDescent="0.25">
      <c r="A40" s="64"/>
      <c r="B40" s="62"/>
      <c r="C40" s="62"/>
    </row>
    <row r="41" spans="1:3" x14ac:dyDescent="0.25">
      <c r="A41" s="64"/>
      <c r="B41" s="62"/>
      <c r="C41" s="62"/>
    </row>
    <row r="42" spans="1:3" x14ac:dyDescent="0.25">
      <c r="A42" s="64"/>
      <c r="B42" s="62"/>
      <c r="C42" s="62"/>
    </row>
    <row r="43" spans="1:3" x14ac:dyDescent="0.25">
      <c r="A43" s="64"/>
      <c r="B43" s="62"/>
      <c r="C43" s="62"/>
    </row>
    <row r="44" spans="1:3" x14ac:dyDescent="0.25">
      <c r="A44" s="64"/>
      <c r="B44" s="62"/>
      <c r="C44" s="62"/>
    </row>
    <row r="45" spans="1:3" x14ac:dyDescent="0.25">
      <c r="A45" s="64"/>
      <c r="B45" s="62"/>
      <c r="C45" s="62"/>
    </row>
    <row r="46" spans="1:3" x14ac:dyDescent="0.25">
      <c r="A46" s="64"/>
      <c r="B46" s="62"/>
      <c r="C46" s="62"/>
    </row>
    <row r="47" spans="1:3" x14ac:dyDescent="0.25">
      <c r="A47" s="64"/>
      <c r="B47" s="62"/>
      <c r="C47" s="62"/>
    </row>
    <row r="48" spans="1:3" x14ac:dyDescent="0.25">
      <c r="A48" s="64"/>
      <c r="B48" s="62"/>
      <c r="C48" s="62"/>
    </row>
    <row r="49" spans="1:3" x14ac:dyDescent="0.25">
      <c r="A49" s="64"/>
      <c r="B49" s="62"/>
      <c r="C49" s="62"/>
    </row>
    <row r="50" spans="1:3" x14ac:dyDescent="0.25">
      <c r="A50" s="64"/>
      <c r="B50" s="62"/>
      <c r="C50" s="62"/>
    </row>
    <row r="51" spans="1:3" x14ac:dyDescent="0.25">
      <c r="A51" s="64"/>
      <c r="B51" s="62"/>
      <c r="C51" s="62"/>
    </row>
    <row r="52" spans="1:3" x14ac:dyDescent="0.25">
      <c r="A52" s="64"/>
      <c r="B52" s="62"/>
      <c r="C52" s="62"/>
    </row>
    <row r="53" spans="1:3" x14ac:dyDescent="0.25">
      <c r="A53" s="64"/>
      <c r="B53" s="62"/>
      <c r="C53" s="62"/>
    </row>
    <row r="54" spans="1:3" x14ac:dyDescent="0.25">
      <c r="A54" s="64"/>
      <c r="B54" s="62"/>
      <c r="C54" s="62"/>
    </row>
    <row r="55" spans="1:3" x14ac:dyDescent="0.25">
      <c r="A55" s="64"/>
      <c r="B55" s="62"/>
      <c r="C55" s="62"/>
    </row>
    <row r="56" spans="1:3" x14ac:dyDescent="0.25">
      <c r="A56" s="64"/>
      <c r="B56" s="62"/>
      <c r="C56" s="62"/>
    </row>
    <row r="57" spans="1:3" x14ac:dyDescent="0.25">
      <c r="A57" s="64"/>
      <c r="B57" s="62"/>
      <c r="C57" s="62"/>
    </row>
    <row r="58" spans="1:3" x14ac:dyDescent="0.25">
      <c r="A58" s="64"/>
      <c r="B58" s="62"/>
      <c r="C58" s="62"/>
    </row>
    <row r="59" spans="1:3" x14ac:dyDescent="0.25">
      <c r="A59" s="64"/>
      <c r="B59" s="62"/>
      <c r="C59" s="62"/>
    </row>
    <row r="60" spans="1:3" x14ac:dyDescent="0.25">
      <c r="A60" s="64"/>
      <c r="B60" s="62"/>
      <c r="C60" s="62"/>
    </row>
    <row r="61" spans="1:3" x14ac:dyDescent="0.25">
      <c r="A61" s="64"/>
      <c r="B61" s="62"/>
      <c r="C61" s="62"/>
    </row>
    <row r="62" spans="1:3" x14ac:dyDescent="0.25">
      <c r="A62" s="64"/>
      <c r="B62" s="62"/>
      <c r="C62" s="62"/>
    </row>
    <row r="63" spans="1:3" x14ac:dyDescent="0.25">
      <c r="A63" s="64"/>
      <c r="B63" s="62"/>
      <c r="C63" s="62"/>
    </row>
    <row r="64" spans="1:3" x14ac:dyDescent="0.25">
      <c r="A64" s="64"/>
      <c r="B64" s="62"/>
      <c r="C64" s="62"/>
    </row>
    <row r="65" spans="1:3" x14ac:dyDescent="0.25">
      <c r="A65" s="64"/>
      <c r="B65" s="62"/>
      <c r="C65" s="62"/>
    </row>
    <row r="66" spans="1:3" x14ac:dyDescent="0.25">
      <c r="A66" s="64"/>
      <c r="B66" s="62"/>
      <c r="C66" s="62"/>
    </row>
    <row r="67" spans="1:3" x14ac:dyDescent="0.25">
      <c r="A67" s="64"/>
      <c r="B67" s="62"/>
      <c r="C67" s="62"/>
    </row>
    <row r="68" spans="1:3" x14ac:dyDescent="0.25">
      <c r="A68" s="64"/>
      <c r="B68" s="62"/>
      <c r="C68" s="62"/>
    </row>
    <row r="69" spans="1:3" x14ac:dyDescent="0.25">
      <c r="A69" s="64"/>
      <c r="B69" s="62"/>
      <c r="C69" s="62"/>
    </row>
    <row r="70" spans="1:3" x14ac:dyDescent="0.25">
      <c r="A70" s="64"/>
      <c r="B70" s="62"/>
      <c r="C70" s="62"/>
    </row>
    <row r="71" spans="1:3" x14ac:dyDescent="0.25">
      <c r="A71" s="64"/>
      <c r="B71" s="62"/>
      <c r="C71" s="62"/>
    </row>
    <row r="72" spans="1:3" x14ac:dyDescent="0.25">
      <c r="A72" s="64"/>
      <c r="B72" s="62"/>
      <c r="C72" s="62"/>
    </row>
    <row r="73" spans="1:3" x14ac:dyDescent="0.25">
      <c r="A73" s="64"/>
      <c r="B73" s="62"/>
      <c r="C73" s="62"/>
    </row>
    <row r="74" spans="1:3" x14ac:dyDescent="0.25">
      <c r="A74" s="64"/>
      <c r="B74" s="62"/>
      <c r="C74" s="62"/>
    </row>
    <row r="75" spans="1:3" x14ac:dyDescent="0.25">
      <c r="A75" s="64"/>
      <c r="B75" s="62"/>
      <c r="C75" s="62"/>
    </row>
    <row r="76" spans="1:3" x14ac:dyDescent="0.25">
      <c r="A76" s="64"/>
      <c r="B76" s="62"/>
      <c r="C76" s="62"/>
    </row>
    <row r="77" spans="1:3" x14ac:dyDescent="0.25">
      <c r="A77" s="64"/>
      <c r="B77" s="62"/>
      <c r="C77" s="62"/>
    </row>
    <row r="78" spans="1:3" x14ac:dyDescent="0.25">
      <c r="A78" s="64"/>
      <c r="B78" s="62"/>
      <c r="C78" s="62"/>
    </row>
    <row r="79" spans="1:3" x14ac:dyDescent="0.25">
      <c r="A79" s="64"/>
      <c r="B79" s="62"/>
      <c r="C79" s="62"/>
    </row>
    <row r="80" spans="1:3" x14ac:dyDescent="0.25">
      <c r="A80" s="64"/>
      <c r="B80" s="62"/>
      <c r="C80" s="62"/>
    </row>
    <row r="81" spans="1:3" x14ac:dyDescent="0.25">
      <c r="A81" s="64"/>
      <c r="B81" s="62"/>
      <c r="C81" s="62"/>
    </row>
    <row r="82" spans="1:3" x14ac:dyDescent="0.25">
      <c r="A82" s="64"/>
      <c r="B82" s="62"/>
      <c r="C82" s="62"/>
    </row>
    <row r="83" spans="1:3" x14ac:dyDescent="0.25">
      <c r="A83" s="64"/>
      <c r="B83" s="62"/>
      <c r="C83" s="62"/>
    </row>
    <row r="84" spans="1:3" x14ac:dyDescent="0.25">
      <c r="A84" s="64"/>
      <c r="B84" s="62"/>
      <c r="C84" s="62"/>
    </row>
    <row r="85" spans="1:3" x14ac:dyDescent="0.25">
      <c r="A85" s="64"/>
      <c r="B85" s="62"/>
      <c r="C85" s="62"/>
    </row>
    <row r="86" spans="1:3" x14ac:dyDescent="0.25">
      <c r="A86" s="64"/>
      <c r="B86" s="62"/>
      <c r="C86" s="62"/>
    </row>
    <row r="87" spans="1:3" x14ac:dyDescent="0.25">
      <c r="A87" s="64"/>
      <c r="B87" s="62"/>
      <c r="C87" s="62"/>
    </row>
    <row r="88" spans="1:3" x14ac:dyDescent="0.25">
      <c r="A88" s="64"/>
      <c r="B88" s="62"/>
      <c r="C88" s="62"/>
    </row>
    <row r="89" spans="1:3" x14ac:dyDescent="0.25">
      <c r="A89" s="64"/>
      <c r="B89" s="62"/>
      <c r="C89" s="62"/>
    </row>
    <row r="90" spans="1:3" x14ac:dyDescent="0.25">
      <c r="A90" s="64"/>
      <c r="B90" s="62"/>
      <c r="C90" s="62"/>
    </row>
    <row r="91" spans="1:3" x14ac:dyDescent="0.25">
      <c r="A91" s="64"/>
      <c r="B91" s="62"/>
      <c r="C91" s="62"/>
    </row>
    <row r="92" spans="1:3" x14ac:dyDescent="0.25">
      <c r="A92" s="64"/>
      <c r="B92" s="62"/>
      <c r="C92" s="62"/>
    </row>
    <row r="93" spans="1:3" x14ac:dyDescent="0.25">
      <c r="A93" s="64"/>
      <c r="B93" s="62"/>
      <c r="C93" s="62"/>
    </row>
    <row r="94" spans="1:3" x14ac:dyDescent="0.25">
      <c r="A94" s="64"/>
      <c r="B94" s="62"/>
      <c r="C94" s="62"/>
    </row>
    <row r="95" spans="1:3" x14ac:dyDescent="0.25">
      <c r="A95" s="64"/>
      <c r="B95" s="62"/>
      <c r="C95" s="62"/>
    </row>
    <row r="96" spans="1:3" x14ac:dyDescent="0.25">
      <c r="A96" s="64"/>
      <c r="B96" s="62"/>
      <c r="C96" s="62"/>
    </row>
    <row r="97" spans="1:3" x14ac:dyDescent="0.25">
      <c r="A97" s="64"/>
      <c r="B97" s="62"/>
      <c r="C97" s="62"/>
    </row>
    <row r="98" spans="1:3" x14ac:dyDescent="0.25">
      <c r="A98" s="64"/>
      <c r="B98" s="62"/>
      <c r="C98" s="62"/>
    </row>
    <row r="99" spans="1:3" x14ac:dyDescent="0.25">
      <c r="A99" s="64"/>
      <c r="B99" s="62"/>
      <c r="C99" s="62"/>
    </row>
    <row r="100" spans="1:3" x14ac:dyDescent="0.25">
      <c r="A100" s="64"/>
      <c r="B100" s="62"/>
      <c r="C100" s="62"/>
    </row>
    <row r="101" spans="1:3" x14ac:dyDescent="0.25">
      <c r="A101" s="64"/>
      <c r="B101" s="62"/>
      <c r="C101" s="62"/>
    </row>
    <row r="102" spans="1:3" x14ac:dyDescent="0.25">
      <c r="A102" s="64"/>
      <c r="B102" s="62"/>
      <c r="C102" s="62"/>
    </row>
    <row r="103" spans="1:3" x14ac:dyDescent="0.25">
      <c r="A103" s="64"/>
      <c r="B103" s="62"/>
      <c r="C103" s="62"/>
    </row>
    <row r="104" spans="1:3" x14ac:dyDescent="0.25">
      <c r="A104" s="64"/>
      <c r="B104" s="62"/>
      <c r="C104" s="62"/>
    </row>
    <row r="105" spans="1:3" x14ac:dyDescent="0.25">
      <c r="A105" s="64"/>
      <c r="B105" s="62"/>
      <c r="C105" s="62"/>
    </row>
    <row r="106" spans="1:3" x14ac:dyDescent="0.25">
      <c r="A106" s="64"/>
      <c r="B106" s="62"/>
      <c r="C106" s="62"/>
    </row>
    <row r="107" spans="1:3" x14ac:dyDescent="0.25">
      <c r="A107" s="64"/>
      <c r="B107" s="62"/>
      <c r="C107" s="62"/>
    </row>
    <row r="108" spans="1:3" x14ac:dyDescent="0.25">
      <c r="A108" s="64"/>
      <c r="B108" s="62"/>
      <c r="C108" s="62"/>
    </row>
    <row r="109" spans="1:3" x14ac:dyDescent="0.25">
      <c r="A109" s="64"/>
      <c r="B109" s="62"/>
      <c r="C109" s="62"/>
    </row>
    <row r="110" spans="1:3" x14ac:dyDescent="0.25">
      <c r="A110" s="64"/>
      <c r="B110" s="62"/>
      <c r="C110" s="62"/>
    </row>
    <row r="111" spans="1:3" x14ac:dyDescent="0.25">
      <c r="A111" s="64"/>
      <c r="B111" s="62"/>
      <c r="C111" s="62"/>
    </row>
    <row r="112" spans="1:3" x14ac:dyDescent="0.25">
      <c r="A112" s="64"/>
      <c r="B112" s="62"/>
      <c r="C112" s="62"/>
    </row>
    <row r="113" spans="1:3" x14ac:dyDescent="0.25">
      <c r="A113" s="64"/>
      <c r="B113" s="62"/>
      <c r="C113" s="62"/>
    </row>
    <row r="114" spans="1:3" x14ac:dyDescent="0.25">
      <c r="A114" s="64"/>
      <c r="B114" s="62"/>
      <c r="C114" s="62"/>
    </row>
    <row r="115" spans="1:3" x14ac:dyDescent="0.25">
      <c r="A115" s="64"/>
      <c r="B115" s="62"/>
      <c r="C115" s="62"/>
    </row>
    <row r="116" spans="1:3" x14ac:dyDescent="0.25">
      <c r="A116" s="64"/>
      <c r="B116" s="62"/>
      <c r="C116" s="62"/>
    </row>
    <row r="117" spans="1:3" x14ac:dyDescent="0.25">
      <c r="A117" s="64"/>
      <c r="B117" s="62"/>
      <c r="C117" s="62"/>
    </row>
    <row r="118" spans="1:3" x14ac:dyDescent="0.25">
      <c r="A118" s="64"/>
      <c r="B118" s="62"/>
      <c r="C118" s="62"/>
    </row>
    <row r="119" spans="1:3" x14ac:dyDescent="0.25">
      <c r="A119" s="64"/>
      <c r="B119" s="62"/>
      <c r="C119" s="62"/>
    </row>
    <row r="120" spans="1:3" x14ac:dyDescent="0.25">
      <c r="A120" s="64"/>
      <c r="B120" s="62"/>
      <c r="C120" s="62"/>
    </row>
    <row r="121" spans="1:3" x14ac:dyDescent="0.25">
      <c r="A121" s="64"/>
      <c r="B121" s="62"/>
      <c r="C121" s="62"/>
    </row>
    <row r="122" spans="1:3" x14ac:dyDescent="0.25">
      <c r="A122" s="64"/>
      <c r="B122" s="62"/>
      <c r="C122" s="62"/>
    </row>
    <row r="123" spans="1:3" x14ac:dyDescent="0.25">
      <c r="A123" s="64"/>
      <c r="B123" s="62"/>
      <c r="C123" s="62"/>
    </row>
    <row r="124" spans="1:3" x14ac:dyDescent="0.25">
      <c r="A124" s="64"/>
      <c r="B124" s="62"/>
      <c r="C124" s="62"/>
    </row>
    <row r="125" spans="1:3" x14ac:dyDescent="0.25">
      <c r="A125" s="64"/>
      <c r="B125" s="62"/>
      <c r="C125" s="62"/>
    </row>
    <row r="126" spans="1:3" x14ac:dyDescent="0.25">
      <c r="A126" s="64"/>
      <c r="B126" s="62"/>
      <c r="C126" s="62"/>
    </row>
    <row r="127" spans="1:3" x14ac:dyDescent="0.25">
      <c r="A127" s="64"/>
      <c r="B127" s="62"/>
      <c r="C127" s="62"/>
    </row>
    <row r="128" spans="1:3" x14ac:dyDescent="0.25">
      <c r="A128" s="64"/>
      <c r="B128" s="62"/>
      <c r="C128" s="62"/>
    </row>
    <row r="129" spans="1:3" x14ac:dyDescent="0.25">
      <c r="A129" s="64"/>
      <c r="B129" s="62"/>
      <c r="C129" s="62"/>
    </row>
    <row r="130" spans="1:3" x14ac:dyDescent="0.25">
      <c r="A130" s="64"/>
      <c r="B130" s="62"/>
      <c r="C130" s="62"/>
    </row>
    <row r="131" spans="1:3" x14ac:dyDescent="0.25">
      <c r="A131" s="64"/>
      <c r="B131" s="62"/>
      <c r="C131" s="62"/>
    </row>
    <row r="132" spans="1:3" x14ac:dyDescent="0.25">
      <c r="A132" s="64"/>
      <c r="B132" s="62"/>
      <c r="C132" s="62"/>
    </row>
    <row r="133" spans="1:3" x14ac:dyDescent="0.25">
      <c r="A133" s="64"/>
      <c r="B133" s="62"/>
      <c r="C133" s="62"/>
    </row>
    <row r="134" spans="1:3" x14ac:dyDescent="0.25">
      <c r="A134" s="64"/>
      <c r="B134" s="62"/>
      <c r="C134" s="62"/>
    </row>
    <row r="135" spans="1:3" x14ac:dyDescent="0.25">
      <c r="A135" s="64"/>
      <c r="B135" s="62"/>
      <c r="C135" s="62"/>
    </row>
    <row r="136" spans="1:3" x14ac:dyDescent="0.25">
      <c r="A136" s="64"/>
      <c r="B136" s="62"/>
      <c r="C136" s="62"/>
    </row>
    <row r="137" spans="1:3" x14ac:dyDescent="0.25">
      <c r="A137" s="64"/>
      <c r="B137" s="62"/>
      <c r="C137" s="62"/>
    </row>
    <row r="138" spans="1:3" x14ac:dyDescent="0.25">
      <c r="A138" s="64"/>
      <c r="B138" s="62"/>
      <c r="C138" s="62"/>
    </row>
    <row r="139" spans="1:3" x14ac:dyDescent="0.25">
      <c r="A139" s="64"/>
      <c r="B139" s="62"/>
      <c r="C139" s="62"/>
    </row>
    <row r="140" spans="1:3" x14ac:dyDescent="0.25">
      <c r="A140" s="64"/>
      <c r="B140" s="62"/>
      <c r="C140" s="62"/>
    </row>
    <row r="141" spans="1:3" x14ac:dyDescent="0.25">
      <c r="A141" s="64"/>
      <c r="B141" s="62"/>
      <c r="C141" s="62"/>
    </row>
    <row r="142" spans="1:3" x14ac:dyDescent="0.25">
      <c r="A142" s="64"/>
      <c r="B142" s="62"/>
      <c r="C142" s="62"/>
    </row>
    <row r="143" spans="1:3" x14ac:dyDescent="0.25">
      <c r="A143" s="64"/>
      <c r="B143" s="62"/>
      <c r="C143" s="62"/>
    </row>
    <row r="144" spans="1:3" x14ac:dyDescent="0.25">
      <c r="A144" s="64"/>
      <c r="B144" s="62"/>
      <c r="C144" s="62"/>
    </row>
    <row r="145" spans="1:3" x14ac:dyDescent="0.25">
      <c r="A145" s="64"/>
      <c r="B145" s="62"/>
      <c r="C145" s="62"/>
    </row>
    <row r="146" spans="1:3" x14ac:dyDescent="0.25">
      <c r="A146" s="64"/>
      <c r="B146" s="62"/>
      <c r="C146" s="62"/>
    </row>
    <row r="147" spans="1:3" x14ac:dyDescent="0.25">
      <c r="A147" s="64"/>
      <c r="B147" s="62"/>
      <c r="C147" s="62"/>
    </row>
    <row r="148" spans="1:3" x14ac:dyDescent="0.25">
      <c r="A148" s="64"/>
      <c r="B148" s="62"/>
      <c r="C148" s="62"/>
    </row>
    <row r="149" spans="1:3" x14ac:dyDescent="0.25">
      <c r="A149" s="64"/>
      <c r="B149" s="62"/>
      <c r="C149" s="62"/>
    </row>
    <row r="150" spans="1:3" x14ac:dyDescent="0.25">
      <c r="A150" s="64"/>
      <c r="B150" s="62"/>
      <c r="C150" s="62"/>
    </row>
    <row r="151" spans="1:3" x14ac:dyDescent="0.25">
      <c r="A151" s="64"/>
      <c r="B151" s="62"/>
      <c r="C151" s="62"/>
    </row>
    <row r="152" spans="1:3" x14ac:dyDescent="0.25">
      <c r="A152" s="64"/>
      <c r="B152" s="62"/>
      <c r="C152" s="62"/>
    </row>
    <row r="153" spans="1:3" x14ac:dyDescent="0.25">
      <c r="A153" s="64"/>
      <c r="B153" s="62"/>
      <c r="C153" s="62"/>
    </row>
    <row r="154" spans="1:3" x14ac:dyDescent="0.25">
      <c r="A154" s="64"/>
      <c r="B154" s="62"/>
      <c r="C154" s="62"/>
    </row>
    <row r="155" spans="1:3" x14ac:dyDescent="0.25">
      <c r="A155" s="64"/>
      <c r="B155" s="62"/>
      <c r="C155" s="62"/>
    </row>
    <row r="156" spans="1:3" x14ac:dyDescent="0.25">
      <c r="A156" s="64"/>
      <c r="B156" s="62"/>
      <c r="C156" s="62"/>
    </row>
    <row r="157" spans="1:3" x14ac:dyDescent="0.25">
      <c r="A157" s="64"/>
      <c r="B157" s="62"/>
      <c r="C157" s="62"/>
    </row>
    <row r="158" spans="1:3" x14ac:dyDescent="0.25">
      <c r="A158" s="64"/>
      <c r="B158" s="62"/>
      <c r="C158" s="62"/>
    </row>
    <row r="159" spans="1:3" x14ac:dyDescent="0.25">
      <c r="A159" s="64"/>
      <c r="B159" s="62"/>
      <c r="C159" s="62"/>
    </row>
    <row r="160" spans="1:3" x14ac:dyDescent="0.25">
      <c r="A160" s="64"/>
      <c r="B160" s="62"/>
      <c r="C160" s="62"/>
    </row>
    <row r="161" spans="1:3" x14ac:dyDescent="0.25">
      <c r="A161" s="64"/>
      <c r="B161" s="62"/>
      <c r="C161" s="62"/>
    </row>
    <row r="162" spans="1:3" x14ac:dyDescent="0.25">
      <c r="A162" s="64"/>
      <c r="B162" s="62"/>
      <c r="C162" s="62"/>
    </row>
    <row r="163" spans="1:3" x14ac:dyDescent="0.25">
      <c r="A163" s="64"/>
      <c r="B163" s="62"/>
      <c r="C163" s="62"/>
    </row>
    <row r="164" spans="1:3" x14ac:dyDescent="0.25">
      <c r="A164" s="64"/>
      <c r="B164" s="62"/>
      <c r="C164" s="62"/>
    </row>
    <row r="165" spans="1:3" x14ac:dyDescent="0.25">
      <c r="A165" s="64"/>
      <c r="B165" s="62"/>
      <c r="C165" s="62"/>
    </row>
    <row r="166" spans="1:3" x14ac:dyDescent="0.25">
      <c r="A166" s="64"/>
      <c r="B166" s="62"/>
      <c r="C166" s="62"/>
    </row>
    <row r="167" spans="1:3" x14ac:dyDescent="0.25">
      <c r="A167" s="64"/>
      <c r="B167" s="62"/>
      <c r="C167" s="62"/>
    </row>
    <row r="168" spans="1:3" x14ac:dyDescent="0.25">
      <c r="A168" s="64"/>
      <c r="B168" s="62"/>
      <c r="C168" s="62"/>
    </row>
    <row r="169" spans="1:3" x14ac:dyDescent="0.25">
      <c r="A169" s="64"/>
      <c r="B169" s="62"/>
      <c r="C169" s="62"/>
    </row>
    <row r="170" spans="1:3" x14ac:dyDescent="0.25">
      <c r="A170" s="64"/>
      <c r="B170" s="62"/>
      <c r="C170" s="62"/>
    </row>
    <row r="171" spans="1:3" x14ac:dyDescent="0.25">
      <c r="A171" s="64"/>
      <c r="B171" s="62"/>
      <c r="C171" s="62"/>
    </row>
    <row r="172" spans="1:3" x14ac:dyDescent="0.25">
      <c r="A172" s="64"/>
      <c r="B172" s="62"/>
      <c r="C172" s="62"/>
    </row>
    <row r="173" spans="1:3" x14ac:dyDescent="0.25">
      <c r="A173" s="64"/>
      <c r="B173" s="62"/>
      <c r="C173" s="62"/>
    </row>
    <row r="174" spans="1:3" x14ac:dyDescent="0.25">
      <c r="A174" s="64"/>
      <c r="B174" s="62"/>
      <c r="C174" s="62"/>
    </row>
    <row r="175" spans="1:3" x14ac:dyDescent="0.25">
      <c r="A175" s="64"/>
      <c r="B175" s="62"/>
      <c r="C175" s="62"/>
    </row>
    <row r="176" spans="1:3" x14ac:dyDescent="0.25">
      <c r="A176" s="64"/>
      <c r="B176" s="62"/>
      <c r="C176" s="62"/>
    </row>
    <row r="177" spans="1:3" x14ac:dyDescent="0.25">
      <c r="A177" s="64"/>
      <c r="B177" s="62"/>
      <c r="C177" s="62"/>
    </row>
    <row r="178" spans="1:3" x14ac:dyDescent="0.25">
      <c r="A178" s="64"/>
      <c r="B178" s="62"/>
      <c r="C178" s="62"/>
    </row>
    <row r="179" spans="1:3" x14ac:dyDescent="0.25">
      <c r="A179" s="64"/>
      <c r="B179" s="62"/>
      <c r="C179" s="62"/>
    </row>
    <row r="180" spans="1:3" x14ac:dyDescent="0.25">
      <c r="A180" s="64"/>
      <c r="B180" s="62"/>
      <c r="C180" s="62"/>
    </row>
    <row r="181" spans="1:3" x14ac:dyDescent="0.25">
      <c r="A181" s="64"/>
      <c r="B181" s="62"/>
      <c r="C181" s="62"/>
    </row>
    <row r="182" spans="1:3" x14ac:dyDescent="0.25">
      <c r="A182" s="64"/>
      <c r="B182" s="62"/>
      <c r="C182" s="62"/>
    </row>
    <row r="183" spans="1:3" x14ac:dyDescent="0.25">
      <c r="A183" s="64"/>
      <c r="B183" s="62"/>
      <c r="C183" s="62"/>
    </row>
    <row r="184" spans="1:3" x14ac:dyDescent="0.25">
      <c r="A184" s="64"/>
      <c r="B184" s="62"/>
      <c r="C184" s="62"/>
    </row>
    <row r="185" spans="1:3" x14ac:dyDescent="0.25">
      <c r="A185" s="64"/>
      <c r="B185" s="62"/>
      <c r="C185" s="62"/>
    </row>
    <row r="186" spans="1:3" x14ac:dyDescent="0.25">
      <c r="A186" s="64"/>
      <c r="B186" s="62"/>
      <c r="C186" s="62"/>
    </row>
    <row r="187" spans="1:3" x14ac:dyDescent="0.25">
      <c r="A187" s="64"/>
      <c r="B187" s="62"/>
      <c r="C187" s="62"/>
    </row>
    <row r="188" spans="1:3" x14ac:dyDescent="0.25">
      <c r="A188" s="64"/>
      <c r="B188" s="62"/>
      <c r="C188" s="62"/>
    </row>
    <row r="189" spans="1:3" x14ac:dyDescent="0.25">
      <c r="A189" s="64"/>
      <c r="B189" s="62"/>
      <c r="C189" s="62"/>
    </row>
    <row r="190" spans="1:3" x14ac:dyDescent="0.25">
      <c r="A190" s="64"/>
      <c r="B190" s="62"/>
      <c r="C190" s="62"/>
    </row>
    <row r="191" spans="1:3" x14ac:dyDescent="0.25">
      <c r="A191" s="64"/>
      <c r="B191" s="62"/>
      <c r="C191" s="62"/>
    </row>
    <row r="192" spans="1:3" x14ac:dyDescent="0.25">
      <c r="A192" s="64"/>
      <c r="B192" s="62"/>
      <c r="C192" s="62"/>
    </row>
    <row r="193" spans="1:3" x14ac:dyDescent="0.25">
      <c r="A193" s="64"/>
      <c r="B193" s="62"/>
      <c r="C193" s="62"/>
    </row>
    <row r="194" spans="1:3" x14ac:dyDescent="0.25">
      <c r="A194" s="64"/>
      <c r="B194" s="62"/>
      <c r="C194" s="62"/>
    </row>
    <row r="195" spans="1:3" x14ac:dyDescent="0.25">
      <c r="A195" s="64"/>
      <c r="B195" s="62"/>
      <c r="C195" s="62"/>
    </row>
    <row r="196" spans="1:3" x14ac:dyDescent="0.25">
      <c r="A196" s="64"/>
      <c r="B196" s="62"/>
      <c r="C196" s="62"/>
    </row>
    <row r="197" spans="1:3" x14ac:dyDescent="0.25">
      <c r="A197" s="64"/>
      <c r="B197" s="62"/>
      <c r="C197" s="62"/>
    </row>
    <row r="198" spans="1:3" x14ac:dyDescent="0.25">
      <c r="A198" s="64"/>
      <c r="B198" s="62"/>
      <c r="C198" s="62"/>
    </row>
    <row r="199" spans="1:3" x14ac:dyDescent="0.25">
      <c r="A199" s="64"/>
      <c r="B199" s="62"/>
      <c r="C199" s="62"/>
    </row>
    <row r="200" spans="1:3" x14ac:dyDescent="0.25">
      <c r="A200" s="64"/>
      <c r="B200" s="62"/>
      <c r="C200" s="62"/>
    </row>
    <row r="201" spans="1:3" x14ac:dyDescent="0.25">
      <c r="A201" s="64"/>
      <c r="B201" s="62"/>
      <c r="C201" s="62"/>
    </row>
    <row r="202" spans="1:3" x14ac:dyDescent="0.25">
      <c r="A202" s="64"/>
      <c r="B202" s="62"/>
      <c r="C202" s="62"/>
    </row>
    <row r="203" spans="1:3" x14ac:dyDescent="0.25">
      <c r="A203" s="64"/>
      <c r="B203" s="62"/>
      <c r="C203" s="62"/>
    </row>
    <row r="204" spans="1:3" x14ac:dyDescent="0.25">
      <c r="A204" s="64"/>
      <c r="B204" s="62"/>
      <c r="C204" s="62"/>
    </row>
    <row r="205" spans="1:3" x14ac:dyDescent="0.25">
      <c r="A205" s="64"/>
      <c r="B205" s="62"/>
      <c r="C205" s="62"/>
    </row>
    <row r="206" spans="1:3" x14ac:dyDescent="0.25">
      <c r="A206" s="64"/>
      <c r="B206" s="62"/>
      <c r="C206" s="62"/>
    </row>
    <row r="207" spans="1:3" x14ac:dyDescent="0.25">
      <c r="A207" s="64"/>
      <c r="B207" s="62"/>
      <c r="C207" s="62"/>
    </row>
    <row r="208" spans="1:3" x14ac:dyDescent="0.25">
      <c r="A208" s="64"/>
      <c r="B208" s="62"/>
      <c r="C208" s="62"/>
    </row>
    <row r="209" spans="1:3" x14ac:dyDescent="0.25">
      <c r="A209" s="64"/>
      <c r="B209" s="62"/>
      <c r="C209" s="62"/>
    </row>
    <row r="210" spans="1:3" x14ac:dyDescent="0.25">
      <c r="A210" s="64"/>
      <c r="B210" s="62"/>
      <c r="C210" s="62"/>
    </row>
    <row r="211" spans="1:3" x14ac:dyDescent="0.25">
      <c r="A211" s="64"/>
      <c r="B211" s="62"/>
      <c r="C211" s="62"/>
    </row>
    <row r="212" spans="1:3" x14ac:dyDescent="0.25">
      <c r="A212" s="64"/>
      <c r="B212" s="62"/>
      <c r="C212" s="62"/>
    </row>
    <row r="213" spans="1:3" x14ac:dyDescent="0.25">
      <c r="A213" s="64"/>
      <c r="B213" s="62"/>
      <c r="C213" s="62"/>
    </row>
    <row r="214" spans="1:3" x14ac:dyDescent="0.25">
      <c r="A214" s="64"/>
      <c r="B214" s="62"/>
      <c r="C214" s="62"/>
    </row>
    <row r="215" spans="1:3" x14ac:dyDescent="0.25">
      <c r="A215" s="64"/>
      <c r="B215" s="62"/>
      <c r="C215" s="62"/>
    </row>
    <row r="216" spans="1:3" x14ac:dyDescent="0.25">
      <c r="A216" s="64"/>
      <c r="B216" s="62"/>
      <c r="C216" s="62"/>
    </row>
    <row r="217" spans="1:3" x14ac:dyDescent="0.25">
      <c r="A217" s="64"/>
      <c r="B217" s="62"/>
      <c r="C217" s="62"/>
    </row>
    <row r="218" spans="1:3" x14ac:dyDescent="0.25">
      <c r="A218" s="64"/>
      <c r="B218" s="62"/>
      <c r="C218" s="62"/>
    </row>
    <row r="219" spans="1:3" x14ac:dyDescent="0.25">
      <c r="A219" s="64"/>
      <c r="B219" s="62"/>
      <c r="C219" s="62"/>
    </row>
    <row r="220" spans="1:3" x14ac:dyDescent="0.25">
      <c r="A220" s="64"/>
      <c r="B220" s="62"/>
      <c r="C220" s="62"/>
    </row>
    <row r="221" spans="1:3" x14ac:dyDescent="0.25">
      <c r="A221" s="64"/>
      <c r="B221" s="62"/>
      <c r="C221" s="62"/>
    </row>
    <row r="222" spans="1:3" x14ac:dyDescent="0.25">
      <c r="A222" s="64"/>
      <c r="B222" s="62"/>
      <c r="C222" s="62"/>
    </row>
    <row r="223" spans="1:3" x14ac:dyDescent="0.25">
      <c r="A223" s="64"/>
      <c r="B223" s="62"/>
      <c r="C223" s="62"/>
    </row>
    <row r="224" spans="1:3" x14ac:dyDescent="0.25">
      <c r="A224" s="64"/>
      <c r="B224" s="62"/>
      <c r="C224" s="62"/>
    </row>
    <row r="225" spans="1:3" x14ac:dyDescent="0.25">
      <c r="A225" s="64"/>
      <c r="B225" s="62"/>
      <c r="C225" s="62"/>
    </row>
    <row r="226" spans="1:3" x14ac:dyDescent="0.25">
      <c r="A226" s="64"/>
      <c r="B226" s="62"/>
      <c r="C226" s="62"/>
    </row>
    <row r="227" spans="1:3" x14ac:dyDescent="0.25">
      <c r="A227" s="64"/>
      <c r="B227" s="62"/>
      <c r="C227" s="62"/>
    </row>
    <row r="228" spans="1:3" x14ac:dyDescent="0.25">
      <c r="A228" s="64"/>
      <c r="B228" s="62"/>
      <c r="C228" s="62"/>
    </row>
    <row r="229" spans="1:3" x14ac:dyDescent="0.25">
      <c r="A229" s="64"/>
      <c r="B229" s="62"/>
      <c r="C229" s="62"/>
    </row>
    <row r="230" spans="1:3" x14ac:dyDescent="0.25">
      <c r="A230" s="64"/>
      <c r="B230" s="62"/>
      <c r="C230" s="62"/>
    </row>
    <row r="231" spans="1:3" x14ac:dyDescent="0.25">
      <c r="A231" s="64"/>
      <c r="B231" s="62"/>
      <c r="C231" s="62"/>
    </row>
    <row r="232" spans="1:3" x14ac:dyDescent="0.25">
      <c r="A232" s="64"/>
      <c r="B232" s="62"/>
      <c r="C232" s="62"/>
    </row>
    <row r="233" spans="1:3" x14ac:dyDescent="0.25">
      <c r="A233" s="64"/>
      <c r="B233" s="62"/>
      <c r="C233" s="62"/>
    </row>
    <row r="234" spans="1:3" x14ac:dyDescent="0.25">
      <c r="A234" s="64"/>
      <c r="B234" s="62"/>
      <c r="C234" s="62"/>
    </row>
    <row r="235" spans="1:3" x14ac:dyDescent="0.25">
      <c r="A235" s="64"/>
      <c r="B235" s="62"/>
      <c r="C235" s="62"/>
    </row>
    <row r="236" spans="1:3" x14ac:dyDescent="0.25">
      <c r="A236" s="64"/>
      <c r="B236" s="62"/>
      <c r="C236" s="62"/>
    </row>
    <row r="237" spans="1:3" x14ac:dyDescent="0.25">
      <c r="A237" s="64"/>
      <c r="B237" s="62"/>
      <c r="C237" s="62"/>
    </row>
    <row r="238" spans="1:3" x14ac:dyDescent="0.25">
      <c r="A238" s="64"/>
      <c r="B238" s="62"/>
      <c r="C238" s="62"/>
    </row>
    <row r="239" spans="1:3" x14ac:dyDescent="0.25">
      <c r="A239" s="64"/>
      <c r="B239" s="62"/>
      <c r="C239" s="62"/>
    </row>
    <row r="240" spans="1:3" x14ac:dyDescent="0.25">
      <c r="A240" s="64"/>
      <c r="B240" s="62"/>
      <c r="C240" s="62"/>
    </row>
    <row r="241" spans="1:3" x14ac:dyDescent="0.25">
      <c r="A241" s="64"/>
      <c r="B241" s="62"/>
      <c r="C241" s="62"/>
    </row>
    <row r="242" spans="1:3" x14ac:dyDescent="0.25">
      <c r="A242" s="64"/>
      <c r="B242" s="62"/>
      <c r="C242" s="62"/>
    </row>
    <row r="243" spans="1:3" x14ac:dyDescent="0.25">
      <c r="A243" s="64"/>
      <c r="B243" s="62"/>
      <c r="C243" s="62"/>
    </row>
    <row r="244" spans="1:3" x14ac:dyDescent="0.25">
      <c r="A244" s="64"/>
      <c r="B244" s="62"/>
      <c r="C244" s="62"/>
    </row>
    <row r="245" spans="1:3" x14ac:dyDescent="0.25">
      <c r="A245" s="64"/>
      <c r="B245" s="62"/>
      <c r="C245" s="62"/>
    </row>
    <row r="246" spans="1:3" x14ac:dyDescent="0.25">
      <c r="A246" s="64"/>
      <c r="B246" s="62"/>
      <c r="C246" s="62"/>
    </row>
    <row r="247" spans="1:3" x14ac:dyDescent="0.25">
      <c r="A247" s="64"/>
      <c r="B247" s="62"/>
      <c r="C247" s="62"/>
    </row>
    <row r="248" spans="1:3" x14ac:dyDescent="0.25">
      <c r="A248" s="64"/>
      <c r="B248" s="62"/>
      <c r="C248" s="62"/>
    </row>
    <row r="249" spans="1:3" x14ac:dyDescent="0.25">
      <c r="A249" s="64"/>
      <c r="B249" s="62"/>
      <c r="C249" s="62"/>
    </row>
    <row r="250" spans="1:3" x14ac:dyDescent="0.25">
      <c r="A250" s="64"/>
      <c r="B250" s="62"/>
      <c r="C250" s="62"/>
    </row>
    <row r="251" spans="1:3" x14ac:dyDescent="0.25">
      <c r="A251" s="64"/>
      <c r="B251" s="62"/>
      <c r="C251" s="62"/>
    </row>
    <row r="252" spans="1:3" x14ac:dyDescent="0.25">
      <c r="A252" s="64"/>
      <c r="B252" s="62"/>
      <c r="C252" s="62"/>
    </row>
    <row r="253" spans="1:3" x14ac:dyDescent="0.25">
      <c r="A253" s="64"/>
      <c r="B253" s="62"/>
      <c r="C253" s="62"/>
    </row>
    <row r="254" spans="1:3" x14ac:dyDescent="0.25">
      <c r="A254" s="64"/>
      <c r="B254" s="62"/>
      <c r="C254" s="62"/>
    </row>
    <row r="255" spans="1:3" x14ac:dyDescent="0.25">
      <c r="A255" s="64"/>
      <c r="B255" s="62"/>
      <c r="C255" s="62"/>
    </row>
    <row r="256" spans="1:3" x14ac:dyDescent="0.25">
      <c r="A256" s="64"/>
      <c r="B256" s="62"/>
      <c r="C256" s="62"/>
    </row>
    <row r="257" spans="1:3" x14ac:dyDescent="0.25">
      <c r="A257" s="64"/>
      <c r="B257" s="62"/>
      <c r="C257" s="62"/>
    </row>
    <row r="258" spans="1:3" x14ac:dyDescent="0.25">
      <c r="A258" s="64"/>
      <c r="B258" s="62"/>
      <c r="C258" s="62"/>
    </row>
    <row r="259" spans="1:3" x14ac:dyDescent="0.25">
      <c r="A259" s="64"/>
      <c r="B259" s="62"/>
      <c r="C259" s="62"/>
    </row>
    <row r="260" spans="1:3" x14ac:dyDescent="0.25">
      <c r="A260" s="64"/>
      <c r="B260" s="62"/>
      <c r="C260" s="62"/>
    </row>
    <row r="261" spans="1:3" x14ac:dyDescent="0.25">
      <c r="A261" s="64"/>
      <c r="B261" s="62"/>
      <c r="C261" s="62"/>
    </row>
    <row r="262" spans="1:3" x14ac:dyDescent="0.25">
      <c r="A262" s="64"/>
      <c r="B262" s="62"/>
      <c r="C262" s="62"/>
    </row>
    <row r="263" spans="1:3" x14ac:dyDescent="0.25">
      <c r="A263" s="64"/>
      <c r="B263" s="62"/>
      <c r="C263" s="62"/>
    </row>
    <row r="264" spans="1:3" x14ac:dyDescent="0.25">
      <c r="A264" s="64"/>
      <c r="B264" s="62"/>
      <c r="C264" s="62"/>
    </row>
    <row r="265" spans="1:3" x14ac:dyDescent="0.25">
      <c r="A265" s="64"/>
      <c r="B265" s="62"/>
      <c r="C265" s="62"/>
    </row>
    <row r="266" spans="1:3" x14ac:dyDescent="0.25">
      <c r="A266" s="64"/>
      <c r="B266" s="62"/>
      <c r="C266" s="62"/>
    </row>
    <row r="267" spans="1:3" x14ac:dyDescent="0.25">
      <c r="A267" s="64"/>
      <c r="B267" s="62"/>
      <c r="C267" s="62"/>
    </row>
    <row r="268" spans="1:3" x14ac:dyDescent="0.25">
      <c r="A268" s="64"/>
      <c r="B268" s="62"/>
      <c r="C268" s="62"/>
    </row>
    <row r="269" spans="1:3" x14ac:dyDescent="0.25">
      <c r="A269" s="64"/>
      <c r="B269" s="62"/>
      <c r="C269" s="62"/>
    </row>
    <row r="270" spans="1:3" x14ac:dyDescent="0.25">
      <c r="A270" s="64"/>
      <c r="B270" s="62"/>
      <c r="C270" s="62"/>
    </row>
    <row r="271" spans="1:3" x14ac:dyDescent="0.25">
      <c r="A271" s="64"/>
      <c r="B271" s="62"/>
      <c r="C271" s="62"/>
    </row>
    <row r="272" spans="1:3" x14ac:dyDescent="0.25">
      <c r="A272" s="64"/>
      <c r="B272" s="62"/>
      <c r="C272" s="62"/>
    </row>
    <row r="273" spans="1:3" x14ac:dyDescent="0.25">
      <c r="A273" s="64"/>
      <c r="B273" s="62"/>
      <c r="C273" s="62"/>
    </row>
    <row r="274" spans="1:3" x14ac:dyDescent="0.25">
      <c r="A274" s="64"/>
      <c r="B274" s="62"/>
      <c r="C274" s="62"/>
    </row>
    <row r="275" spans="1:3" x14ac:dyDescent="0.25">
      <c r="A275" s="64"/>
      <c r="B275" s="62"/>
      <c r="C275" s="62"/>
    </row>
    <row r="276" spans="1:3" x14ac:dyDescent="0.25">
      <c r="A276" s="64"/>
      <c r="B276" s="62"/>
      <c r="C276" s="62"/>
    </row>
    <row r="277" spans="1:3" x14ac:dyDescent="0.25">
      <c r="A277" s="64"/>
      <c r="B277" s="62"/>
      <c r="C277" s="62"/>
    </row>
    <row r="278" spans="1:3" x14ac:dyDescent="0.25">
      <c r="A278" s="64"/>
      <c r="B278" s="62"/>
      <c r="C278" s="62"/>
    </row>
    <row r="279" spans="1:3" x14ac:dyDescent="0.25">
      <c r="A279" s="64"/>
      <c r="B279" s="62"/>
      <c r="C279" s="62"/>
    </row>
    <row r="280" spans="1:3" x14ac:dyDescent="0.25">
      <c r="A280" s="64"/>
      <c r="B280" s="62"/>
      <c r="C280" s="62"/>
    </row>
    <row r="281" spans="1:3" x14ac:dyDescent="0.25">
      <c r="A281" s="64"/>
      <c r="B281" s="62"/>
      <c r="C281" s="62"/>
    </row>
    <row r="282" spans="1:3" x14ac:dyDescent="0.25">
      <c r="A282" s="64"/>
      <c r="B282" s="62"/>
      <c r="C282" s="62"/>
    </row>
    <row r="283" spans="1:3" x14ac:dyDescent="0.25">
      <c r="A283" s="64"/>
      <c r="B283" s="62"/>
      <c r="C283" s="62"/>
    </row>
    <row r="284" spans="1:3" x14ac:dyDescent="0.25">
      <c r="A284" s="64"/>
      <c r="B284" s="62"/>
      <c r="C284" s="62"/>
    </row>
    <row r="285" spans="1:3" x14ac:dyDescent="0.25">
      <c r="A285" s="64"/>
      <c r="B285" s="62"/>
      <c r="C285" s="62"/>
    </row>
    <row r="286" spans="1:3" x14ac:dyDescent="0.25">
      <c r="A286" s="64"/>
      <c r="B286" s="62"/>
      <c r="C286" s="62"/>
    </row>
    <row r="287" spans="1:3" x14ac:dyDescent="0.25">
      <c r="A287" s="64"/>
      <c r="B287" s="62"/>
      <c r="C287" s="62"/>
    </row>
    <row r="288" spans="1:3" x14ac:dyDescent="0.25">
      <c r="A288" s="64"/>
      <c r="B288" s="62"/>
      <c r="C288" s="62"/>
    </row>
    <row r="289" spans="1:3" x14ac:dyDescent="0.25">
      <c r="A289" s="64"/>
      <c r="B289" s="62"/>
      <c r="C289" s="62"/>
    </row>
    <row r="290" spans="1:3" x14ac:dyDescent="0.25">
      <c r="A290" s="64"/>
      <c r="B290" s="62"/>
      <c r="C290" s="62"/>
    </row>
    <row r="291" spans="1:3" x14ac:dyDescent="0.25">
      <c r="A291" s="64"/>
      <c r="B291" s="62"/>
      <c r="C291" s="62"/>
    </row>
    <row r="292" spans="1:3" x14ac:dyDescent="0.25">
      <c r="A292" s="64"/>
      <c r="B292" s="62"/>
      <c r="C292" s="62"/>
    </row>
    <row r="293" spans="1:3" x14ac:dyDescent="0.25">
      <c r="A293" s="64"/>
      <c r="B293" s="62"/>
      <c r="C293" s="62"/>
    </row>
    <row r="294" spans="1:3" x14ac:dyDescent="0.25">
      <c r="A294" s="64"/>
      <c r="B294" s="62"/>
      <c r="C294" s="62"/>
    </row>
    <row r="295" spans="1:3" x14ac:dyDescent="0.25">
      <c r="A295" s="64"/>
      <c r="B295" s="62"/>
      <c r="C295" s="62"/>
    </row>
    <row r="296" spans="1:3" x14ac:dyDescent="0.25">
      <c r="A296" s="64"/>
      <c r="B296" s="62"/>
      <c r="C296" s="62"/>
    </row>
    <row r="297" spans="1:3" x14ac:dyDescent="0.25">
      <c r="A297" s="64"/>
      <c r="B297" s="62"/>
      <c r="C297" s="62"/>
    </row>
    <row r="298" spans="1:3" x14ac:dyDescent="0.25">
      <c r="A298" s="64"/>
      <c r="B298" s="62"/>
      <c r="C298" s="62"/>
    </row>
    <row r="299" spans="1:3" x14ac:dyDescent="0.25">
      <c r="A299" s="64"/>
      <c r="B299" s="62"/>
      <c r="C299" s="62"/>
    </row>
    <row r="300" spans="1:3" x14ac:dyDescent="0.25">
      <c r="A300" s="64"/>
      <c r="B300" s="62"/>
      <c r="C300" s="62"/>
    </row>
    <row r="301" spans="1:3" x14ac:dyDescent="0.25">
      <c r="A301" s="64"/>
      <c r="B301" s="62"/>
      <c r="C301" s="62"/>
    </row>
    <row r="302" spans="1:3" x14ac:dyDescent="0.25">
      <c r="A302" s="64"/>
      <c r="B302" s="62"/>
      <c r="C302" s="62"/>
    </row>
    <row r="303" spans="1:3" x14ac:dyDescent="0.25">
      <c r="A303" s="64"/>
      <c r="B303" s="62"/>
      <c r="C303" s="62"/>
    </row>
    <row r="304" spans="1:3" x14ac:dyDescent="0.25">
      <c r="A304" s="64"/>
      <c r="B304" s="62"/>
      <c r="C304" s="62"/>
    </row>
    <row r="305" spans="1:3" x14ac:dyDescent="0.25">
      <c r="A305" s="64"/>
      <c r="B305" s="62"/>
      <c r="C305" s="62"/>
    </row>
    <row r="306" spans="1:3" x14ac:dyDescent="0.25">
      <c r="A306" s="64"/>
      <c r="B306" s="62"/>
      <c r="C306" s="62"/>
    </row>
    <row r="307" spans="1:3" x14ac:dyDescent="0.25">
      <c r="A307" s="64"/>
      <c r="B307" s="62"/>
      <c r="C307" s="62"/>
    </row>
    <row r="308" spans="1:3" x14ac:dyDescent="0.25">
      <c r="A308" s="64"/>
      <c r="B308" s="62"/>
      <c r="C308" s="62"/>
    </row>
    <row r="309" spans="1:3" x14ac:dyDescent="0.25">
      <c r="A309" s="64"/>
      <c r="B309" s="62"/>
      <c r="C309" s="62"/>
    </row>
    <row r="310" spans="1:3" x14ac:dyDescent="0.25">
      <c r="A310" s="64"/>
      <c r="B310" s="62"/>
      <c r="C310" s="62"/>
    </row>
    <row r="311" spans="1:3" x14ac:dyDescent="0.25">
      <c r="A311" s="64"/>
      <c r="B311" s="62"/>
      <c r="C311" s="62"/>
    </row>
    <row r="312" spans="1:3" x14ac:dyDescent="0.25">
      <c r="A312" s="64"/>
      <c r="B312" s="62"/>
      <c r="C312" s="62"/>
    </row>
    <row r="313" spans="1:3" x14ac:dyDescent="0.25">
      <c r="A313" s="64"/>
      <c r="B313" s="62"/>
      <c r="C313" s="62"/>
    </row>
    <row r="314" spans="1:3" x14ac:dyDescent="0.25">
      <c r="A314" s="64"/>
      <c r="B314" s="62"/>
      <c r="C314" s="62"/>
    </row>
    <row r="315" spans="1:3" x14ac:dyDescent="0.25">
      <c r="A315" s="64"/>
      <c r="B315" s="62"/>
      <c r="C315" s="62"/>
    </row>
    <row r="316" spans="1:3" x14ac:dyDescent="0.25">
      <c r="A316" s="64"/>
      <c r="B316" s="62"/>
      <c r="C316" s="62"/>
    </row>
    <row r="317" spans="1:3" x14ac:dyDescent="0.25">
      <c r="A317" s="64"/>
      <c r="B317" s="62"/>
      <c r="C317" s="62"/>
    </row>
    <row r="318" spans="1:3" x14ac:dyDescent="0.25">
      <c r="A318" s="64"/>
      <c r="B318" s="62"/>
      <c r="C318" s="62"/>
    </row>
    <row r="319" spans="1:3" x14ac:dyDescent="0.25">
      <c r="A319" s="64"/>
      <c r="B319" s="62"/>
      <c r="C319" s="62"/>
    </row>
    <row r="320" spans="1:3" x14ac:dyDescent="0.25">
      <c r="A320" s="64"/>
      <c r="B320" s="62"/>
      <c r="C320" s="62"/>
    </row>
    <row r="321" spans="1:3" x14ac:dyDescent="0.25">
      <c r="A321" s="64"/>
      <c r="B321" s="62"/>
      <c r="C321" s="62"/>
    </row>
    <row r="322" spans="1:3" x14ac:dyDescent="0.25">
      <c r="A322" s="64"/>
      <c r="B322" s="62"/>
      <c r="C322" s="62"/>
    </row>
    <row r="323" spans="1:3" x14ac:dyDescent="0.25">
      <c r="A323" s="64"/>
      <c r="B323" s="62"/>
      <c r="C323" s="62"/>
    </row>
    <row r="324" spans="1:3" x14ac:dyDescent="0.25">
      <c r="A324" s="64"/>
      <c r="B324" s="62"/>
      <c r="C324" s="62"/>
    </row>
    <row r="325" spans="1:3" x14ac:dyDescent="0.25">
      <c r="A325" s="64"/>
      <c r="B325" s="62"/>
      <c r="C325" s="62"/>
    </row>
    <row r="326" spans="1:3" x14ac:dyDescent="0.25">
      <c r="A326" s="64"/>
      <c r="B326" s="62"/>
      <c r="C326" s="62"/>
    </row>
    <row r="327" spans="1:3" x14ac:dyDescent="0.25">
      <c r="A327" s="64"/>
      <c r="B327" s="62"/>
      <c r="C327" s="62"/>
    </row>
    <row r="328" spans="1:3" x14ac:dyDescent="0.25">
      <c r="A328" s="64"/>
      <c r="B328" s="62"/>
      <c r="C328" s="62"/>
    </row>
    <row r="329" spans="1:3" x14ac:dyDescent="0.25">
      <c r="A329" s="64"/>
      <c r="B329" s="62"/>
      <c r="C329" s="62"/>
    </row>
    <row r="330" spans="1:3" x14ac:dyDescent="0.25">
      <c r="A330" s="64"/>
      <c r="B330" s="62"/>
      <c r="C330" s="62"/>
    </row>
    <row r="331" spans="1:3" x14ac:dyDescent="0.25">
      <c r="A331" s="64"/>
      <c r="B331" s="62"/>
      <c r="C331" s="62"/>
    </row>
    <row r="332" spans="1:3" x14ac:dyDescent="0.25">
      <c r="A332" s="64"/>
      <c r="B332" s="62"/>
      <c r="C332" s="62"/>
    </row>
    <row r="333" spans="1:3" x14ac:dyDescent="0.25">
      <c r="A333" s="64"/>
      <c r="B333" s="62"/>
      <c r="C333" s="62"/>
    </row>
    <row r="334" spans="1:3" x14ac:dyDescent="0.25">
      <c r="A334" s="64"/>
      <c r="B334" s="62"/>
      <c r="C334" s="62"/>
    </row>
    <row r="335" spans="1:3" x14ac:dyDescent="0.25">
      <c r="A335" s="64"/>
      <c r="B335" s="62"/>
      <c r="C335" s="62"/>
    </row>
    <row r="336" spans="1:3" x14ac:dyDescent="0.25">
      <c r="A336" s="64"/>
      <c r="B336" s="62"/>
      <c r="C336" s="62"/>
    </row>
    <row r="337" spans="1:3" x14ac:dyDescent="0.25">
      <c r="A337" s="64"/>
      <c r="B337" s="62"/>
      <c r="C337" s="62"/>
    </row>
    <row r="338" spans="1:3" x14ac:dyDescent="0.25">
      <c r="A338" s="64"/>
      <c r="B338" s="62"/>
      <c r="C338" s="62"/>
    </row>
    <row r="339" spans="1:3" x14ac:dyDescent="0.25">
      <c r="A339" s="64"/>
      <c r="B339" s="62"/>
      <c r="C339" s="62"/>
    </row>
    <row r="340" spans="1:3" x14ac:dyDescent="0.25">
      <c r="A340" s="64"/>
      <c r="B340" s="62"/>
      <c r="C340" s="62"/>
    </row>
    <row r="341" spans="1:3" x14ac:dyDescent="0.25">
      <c r="A341" s="64"/>
      <c r="B341" s="62"/>
      <c r="C341" s="62"/>
    </row>
    <row r="342" spans="1:3" x14ac:dyDescent="0.25">
      <c r="A342" s="64"/>
      <c r="B342" s="62"/>
      <c r="C342" s="62"/>
    </row>
    <row r="343" spans="1:3" x14ac:dyDescent="0.25">
      <c r="A343" s="64"/>
      <c r="B343" s="62"/>
      <c r="C343" s="62"/>
    </row>
    <row r="344" spans="1:3" x14ac:dyDescent="0.25">
      <c r="A344" s="64"/>
      <c r="B344" s="62"/>
      <c r="C344" s="62"/>
    </row>
    <row r="345" spans="1:3" x14ac:dyDescent="0.25">
      <c r="A345" s="64"/>
      <c r="B345" s="62"/>
      <c r="C345" s="62"/>
    </row>
    <row r="346" spans="1:3" x14ac:dyDescent="0.25">
      <c r="A346" s="64"/>
      <c r="B346" s="62"/>
      <c r="C346" s="62"/>
    </row>
    <row r="347" spans="1:3" x14ac:dyDescent="0.25">
      <c r="A347" s="64"/>
      <c r="B347" s="62"/>
      <c r="C347" s="62"/>
    </row>
    <row r="348" spans="1:3" x14ac:dyDescent="0.25">
      <c r="A348" s="64"/>
      <c r="B348" s="62"/>
      <c r="C348" s="62"/>
    </row>
    <row r="349" spans="1:3" x14ac:dyDescent="0.25">
      <c r="A349" s="64"/>
      <c r="B349" s="62"/>
      <c r="C349" s="62"/>
    </row>
    <row r="350" spans="1:3" x14ac:dyDescent="0.25">
      <c r="A350" s="64"/>
      <c r="B350" s="62"/>
      <c r="C350" s="62"/>
    </row>
    <row r="351" spans="1:3" x14ac:dyDescent="0.25">
      <c r="A351" s="64"/>
      <c r="B351" s="62"/>
      <c r="C351" s="62"/>
    </row>
    <row r="352" spans="1:3" x14ac:dyDescent="0.25">
      <c r="A352" s="64"/>
      <c r="B352" s="62"/>
      <c r="C352" s="62"/>
    </row>
    <row r="353" spans="1:3" x14ac:dyDescent="0.25">
      <c r="A353" s="64"/>
      <c r="B353" s="62"/>
      <c r="C353" s="62"/>
    </row>
    <row r="354" spans="1:3" x14ac:dyDescent="0.25">
      <c r="A354" s="64"/>
      <c r="B354" s="62"/>
      <c r="C354" s="62"/>
    </row>
    <row r="355" spans="1:3" x14ac:dyDescent="0.25">
      <c r="A355" s="64"/>
      <c r="B355" s="62"/>
      <c r="C355" s="62"/>
    </row>
    <row r="356" spans="1:3" x14ac:dyDescent="0.25">
      <c r="A356" s="64"/>
      <c r="B356" s="62"/>
      <c r="C356" s="62"/>
    </row>
    <row r="357" spans="1:3" x14ac:dyDescent="0.25">
      <c r="A357" s="64"/>
      <c r="B357" s="62"/>
      <c r="C357" s="62"/>
    </row>
    <row r="358" spans="1:3" x14ac:dyDescent="0.25">
      <c r="A358" s="64"/>
      <c r="B358" s="62"/>
      <c r="C358" s="62"/>
    </row>
    <row r="359" spans="1:3" x14ac:dyDescent="0.25">
      <c r="A359" s="64"/>
      <c r="B359" s="62"/>
      <c r="C359" s="62"/>
    </row>
    <row r="360" spans="1:3" x14ac:dyDescent="0.25">
      <c r="A360" s="64"/>
      <c r="B360" s="62"/>
      <c r="C360" s="62"/>
    </row>
    <row r="361" spans="1:3" x14ac:dyDescent="0.25">
      <c r="A361" s="64"/>
      <c r="B361" s="62"/>
      <c r="C361" s="62"/>
    </row>
    <row r="362" spans="1:3" x14ac:dyDescent="0.25">
      <c r="A362" s="64"/>
      <c r="B362" s="62"/>
      <c r="C362" s="62"/>
    </row>
    <row r="363" spans="1:3" x14ac:dyDescent="0.25">
      <c r="A363" s="64"/>
      <c r="B363" s="62"/>
      <c r="C363" s="62"/>
    </row>
    <row r="364" spans="1:3" x14ac:dyDescent="0.25">
      <c r="A364" s="64"/>
      <c r="B364" s="62"/>
      <c r="C364" s="62"/>
    </row>
    <row r="365" spans="1:3" x14ac:dyDescent="0.25">
      <c r="A365" s="64"/>
      <c r="B365" s="62"/>
      <c r="C365" s="62"/>
    </row>
    <row r="366" spans="1:3" x14ac:dyDescent="0.25">
      <c r="A366" s="64"/>
      <c r="B366" s="62"/>
      <c r="C366" s="62"/>
    </row>
    <row r="367" spans="1:3" x14ac:dyDescent="0.25">
      <c r="A367" s="64"/>
      <c r="B367" s="62"/>
      <c r="C367" s="62"/>
    </row>
    <row r="368" spans="1:3" x14ac:dyDescent="0.25">
      <c r="A368" s="64"/>
      <c r="B368" s="62"/>
      <c r="C368" s="62"/>
    </row>
    <row r="369" spans="1:3" x14ac:dyDescent="0.25">
      <c r="A369" s="64"/>
      <c r="B369" s="62"/>
      <c r="C369" s="62"/>
    </row>
    <row r="370" spans="1:3" x14ac:dyDescent="0.25">
      <c r="A370" s="64"/>
      <c r="B370" s="62"/>
      <c r="C370" s="62"/>
    </row>
    <row r="371" spans="1:3" x14ac:dyDescent="0.25">
      <c r="A371" s="64"/>
      <c r="B371" s="62"/>
      <c r="C371" s="62"/>
    </row>
    <row r="372" spans="1:3" x14ac:dyDescent="0.25">
      <c r="A372" s="64"/>
      <c r="B372" s="62"/>
      <c r="C372" s="62"/>
    </row>
    <row r="373" spans="1:3" x14ac:dyDescent="0.25">
      <c r="A373" s="64"/>
      <c r="B373" s="62"/>
      <c r="C373" s="62"/>
    </row>
    <row r="374" spans="1:3" x14ac:dyDescent="0.25">
      <c r="A374" s="64"/>
      <c r="B374" s="62"/>
      <c r="C374" s="62"/>
    </row>
    <row r="375" spans="1:3" x14ac:dyDescent="0.25">
      <c r="A375" s="64"/>
      <c r="B375" s="62"/>
      <c r="C375" s="62"/>
    </row>
    <row r="376" spans="1:3" x14ac:dyDescent="0.25">
      <c r="A376" s="64"/>
      <c r="B376" s="62"/>
      <c r="C376" s="62"/>
    </row>
    <row r="377" spans="1:3" x14ac:dyDescent="0.25">
      <c r="A377" s="64"/>
      <c r="B377" s="62"/>
      <c r="C377" s="62"/>
    </row>
    <row r="378" spans="1:3" x14ac:dyDescent="0.25">
      <c r="A378" s="64"/>
      <c r="B378" s="62"/>
      <c r="C378" s="62"/>
    </row>
    <row r="379" spans="1:3" x14ac:dyDescent="0.25">
      <c r="A379" s="64"/>
      <c r="B379" s="62"/>
      <c r="C379" s="62"/>
    </row>
    <row r="380" spans="1:3" x14ac:dyDescent="0.25">
      <c r="A380" s="64"/>
      <c r="B380" s="62"/>
      <c r="C380" s="62"/>
    </row>
    <row r="381" spans="1:3" x14ac:dyDescent="0.25">
      <c r="A381" s="64"/>
      <c r="B381" s="62"/>
      <c r="C381" s="62"/>
    </row>
    <row r="382" spans="1:3" x14ac:dyDescent="0.25">
      <c r="A382" s="64"/>
      <c r="B382" s="62"/>
      <c r="C382" s="62"/>
    </row>
    <row r="383" spans="1:3" x14ac:dyDescent="0.25">
      <c r="A383" s="64"/>
      <c r="B383" s="62"/>
      <c r="C383" s="62"/>
    </row>
    <row r="384" spans="1:3" x14ac:dyDescent="0.25">
      <c r="A384" s="64"/>
      <c r="B384" s="62"/>
      <c r="C384" s="62"/>
    </row>
    <row r="385" spans="1:3" x14ac:dyDescent="0.25">
      <c r="A385" s="64"/>
      <c r="B385" s="62"/>
      <c r="C385" s="62"/>
    </row>
    <row r="386" spans="1:3" x14ac:dyDescent="0.25">
      <c r="A386" s="64"/>
      <c r="B386" s="62"/>
      <c r="C386" s="62"/>
    </row>
    <row r="387" spans="1:3" x14ac:dyDescent="0.25">
      <c r="A387" s="64"/>
      <c r="B387" s="62"/>
      <c r="C387" s="62"/>
    </row>
    <row r="388" spans="1:3" x14ac:dyDescent="0.25">
      <c r="A388" s="64"/>
      <c r="B388" s="62"/>
      <c r="C388" s="62"/>
    </row>
    <row r="389" spans="1:3" x14ac:dyDescent="0.25">
      <c r="A389" s="64"/>
      <c r="B389" s="62"/>
      <c r="C389" s="62"/>
    </row>
    <row r="390" spans="1:3" x14ac:dyDescent="0.25">
      <c r="A390" s="64"/>
      <c r="B390" s="62"/>
      <c r="C390" s="62"/>
    </row>
    <row r="391" spans="1:3" x14ac:dyDescent="0.25">
      <c r="A391" s="64"/>
      <c r="B391" s="62"/>
      <c r="C391" s="62"/>
    </row>
    <row r="392" spans="1:3" x14ac:dyDescent="0.25">
      <c r="A392" s="64"/>
      <c r="B392" s="62"/>
      <c r="C392" s="62"/>
    </row>
    <row r="393" spans="1:3" x14ac:dyDescent="0.25">
      <c r="A393" s="64"/>
      <c r="B393" s="62"/>
      <c r="C393" s="62"/>
    </row>
    <row r="394" spans="1:3" x14ac:dyDescent="0.25">
      <c r="A394" s="64"/>
      <c r="B394" s="62"/>
      <c r="C394" s="62"/>
    </row>
    <row r="395" spans="1:3" x14ac:dyDescent="0.25">
      <c r="A395" s="64"/>
      <c r="B395" s="62"/>
      <c r="C395" s="62"/>
    </row>
    <row r="396" spans="1:3" x14ac:dyDescent="0.25">
      <c r="A396" s="64"/>
      <c r="B396" s="62"/>
      <c r="C396" s="62"/>
    </row>
    <row r="397" spans="1:3" x14ac:dyDescent="0.25">
      <c r="A397" s="64"/>
      <c r="B397" s="62"/>
      <c r="C397" s="62"/>
    </row>
    <row r="398" spans="1:3" x14ac:dyDescent="0.25">
      <c r="A398" s="64"/>
      <c r="B398" s="62"/>
      <c r="C398" s="62"/>
    </row>
    <row r="399" spans="1:3" x14ac:dyDescent="0.25">
      <c r="A399" s="64"/>
      <c r="B399" s="62"/>
      <c r="C399" s="62"/>
    </row>
    <row r="400" spans="1:3" x14ac:dyDescent="0.25">
      <c r="A400" s="64"/>
      <c r="B400" s="62"/>
      <c r="C400" s="62"/>
    </row>
    <row r="401" spans="1:3" x14ac:dyDescent="0.25">
      <c r="A401" s="64"/>
      <c r="B401" s="62"/>
      <c r="C401" s="62"/>
    </row>
    <row r="402" spans="1:3" x14ac:dyDescent="0.25">
      <c r="A402" s="64"/>
      <c r="B402" s="62"/>
      <c r="C402" s="62"/>
    </row>
    <row r="403" spans="1:3" x14ac:dyDescent="0.25">
      <c r="A403" s="64"/>
      <c r="B403" s="62"/>
      <c r="C403" s="62"/>
    </row>
    <row r="404" spans="1:3" x14ac:dyDescent="0.25">
      <c r="A404" s="64"/>
      <c r="B404" s="62"/>
      <c r="C404" s="62"/>
    </row>
    <row r="405" spans="1:3" x14ac:dyDescent="0.25">
      <c r="A405" s="64"/>
      <c r="B405" s="62"/>
      <c r="C405" s="62"/>
    </row>
    <row r="406" spans="1:3" x14ac:dyDescent="0.25">
      <c r="A406" s="64"/>
      <c r="B406" s="62"/>
      <c r="C406" s="62"/>
    </row>
    <row r="407" spans="1:3" x14ac:dyDescent="0.25">
      <c r="A407" s="64"/>
      <c r="B407" s="62"/>
      <c r="C407" s="62"/>
    </row>
    <row r="408" spans="1:3" x14ac:dyDescent="0.25">
      <c r="A408" s="64"/>
      <c r="B408" s="62"/>
      <c r="C408" s="62"/>
    </row>
    <row r="409" spans="1:3" x14ac:dyDescent="0.25">
      <c r="A409" s="64"/>
      <c r="B409" s="62"/>
      <c r="C409" s="62"/>
    </row>
    <row r="410" spans="1:3" x14ac:dyDescent="0.25">
      <c r="A410" s="64"/>
      <c r="B410" s="62"/>
      <c r="C410" s="62"/>
    </row>
    <row r="411" spans="1:3" x14ac:dyDescent="0.25">
      <c r="A411" s="64"/>
      <c r="B411" s="62"/>
      <c r="C411" s="62"/>
    </row>
    <row r="412" spans="1:3" x14ac:dyDescent="0.25">
      <c r="A412" s="64"/>
      <c r="B412" s="62"/>
      <c r="C412" s="62"/>
    </row>
    <row r="413" spans="1:3" x14ac:dyDescent="0.25">
      <c r="A413" s="64"/>
      <c r="B413" s="62"/>
      <c r="C413" s="62"/>
    </row>
    <row r="414" spans="1:3" x14ac:dyDescent="0.25">
      <c r="A414" s="64"/>
      <c r="B414" s="62"/>
      <c r="C414" s="62"/>
    </row>
    <row r="415" spans="1:3" x14ac:dyDescent="0.25">
      <c r="A415" s="64"/>
      <c r="B415" s="62"/>
      <c r="C415" s="62"/>
    </row>
    <row r="416" spans="1:3" x14ac:dyDescent="0.25">
      <c r="A416" s="64"/>
      <c r="B416" s="62"/>
      <c r="C416" s="62"/>
    </row>
    <row r="417" spans="1:3" x14ac:dyDescent="0.25">
      <c r="A417" s="64"/>
      <c r="B417" s="62"/>
      <c r="C417" s="62"/>
    </row>
    <row r="418" spans="1:3" x14ac:dyDescent="0.25">
      <c r="A418" s="64"/>
      <c r="B418" s="62"/>
      <c r="C418" s="62"/>
    </row>
    <row r="419" spans="1:3" x14ac:dyDescent="0.25">
      <c r="A419" s="64"/>
      <c r="B419" s="62"/>
      <c r="C419" s="62"/>
    </row>
    <row r="420" spans="1:3" x14ac:dyDescent="0.25">
      <c r="A420" s="64"/>
      <c r="B420" s="62"/>
      <c r="C420" s="62"/>
    </row>
    <row r="421" spans="1:3" x14ac:dyDescent="0.25">
      <c r="A421" s="64"/>
      <c r="B421" s="62"/>
      <c r="C421" s="62"/>
    </row>
    <row r="422" spans="1:3" x14ac:dyDescent="0.25">
      <c r="A422" s="64"/>
      <c r="B422" s="62"/>
      <c r="C422" s="62"/>
    </row>
    <row r="423" spans="1:3" x14ac:dyDescent="0.25">
      <c r="A423" s="64"/>
      <c r="B423" s="62"/>
      <c r="C423" s="62"/>
    </row>
    <row r="424" spans="1:3" x14ac:dyDescent="0.25">
      <c r="A424" s="64"/>
      <c r="B424" s="62"/>
      <c r="C424" s="62"/>
    </row>
    <row r="425" spans="1:3" x14ac:dyDescent="0.25">
      <c r="A425" s="64"/>
      <c r="B425" s="62"/>
      <c r="C425" s="62"/>
    </row>
    <row r="426" spans="1:3" x14ac:dyDescent="0.25">
      <c r="A426" s="64"/>
      <c r="B426" s="62"/>
      <c r="C426" s="62"/>
    </row>
    <row r="427" spans="1:3" x14ac:dyDescent="0.25">
      <c r="A427" s="64"/>
      <c r="B427" s="62"/>
      <c r="C427" s="62"/>
    </row>
    <row r="428" spans="1:3" x14ac:dyDescent="0.25">
      <c r="A428" s="64"/>
      <c r="B428" s="62"/>
      <c r="C428" s="62"/>
    </row>
    <row r="429" spans="1:3" x14ac:dyDescent="0.25">
      <c r="A429" s="64"/>
      <c r="B429" s="62"/>
      <c r="C429" s="62"/>
    </row>
    <row r="430" spans="1:3" x14ac:dyDescent="0.25">
      <c r="A430" s="64"/>
      <c r="B430" s="62"/>
      <c r="C430" s="62"/>
    </row>
    <row r="431" spans="1:3" x14ac:dyDescent="0.25">
      <c r="A431" s="64"/>
      <c r="B431" s="62"/>
      <c r="C431" s="62"/>
    </row>
    <row r="432" spans="1:3" x14ac:dyDescent="0.25">
      <c r="A432" s="64"/>
      <c r="B432" s="62"/>
      <c r="C432" s="62"/>
    </row>
    <row r="433" spans="1:3" x14ac:dyDescent="0.25">
      <c r="A433" s="64"/>
      <c r="B433" s="62"/>
      <c r="C433" s="62"/>
    </row>
    <row r="434" spans="1:3" x14ac:dyDescent="0.25">
      <c r="A434" s="64"/>
      <c r="B434" s="62"/>
      <c r="C434" s="62"/>
    </row>
    <row r="435" spans="1:3" x14ac:dyDescent="0.25">
      <c r="A435" s="64"/>
      <c r="B435" s="62"/>
      <c r="C435" s="62"/>
    </row>
    <row r="436" spans="1:3" x14ac:dyDescent="0.25">
      <c r="A436" s="64"/>
      <c r="B436" s="62"/>
      <c r="C436" s="62"/>
    </row>
    <row r="437" spans="1:3" x14ac:dyDescent="0.25">
      <c r="A437" s="64"/>
      <c r="B437" s="62"/>
      <c r="C437" s="62"/>
    </row>
    <row r="438" spans="1:3" x14ac:dyDescent="0.25">
      <c r="A438" s="64"/>
      <c r="B438" s="62"/>
      <c r="C438" s="62"/>
    </row>
    <row r="439" spans="1:3" x14ac:dyDescent="0.25">
      <c r="A439" s="64"/>
      <c r="B439" s="62"/>
      <c r="C439" s="62"/>
    </row>
    <row r="440" spans="1:3" x14ac:dyDescent="0.25">
      <c r="A440" s="64"/>
      <c r="B440" s="62"/>
      <c r="C440" s="62"/>
    </row>
    <row r="441" spans="1:3" x14ac:dyDescent="0.25">
      <c r="A441" s="64"/>
      <c r="B441" s="62"/>
      <c r="C441" s="62"/>
    </row>
    <row r="442" spans="1:3" x14ac:dyDescent="0.25">
      <c r="A442" s="64"/>
      <c r="B442" s="62"/>
      <c r="C442" s="62"/>
    </row>
    <row r="443" spans="1:3" x14ac:dyDescent="0.25">
      <c r="A443" s="64"/>
      <c r="B443" s="62"/>
      <c r="C443" s="62"/>
    </row>
    <row r="444" spans="1:3" x14ac:dyDescent="0.25">
      <c r="A444" s="64"/>
      <c r="B444" s="62"/>
      <c r="C444" s="62"/>
    </row>
    <row r="445" spans="1:3" x14ac:dyDescent="0.25">
      <c r="A445" s="64"/>
      <c r="B445" s="62"/>
      <c r="C445" s="62"/>
    </row>
    <row r="446" spans="1:3" x14ac:dyDescent="0.25">
      <c r="A446" s="64"/>
      <c r="B446" s="62"/>
      <c r="C446" s="62"/>
    </row>
    <row r="447" spans="1:3" x14ac:dyDescent="0.25">
      <c r="A447" s="64"/>
      <c r="B447" s="62"/>
      <c r="C447" s="62"/>
    </row>
    <row r="448" spans="1:3" x14ac:dyDescent="0.25">
      <c r="A448" s="64"/>
      <c r="B448" s="62"/>
      <c r="C448" s="62"/>
    </row>
    <row r="449" spans="1:3" x14ac:dyDescent="0.25">
      <c r="A449" s="64"/>
      <c r="B449" s="62"/>
      <c r="C449" s="62"/>
    </row>
    <row r="450" spans="1:3" x14ac:dyDescent="0.25">
      <c r="A450" s="64"/>
      <c r="B450" s="62"/>
      <c r="C450" s="62"/>
    </row>
    <row r="451" spans="1:3" x14ac:dyDescent="0.25">
      <c r="A451" s="64"/>
      <c r="B451" s="62"/>
      <c r="C451" s="62"/>
    </row>
    <row r="452" spans="1:3" x14ac:dyDescent="0.25">
      <c r="A452" s="64"/>
      <c r="B452" s="62"/>
      <c r="C452" s="62"/>
    </row>
    <row r="453" spans="1:3" x14ac:dyDescent="0.25">
      <c r="A453" s="64"/>
      <c r="B453" s="62"/>
      <c r="C453" s="62"/>
    </row>
    <row r="454" spans="1:3" x14ac:dyDescent="0.25">
      <c r="A454" s="64"/>
      <c r="B454" s="62"/>
      <c r="C454" s="62"/>
    </row>
    <row r="455" spans="1:3" x14ac:dyDescent="0.25">
      <c r="A455" s="64"/>
      <c r="B455" s="62"/>
      <c r="C455" s="62"/>
    </row>
    <row r="456" spans="1:3" x14ac:dyDescent="0.25">
      <c r="A456" s="64"/>
      <c r="B456" s="62"/>
      <c r="C456" s="62"/>
    </row>
    <row r="457" spans="1:3" x14ac:dyDescent="0.25">
      <c r="A457" s="64"/>
      <c r="B457" s="62"/>
      <c r="C457" s="62"/>
    </row>
    <row r="458" spans="1:3" x14ac:dyDescent="0.25">
      <c r="A458" s="64"/>
      <c r="B458" s="62"/>
      <c r="C458" s="62"/>
    </row>
    <row r="459" spans="1:3" x14ac:dyDescent="0.25">
      <c r="A459" s="64"/>
      <c r="B459" s="62"/>
      <c r="C459" s="62"/>
    </row>
    <row r="460" spans="1:3" x14ac:dyDescent="0.25">
      <c r="A460" s="64"/>
      <c r="B460" s="62"/>
      <c r="C460" s="62"/>
    </row>
    <row r="461" spans="1:3" x14ac:dyDescent="0.25">
      <c r="A461" s="64"/>
      <c r="B461" s="62"/>
      <c r="C461" s="62"/>
    </row>
    <row r="462" spans="1:3" x14ac:dyDescent="0.25">
      <c r="A462" s="64"/>
      <c r="B462" s="62"/>
      <c r="C462" s="62"/>
    </row>
    <row r="463" spans="1:3" x14ac:dyDescent="0.25">
      <c r="A463" s="64"/>
      <c r="B463" s="62"/>
      <c r="C463" s="62"/>
    </row>
    <row r="464" spans="1:3" x14ac:dyDescent="0.25">
      <c r="A464" s="64"/>
      <c r="B464" s="62"/>
      <c r="C464" s="62"/>
    </row>
    <row r="465" spans="1:3" x14ac:dyDescent="0.25">
      <c r="A465" s="64"/>
      <c r="B465" s="62"/>
      <c r="C465" s="62"/>
    </row>
    <row r="466" spans="1:3" x14ac:dyDescent="0.25">
      <c r="A466" s="64"/>
      <c r="B466" s="62"/>
      <c r="C466" s="62"/>
    </row>
    <row r="467" spans="1:3" x14ac:dyDescent="0.25">
      <c r="A467" s="64"/>
      <c r="B467" s="62"/>
      <c r="C467" s="62"/>
    </row>
    <row r="468" spans="1:3" x14ac:dyDescent="0.25">
      <c r="A468" s="64"/>
      <c r="B468" s="62"/>
      <c r="C468" s="62"/>
    </row>
    <row r="469" spans="1:3" x14ac:dyDescent="0.25">
      <c r="A469" s="64"/>
      <c r="B469" s="62"/>
      <c r="C469" s="62"/>
    </row>
    <row r="470" spans="1:3" x14ac:dyDescent="0.25">
      <c r="A470" s="64"/>
      <c r="B470" s="62"/>
      <c r="C470" s="62"/>
    </row>
    <row r="471" spans="1:3" x14ac:dyDescent="0.25">
      <c r="A471" s="64"/>
      <c r="B471" s="62"/>
      <c r="C471" s="62"/>
    </row>
    <row r="472" spans="1:3" x14ac:dyDescent="0.25">
      <c r="A472" s="64"/>
      <c r="B472" s="62"/>
      <c r="C472" s="62"/>
    </row>
    <row r="473" spans="1:3" x14ac:dyDescent="0.25">
      <c r="A473" s="64"/>
      <c r="B473" s="62"/>
      <c r="C473" s="62"/>
    </row>
    <row r="474" spans="1:3" x14ac:dyDescent="0.25">
      <c r="A474" s="64"/>
      <c r="B474" s="62"/>
      <c r="C474" s="62"/>
    </row>
    <row r="475" spans="1:3" x14ac:dyDescent="0.25">
      <c r="A475" s="64"/>
      <c r="B475" s="62"/>
      <c r="C475" s="62"/>
    </row>
    <row r="476" spans="1:3" x14ac:dyDescent="0.25">
      <c r="A476" s="64"/>
      <c r="B476" s="62"/>
      <c r="C476" s="62"/>
    </row>
    <row r="477" spans="1:3" x14ac:dyDescent="0.25">
      <c r="A477" s="64"/>
      <c r="B477" s="62"/>
      <c r="C477" s="62"/>
    </row>
    <row r="478" spans="1:3" x14ac:dyDescent="0.25">
      <c r="A478" s="64"/>
      <c r="B478" s="62"/>
      <c r="C478" s="62"/>
    </row>
    <row r="479" spans="1:3" x14ac:dyDescent="0.25">
      <c r="A479" s="64"/>
      <c r="B479" s="62"/>
      <c r="C479" s="62"/>
    </row>
    <row r="480" spans="1:3" x14ac:dyDescent="0.25">
      <c r="A480" s="64"/>
      <c r="B480" s="62"/>
      <c r="C480" s="62"/>
    </row>
    <row r="481" spans="1:3" x14ac:dyDescent="0.25">
      <c r="A481" s="64"/>
      <c r="B481" s="62"/>
      <c r="C481" s="62"/>
    </row>
    <row r="482" spans="1:3" x14ac:dyDescent="0.25">
      <c r="A482" s="64"/>
      <c r="B482" s="62"/>
      <c r="C482" s="62"/>
    </row>
    <row r="483" spans="1:3" x14ac:dyDescent="0.25">
      <c r="A483" s="64"/>
      <c r="B483" s="62"/>
      <c r="C483" s="62"/>
    </row>
    <row r="484" spans="1:3" x14ac:dyDescent="0.25">
      <c r="A484" s="64"/>
      <c r="B484" s="62"/>
      <c r="C484" s="62"/>
    </row>
    <row r="485" spans="1:3" x14ac:dyDescent="0.25">
      <c r="A485" s="64"/>
      <c r="B485" s="62"/>
      <c r="C485" s="62"/>
    </row>
    <row r="486" spans="1:3" x14ac:dyDescent="0.25">
      <c r="A486" s="64"/>
      <c r="B486" s="62"/>
      <c r="C486" s="62"/>
    </row>
    <row r="487" spans="1:3" x14ac:dyDescent="0.25">
      <c r="A487" s="64"/>
      <c r="B487" s="62"/>
      <c r="C487" s="62"/>
    </row>
    <row r="488" spans="1:3" x14ac:dyDescent="0.25">
      <c r="A488" s="64"/>
      <c r="B488" s="62"/>
      <c r="C488" s="62"/>
    </row>
    <row r="489" spans="1:3" x14ac:dyDescent="0.25">
      <c r="A489" s="64"/>
      <c r="B489" s="62"/>
      <c r="C489" s="62"/>
    </row>
    <row r="490" spans="1:3" x14ac:dyDescent="0.25">
      <c r="A490" s="64"/>
      <c r="B490" s="62"/>
      <c r="C490" s="62"/>
    </row>
    <row r="491" spans="1:3" x14ac:dyDescent="0.25">
      <c r="A491" s="64"/>
      <c r="B491" s="62"/>
      <c r="C491" s="62"/>
    </row>
    <row r="492" spans="1:3" x14ac:dyDescent="0.25">
      <c r="A492" s="64"/>
      <c r="B492" s="62"/>
      <c r="C492" s="62"/>
    </row>
    <row r="493" spans="1:3" x14ac:dyDescent="0.25">
      <c r="A493" s="64"/>
      <c r="B493" s="62"/>
      <c r="C493" s="62"/>
    </row>
    <row r="494" spans="1:3" x14ac:dyDescent="0.25">
      <c r="A494" s="64"/>
      <c r="B494" s="62"/>
      <c r="C494" s="62"/>
    </row>
    <row r="495" spans="1:3" x14ac:dyDescent="0.25">
      <c r="A495" s="64"/>
      <c r="B495" s="62"/>
      <c r="C495" s="62"/>
    </row>
    <row r="496" spans="1:3" x14ac:dyDescent="0.25">
      <c r="A496" s="64"/>
      <c r="B496" s="62"/>
      <c r="C496" s="62"/>
    </row>
    <row r="497" spans="1:3" x14ac:dyDescent="0.25">
      <c r="A497" s="64"/>
      <c r="B497" s="62"/>
      <c r="C497" s="62"/>
    </row>
    <row r="498" spans="1:3" x14ac:dyDescent="0.25">
      <c r="A498" s="64"/>
      <c r="B498" s="62"/>
      <c r="C498" s="62"/>
    </row>
    <row r="499" spans="1:3" x14ac:dyDescent="0.25">
      <c r="A499" s="64"/>
      <c r="B499" s="62"/>
      <c r="C499" s="62"/>
    </row>
    <row r="500" spans="1:3" x14ac:dyDescent="0.25">
      <c r="A500" s="64"/>
      <c r="B500" s="62"/>
      <c r="C500" s="62"/>
    </row>
    <row r="501" spans="1:3" x14ac:dyDescent="0.25">
      <c r="A501" s="64"/>
      <c r="B501" s="62"/>
      <c r="C501" s="62"/>
    </row>
    <row r="502" spans="1:3" x14ac:dyDescent="0.25">
      <c r="A502" s="64"/>
      <c r="B502" s="62"/>
      <c r="C502" s="62"/>
    </row>
    <row r="503" spans="1:3" x14ac:dyDescent="0.25">
      <c r="A503" s="64"/>
      <c r="B503" s="62"/>
      <c r="C503" s="62"/>
    </row>
    <row r="504" spans="1:3" x14ac:dyDescent="0.25">
      <c r="A504" s="64"/>
      <c r="B504" s="62"/>
      <c r="C504" s="62"/>
    </row>
    <row r="505" spans="1:3" x14ac:dyDescent="0.25">
      <c r="A505" s="64"/>
      <c r="B505" s="62"/>
      <c r="C505" s="62"/>
    </row>
    <row r="506" spans="1:3" x14ac:dyDescent="0.25">
      <c r="A506" s="64"/>
      <c r="B506" s="62"/>
      <c r="C506" s="62"/>
    </row>
    <row r="507" spans="1:3" x14ac:dyDescent="0.25">
      <c r="A507" s="64"/>
      <c r="B507" s="62"/>
      <c r="C507" s="62"/>
    </row>
    <row r="508" spans="1:3" x14ac:dyDescent="0.25">
      <c r="A508" s="64"/>
      <c r="B508" s="62"/>
      <c r="C508" s="62"/>
    </row>
    <row r="509" spans="1:3" x14ac:dyDescent="0.25">
      <c r="A509" s="64"/>
      <c r="B509" s="62"/>
      <c r="C509" s="62"/>
    </row>
    <row r="510" spans="1:3" x14ac:dyDescent="0.25">
      <c r="A510" s="64"/>
      <c r="B510" s="62"/>
      <c r="C510" s="62"/>
    </row>
    <row r="511" spans="1:3" x14ac:dyDescent="0.25">
      <c r="A511" s="64"/>
      <c r="B511" s="62"/>
      <c r="C511" s="62"/>
    </row>
    <row r="512" spans="1:3" x14ac:dyDescent="0.25">
      <c r="A512" s="64"/>
      <c r="B512" s="62"/>
      <c r="C512" s="62"/>
    </row>
    <row r="513" spans="1:3" x14ac:dyDescent="0.25">
      <c r="A513" s="64"/>
      <c r="B513" s="62"/>
      <c r="C513" s="62"/>
    </row>
    <row r="514" spans="1:3" x14ac:dyDescent="0.25">
      <c r="A514" s="64"/>
      <c r="B514" s="62"/>
      <c r="C514" s="62"/>
    </row>
    <row r="515" spans="1:3" x14ac:dyDescent="0.25">
      <c r="A515" s="64"/>
      <c r="B515" s="62"/>
      <c r="C515" s="62"/>
    </row>
    <row r="516" spans="1:3" x14ac:dyDescent="0.25">
      <c r="A516" s="64"/>
      <c r="B516" s="62"/>
      <c r="C516" s="62"/>
    </row>
    <row r="517" spans="1:3" x14ac:dyDescent="0.25">
      <c r="A517" s="64"/>
      <c r="B517" s="62"/>
      <c r="C517" s="62"/>
    </row>
    <row r="518" spans="1:3" x14ac:dyDescent="0.25">
      <c r="A518" s="64"/>
      <c r="B518" s="62"/>
      <c r="C518" s="62"/>
    </row>
    <row r="519" spans="1:3" x14ac:dyDescent="0.25">
      <c r="A519" s="64"/>
      <c r="B519" s="62"/>
      <c r="C519" s="62"/>
    </row>
    <row r="520" spans="1:3" x14ac:dyDescent="0.25">
      <c r="A520" s="64"/>
      <c r="B520" s="62"/>
      <c r="C520" s="62"/>
    </row>
    <row r="521" spans="1:3" x14ac:dyDescent="0.25">
      <c r="A521" s="64"/>
      <c r="B521" s="62"/>
      <c r="C521" s="62"/>
    </row>
    <row r="522" spans="1:3" x14ac:dyDescent="0.25">
      <c r="A522" s="64"/>
      <c r="B522" s="62"/>
      <c r="C522" s="62"/>
    </row>
    <row r="523" spans="1:3" x14ac:dyDescent="0.25">
      <c r="A523" s="64"/>
      <c r="B523" s="62"/>
      <c r="C523" s="62"/>
    </row>
    <row r="524" spans="1:3" x14ac:dyDescent="0.25">
      <c r="A524" s="64"/>
      <c r="B524" s="62"/>
      <c r="C524" s="62"/>
    </row>
    <row r="525" spans="1:3" x14ac:dyDescent="0.25">
      <c r="A525" s="64"/>
      <c r="B525" s="62"/>
      <c r="C525" s="62"/>
    </row>
    <row r="526" spans="1:3" x14ac:dyDescent="0.25">
      <c r="A526" s="64"/>
      <c r="B526" s="62"/>
      <c r="C526" s="62"/>
    </row>
    <row r="527" spans="1:3" x14ac:dyDescent="0.25">
      <c r="A527" s="64"/>
      <c r="B527" s="62"/>
      <c r="C527" s="62"/>
    </row>
    <row r="528" spans="1:3" x14ac:dyDescent="0.25">
      <c r="A528" s="64"/>
      <c r="B528" s="62"/>
      <c r="C528" s="62"/>
    </row>
    <row r="529" spans="1:3" x14ac:dyDescent="0.25">
      <c r="A529" s="64"/>
      <c r="B529" s="62"/>
      <c r="C529" s="62"/>
    </row>
    <row r="530" spans="1:3" x14ac:dyDescent="0.25">
      <c r="A530" s="64"/>
      <c r="B530" s="62"/>
      <c r="C530" s="62"/>
    </row>
    <row r="531" spans="1:3" x14ac:dyDescent="0.25">
      <c r="A531" s="64"/>
      <c r="B531" s="62"/>
      <c r="C531" s="62"/>
    </row>
    <row r="532" spans="1:3" x14ac:dyDescent="0.25">
      <c r="A532" s="64"/>
      <c r="B532" s="62"/>
      <c r="C532" s="62"/>
    </row>
    <row r="533" spans="1:3" x14ac:dyDescent="0.25">
      <c r="A533" s="64"/>
      <c r="B533" s="62"/>
      <c r="C533" s="62"/>
    </row>
    <row r="534" spans="1:3" x14ac:dyDescent="0.25">
      <c r="A534" s="64"/>
      <c r="B534" s="62"/>
      <c r="C534" s="62"/>
    </row>
    <row r="535" spans="1:3" x14ac:dyDescent="0.25">
      <c r="A535" s="64"/>
      <c r="B535" s="62"/>
      <c r="C535" s="62"/>
    </row>
    <row r="536" spans="1:3" x14ac:dyDescent="0.25">
      <c r="A536" s="64"/>
      <c r="B536" s="62"/>
      <c r="C536" s="62"/>
    </row>
    <row r="537" spans="1:3" x14ac:dyDescent="0.25">
      <c r="A537" s="64"/>
      <c r="B537" s="62"/>
      <c r="C537" s="62"/>
    </row>
    <row r="538" spans="1:3" x14ac:dyDescent="0.25">
      <c r="A538" s="64"/>
      <c r="B538" s="62"/>
      <c r="C538" s="62"/>
    </row>
    <row r="539" spans="1:3" x14ac:dyDescent="0.25">
      <c r="A539" s="64"/>
      <c r="B539" s="62"/>
      <c r="C539" s="62"/>
    </row>
    <row r="540" spans="1:3" x14ac:dyDescent="0.25">
      <c r="A540" s="64"/>
      <c r="B540" s="62"/>
      <c r="C540" s="62"/>
    </row>
    <row r="541" spans="1:3" x14ac:dyDescent="0.25">
      <c r="A541" s="64"/>
      <c r="B541" s="62"/>
      <c r="C541" s="62"/>
    </row>
    <row r="542" spans="1:3" x14ac:dyDescent="0.25">
      <c r="A542" s="64"/>
      <c r="B542" s="62"/>
      <c r="C542" s="62"/>
    </row>
    <row r="543" spans="1:3" x14ac:dyDescent="0.25">
      <c r="A543" s="64"/>
      <c r="B543" s="62"/>
      <c r="C543" s="62"/>
    </row>
    <row r="544" spans="1:3" x14ac:dyDescent="0.25">
      <c r="A544" s="64"/>
      <c r="B544" s="62"/>
      <c r="C544" s="62"/>
    </row>
    <row r="545" spans="1:3" x14ac:dyDescent="0.25">
      <c r="A545" s="64"/>
      <c r="B545" s="62"/>
      <c r="C545" s="62"/>
    </row>
    <row r="546" spans="1:3" x14ac:dyDescent="0.25">
      <c r="A546" s="64"/>
      <c r="B546" s="62"/>
      <c r="C546" s="62"/>
    </row>
    <row r="547" spans="1:3" x14ac:dyDescent="0.25">
      <c r="A547" s="64"/>
      <c r="B547" s="62"/>
      <c r="C547" s="62"/>
    </row>
    <row r="548" spans="1:3" x14ac:dyDescent="0.25">
      <c r="A548" s="64"/>
      <c r="B548" s="62"/>
      <c r="C548" s="62"/>
    </row>
    <row r="549" spans="1:3" x14ac:dyDescent="0.25">
      <c r="A549" s="64"/>
      <c r="B549" s="62"/>
      <c r="C549" s="62"/>
    </row>
    <row r="550" spans="1:3" x14ac:dyDescent="0.25">
      <c r="A550" s="64"/>
      <c r="B550" s="62"/>
      <c r="C550" s="62"/>
    </row>
    <row r="551" spans="1:3" x14ac:dyDescent="0.25">
      <c r="A551" s="64"/>
      <c r="B551" s="62"/>
      <c r="C551" s="62"/>
    </row>
    <row r="552" spans="1:3" x14ac:dyDescent="0.25">
      <c r="A552" s="64"/>
      <c r="B552" s="62"/>
      <c r="C552" s="62"/>
    </row>
    <row r="553" spans="1:3" x14ac:dyDescent="0.25">
      <c r="A553" s="64"/>
      <c r="B553" s="62"/>
      <c r="C553" s="62"/>
    </row>
    <row r="554" spans="1:3" x14ac:dyDescent="0.25">
      <c r="A554" s="64"/>
      <c r="B554" s="62"/>
      <c r="C554" s="62"/>
    </row>
    <row r="555" spans="1:3" x14ac:dyDescent="0.25">
      <c r="A555" s="64"/>
      <c r="B555" s="62"/>
      <c r="C555" s="62"/>
    </row>
    <row r="556" spans="1:3" x14ac:dyDescent="0.25">
      <c r="A556" s="64"/>
      <c r="B556" s="62"/>
      <c r="C556" s="62"/>
    </row>
    <row r="557" spans="1:3" x14ac:dyDescent="0.25">
      <c r="A557" s="64"/>
      <c r="B557" s="62"/>
      <c r="C557" s="62"/>
    </row>
    <row r="558" spans="1:3" x14ac:dyDescent="0.25">
      <c r="A558" s="64"/>
      <c r="B558" s="62"/>
      <c r="C558" s="62"/>
    </row>
    <row r="559" spans="1:3" x14ac:dyDescent="0.25">
      <c r="A559" s="64"/>
      <c r="B559" s="62"/>
      <c r="C559" s="62"/>
    </row>
    <row r="560" spans="1:3" x14ac:dyDescent="0.25">
      <c r="A560" s="64"/>
      <c r="B560" s="62"/>
      <c r="C560" s="62"/>
    </row>
    <row r="561" spans="1:3" x14ac:dyDescent="0.25">
      <c r="A561" s="64"/>
      <c r="B561" s="62"/>
      <c r="C561" s="62"/>
    </row>
    <row r="562" spans="1:3" x14ac:dyDescent="0.25">
      <c r="A562" s="64"/>
      <c r="B562" s="62"/>
      <c r="C562" s="62"/>
    </row>
    <row r="563" spans="1:3" x14ac:dyDescent="0.25">
      <c r="A563" s="64"/>
      <c r="B563" s="62"/>
      <c r="C563" s="62"/>
    </row>
    <row r="564" spans="1:3" x14ac:dyDescent="0.25">
      <c r="A564" s="64"/>
      <c r="B564" s="62"/>
      <c r="C564" s="62"/>
    </row>
    <row r="565" spans="1:3" x14ac:dyDescent="0.25">
      <c r="A565" s="64"/>
      <c r="B565" s="62"/>
      <c r="C565" s="62"/>
    </row>
    <row r="566" spans="1:3" x14ac:dyDescent="0.25">
      <c r="A566" s="64"/>
      <c r="B566" s="62"/>
      <c r="C566" s="62"/>
    </row>
    <row r="567" spans="1:3" x14ac:dyDescent="0.25">
      <c r="A567" s="64"/>
      <c r="B567" s="62"/>
      <c r="C567" s="62"/>
    </row>
    <row r="568" spans="1:3" x14ac:dyDescent="0.25">
      <c r="A568" s="64"/>
      <c r="B568" s="62"/>
      <c r="C568" s="62"/>
    </row>
    <row r="569" spans="1:3" x14ac:dyDescent="0.25">
      <c r="A569" s="64"/>
      <c r="B569" s="62"/>
      <c r="C569" s="62"/>
    </row>
    <row r="570" spans="1:3" x14ac:dyDescent="0.25">
      <c r="A570" s="64"/>
      <c r="B570" s="62"/>
      <c r="C570" s="62"/>
    </row>
    <row r="571" spans="1:3" x14ac:dyDescent="0.25">
      <c r="A571" s="64"/>
      <c r="B571" s="62"/>
      <c r="C571" s="62"/>
    </row>
    <row r="572" spans="1:3" x14ac:dyDescent="0.25">
      <c r="A572" s="64"/>
      <c r="B572" s="62"/>
      <c r="C572" s="62"/>
    </row>
    <row r="573" spans="1:3" x14ac:dyDescent="0.25">
      <c r="A573" s="64"/>
      <c r="B573" s="62"/>
      <c r="C573" s="62"/>
    </row>
    <row r="574" spans="1:3" x14ac:dyDescent="0.25">
      <c r="A574" s="64"/>
      <c r="B574" s="62"/>
      <c r="C574" s="62"/>
    </row>
    <row r="575" spans="1:3" x14ac:dyDescent="0.25">
      <c r="A575" s="64"/>
      <c r="B575" s="62"/>
      <c r="C575" s="62"/>
    </row>
    <row r="576" spans="1:3" x14ac:dyDescent="0.25">
      <c r="A576" s="64"/>
      <c r="B576" s="62"/>
      <c r="C576" s="62"/>
    </row>
    <row r="577" spans="1:3" x14ac:dyDescent="0.25">
      <c r="A577" s="64"/>
      <c r="B577" s="62"/>
      <c r="C577" s="62"/>
    </row>
    <row r="578" spans="1:3" x14ac:dyDescent="0.25">
      <c r="A578" s="64"/>
      <c r="B578" s="62"/>
      <c r="C578" s="62"/>
    </row>
    <row r="579" spans="1:3" x14ac:dyDescent="0.25">
      <c r="A579" s="64"/>
      <c r="B579" s="62"/>
      <c r="C579" s="62"/>
    </row>
    <row r="580" spans="1:3" x14ac:dyDescent="0.25">
      <c r="A580" s="64"/>
      <c r="B580" s="62"/>
      <c r="C580" s="62"/>
    </row>
    <row r="581" spans="1:3" x14ac:dyDescent="0.25">
      <c r="A581" s="64"/>
      <c r="B581" s="62"/>
      <c r="C581" s="62"/>
    </row>
    <row r="582" spans="1:3" x14ac:dyDescent="0.25">
      <c r="A582" s="64"/>
      <c r="B582" s="62"/>
      <c r="C582" s="62"/>
    </row>
    <row r="583" spans="1:3" x14ac:dyDescent="0.25">
      <c r="A583" s="64"/>
      <c r="B583" s="62"/>
      <c r="C583" s="62"/>
    </row>
    <row r="584" spans="1:3" x14ac:dyDescent="0.25">
      <c r="A584" s="64"/>
      <c r="B584" s="62"/>
      <c r="C584" s="62"/>
    </row>
    <row r="585" spans="1:3" x14ac:dyDescent="0.25">
      <c r="A585" s="64"/>
      <c r="B585" s="62"/>
      <c r="C585" s="62"/>
    </row>
    <row r="586" spans="1:3" x14ac:dyDescent="0.25">
      <c r="A586" s="64"/>
      <c r="B586" s="62"/>
      <c r="C586" s="62"/>
    </row>
    <row r="587" spans="1:3" x14ac:dyDescent="0.25">
      <c r="A587" s="64"/>
      <c r="B587" s="62"/>
      <c r="C587" s="62"/>
    </row>
    <row r="588" spans="1:3" x14ac:dyDescent="0.25">
      <c r="A588" s="64"/>
      <c r="B588" s="62"/>
      <c r="C588" s="62"/>
    </row>
    <row r="589" spans="1:3" x14ac:dyDescent="0.25">
      <c r="A589" s="64"/>
      <c r="B589" s="62"/>
      <c r="C589" s="62"/>
    </row>
    <row r="590" spans="1:3" x14ac:dyDescent="0.25">
      <c r="A590" s="64"/>
      <c r="B590" s="62"/>
      <c r="C590" s="62"/>
    </row>
    <row r="591" spans="1:3" x14ac:dyDescent="0.25">
      <c r="A591" s="64"/>
      <c r="B591" s="62"/>
      <c r="C591" s="62"/>
    </row>
    <row r="592" spans="1:3" x14ac:dyDescent="0.25">
      <c r="A592" s="64"/>
      <c r="B592" s="62"/>
      <c r="C592" s="62"/>
    </row>
    <row r="593" spans="1:3" x14ac:dyDescent="0.25">
      <c r="A593" s="64"/>
      <c r="B593" s="62"/>
      <c r="C593" s="62"/>
    </row>
    <row r="594" spans="1:3" x14ac:dyDescent="0.25">
      <c r="A594" s="64"/>
      <c r="B594" s="62"/>
      <c r="C594" s="62"/>
    </row>
    <row r="595" spans="1:3" x14ac:dyDescent="0.25">
      <c r="A595" s="64"/>
      <c r="B595" s="62"/>
      <c r="C595" s="62"/>
    </row>
    <row r="596" spans="1:3" x14ac:dyDescent="0.25">
      <c r="A596" s="64"/>
      <c r="B596" s="62"/>
      <c r="C596" s="62"/>
    </row>
    <row r="597" spans="1:3" x14ac:dyDescent="0.25">
      <c r="A597" s="64"/>
      <c r="B597" s="62"/>
      <c r="C597" s="62"/>
    </row>
    <row r="598" spans="1:3" x14ac:dyDescent="0.25">
      <c r="A598" s="64"/>
      <c r="B598" s="62"/>
      <c r="C598" s="62"/>
    </row>
    <row r="599" spans="1:3" x14ac:dyDescent="0.25">
      <c r="A599" s="64"/>
      <c r="B599" s="62"/>
      <c r="C599" s="62"/>
    </row>
    <row r="600" spans="1:3" x14ac:dyDescent="0.25">
      <c r="A600" s="64"/>
      <c r="B600" s="62"/>
      <c r="C600" s="62"/>
    </row>
    <row r="601" spans="1:3" x14ac:dyDescent="0.25">
      <c r="A601" s="64"/>
      <c r="B601" s="62"/>
      <c r="C601" s="62"/>
    </row>
    <row r="602" spans="1:3" x14ac:dyDescent="0.25">
      <c r="A602" s="64"/>
      <c r="B602" s="62"/>
      <c r="C602" s="62"/>
    </row>
    <row r="603" spans="1:3" x14ac:dyDescent="0.25">
      <c r="A603" s="64"/>
      <c r="B603" s="62"/>
      <c r="C603" s="62"/>
    </row>
    <row r="604" spans="1:3" x14ac:dyDescent="0.25">
      <c r="A604" s="64"/>
      <c r="B604" s="62"/>
      <c r="C604" s="62"/>
    </row>
    <row r="605" spans="1:3" x14ac:dyDescent="0.25">
      <c r="A605" s="64"/>
      <c r="B605" s="62"/>
      <c r="C605" s="62"/>
    </row>
    <row r="606" spans="1:3" x14ac:dyDescent="0.25">
      <c r="A606" s="64"/>
      <c r="B606" s="62"/>
      <c r="C606" s="62"/>
    </row>
    <row r="607" spans="1:3" x14ac:dyDescent="0.25">
      <c r="A607" s="64"/>
      <c r="B607" s="62"/>
      <c r="C607" s="62"/>
    </row>
    <row r="608" spans="1:3" x14ac:dyDescent="0.25">
      <c r="A608" s="64"/>
      <c r="B608" s="62"/>
      <c r="C608" s="62"/>
    </row>
    <row r="609" spans="1:3" x14ac:dyDescent="0.25">
      <c r="A609" s="64"/>
      <c r="B609" s="62"/>
      <c r="C609" s="62"/>
    </row>
    <row r="610" spans="1:3" x14ac:dyDescent="0.25">
      <c r="A610" s="64"/>
      <c r="B610" s="62"/>
      <c r="C610" s="62"/>
    </row>
    <row r="611" spans="1:3" x14ac:dyDescent="0.25">
      <c r="A611" s="64"/>
      <c r="B611" s="62"/>
      <c r="C611" s="62"/>
    </row>
    <row r="612" spans="1:3" x14ac:dyDescent="0.25">
      <c r="A612" s="64"/>
      <c r="B612" s="62"/>
      <c r="C612" s="62"/>
    </row>
    <row r="613" spans="1:3" x14ac:dyDescent="0.25">
      <c r="A613" s="64"/>
      <c r="B613" s="62"/>
      <c r="C613" s="62"/>
    </row>
    <row r="614" spans="1:3" x14ac:dyDescent="0.25">
      <c r="A614" s="64"/>
      <c r="B614" s="62"/>
      <c r="C614" s="62"/>
    </row>
    <row r="615" spans="1:3" x14ac:dyDescent="0.25">
      <c r="A615" s="64"/>
      <c r="B615" s="62"/>
      <c r="C615" s="62"/>
    </row>
    <row r="616" spans="1:3" x14ac:dyDescent="0.25">
      <c r="A616" s="64"/>
      <c r="B616" s="62"/>
      <c r="C616" s="62"/>
    </row>
    <row r="617" spans="1:3" x14ac:dyDescent="0.25">
      <c r="A617" s="64"/>
      <c r="B617" s="62"/>
      <c r="C617" s="62"/>
    </row>
    <row r="618" spans="1:3" x14ac:dyDescent="0.25">
      <c r="A618" s="64"/>
      <c r="B618" s="62"/>
      <c r="C618" s="62"/>
    </row>
    <row r="619" spans="1:3" x14ac:dyDescent="0.25">
      <c r="A619" s="64"/>
      <c r="B619" s="62"/>
      <c r="C619" s="62"/>
    </row>
    <row r="620" spans="1:3" x14ac:dyDescent="0.25">
      <c r="A620" s="64"/>
      <c r="B620" s="62"/>
      <c r="C620" s="62"/>
    </row>
    <row r="621" spans="1:3" x14ac:dyDescent="0.25">
      <c r="A621" s="64"/>
      <c r="B621" s="62"/>
      <c r="C621" s="62"/>
    </row>
    <row r="622" spans="1:3" x14ac:dyDescent="0.25">
      <c r="A622" s="64"/>
      <c r="B622" s="62"/>
      <c r="C622" s="62"/>
    </row>
    <row r="623" spans="1:3" x14ac:dyDescent="0.25">
      <c r="A623" s="64"/>
      <c r="B623" s="62"/>
      <c r="C623" s="62"/>
    </row>
    <row r="624" spans="1:3" x14ac:dyDescent="0.25">
      <c r="A624" s="64"/>
      <c r="B624" s="62"/>
      <c r="C624" s="62"/>
    </row>
    <row r="625" spans="1:3" x14ac:dyDescent="0.25">
      <c r="A625" s="64"/>
      <c r="B625" s="62"/>
      <c r="C625" s="62"/>
    </row>
    <row r="626" spans="1:3" x14ac:dyDescent="0.25">
      <c r="A626" s="64"/>
      <c r="B626" s="62"/>
      <c r="C626" s="62"/>
    </row>
    <row r="627" spans="1:3" x14ac:dyDescent="0.25">
      <c r="A627" s="64"/>
      <c r="B627" s="62"/>
      <c r="C627" s="62"/>
    </row>
    <row r="628" spans="1:3" x14ac:dyDescent="0.25">
      <c r="A628" s="64"/>
      <c r="B628" s="62"/>
      <c r="C628" s="62"/>
    </row>
    <row r="629" spans="1:3" x14ac:dyDescent="0.25">
      <c r="A629" s="64"/>
      <c r="B629" s="62"/>
      <c r="C629" s="62"/>
    </row>
    <row r="630" spans="1:3" x14ac:dyDescent="0.25">
      <c r="A630" s="64"/>
      <c r="B630" s="62"/>
      <c r="C630" s="62"/>
    </row>
    <row r="631" spans="1:3" x14ac:dyDescent="0.25">
      <c r="A631" s="64"/>
      <c r="B631" s="62"/>
      <c r="C631" s="62"/>
    </row>
    <row r="632" spans="1:3" x14ac:dyDescent="0.25">
      <c r="A632" s="64"/>
      <c r="B632" s="62"/>
      <c r="C632" s="62"/>
    </row>
    <row r="633" spans="1:3" x14ac:dyDescent="0.25">
      <c r="A633" s="64"/>
      <c r="B633" s="62"/>
      <c r="C633" s="62"/>
    </row>
    <row r="634" spans="1:3" x14ac:dyDescent="0.25">
      <c r="A634" s="64"/>
      <c r="B634" s="62"/>
      <c r="C634" s="62"/>
    </row>
    <row r="635" spans="1:3" x14ac:dyDescent="0.25">
      <c r="A635" s="64"/>
      <c r="B635" s="62"/>
      <c r="C635" s="62"/>
    </row>
    <row r="636" spans="1:3" x14ac:dyDescent="0.25">
      <c r="A636" s="64"/>
      <c r="B636" s="62"/>
      <c r="C636" s="62"/>
    </row>
    <row r="637" spans="1:3" x14ac:dyDescent="0.25">
      <c r="A637" s="64"/>
      <c r="B637" s="62"/>
      <c r="C637" s="62"/>
    </row>
    <row r="638" spans="1:3" x14ac:dyDescent="0.25">
      <c r="A638" s="64"/>
      <c r="B638" s="62"/>
      <c r="C638" s="62"/>
    </row>
    <row r="639" spans="1:3" x14ac:dyDescent="0.25">
      <c r="A639" s="64"/>
      <c r="B639" s="62"/>
      <c r="C639" s="62"/>
    </row>
    <row r="640" spans="1:3" x14ac:dyDescent="0.25">
      <c r="A640" s="64"/>
      <c r="B640" s="62"/>
      <c r="C640" s="62"/>
    </row>
    <row r="641" spans="1:3" x14ac:dyDescent="0.25">
      <c r="A641" s="64"/>
      <c r="B641" s="62"/>
      <c r="C641" s="62"/>
    </row>
    <row r="642" spans="1:3" x14ac:dyDescent="0.25">
      <c r="A642" s="64"/>
      <c r="B642" s="62"/>
      <c r="C642" s="62"/>
    </row>
    <row r="643" spans="1:3" x14ac:dyDescent="0.25">
      <c r="A643" s="64"/>
      <c r="B643" s="62"/>
      <c r="C643" s="62"/>
    </row>
    <row r="644" spans="1:3" x14ac:dyDescent="0.25">
      <c r="A644" s="64"/>
      <c r="B644" s="62"/>
      <c r="C644" s="62"/>
    </row>
    <row r="645" spans="1:3" x14ac:dyDescent="0.25">
      <c r="A645" s="64"/>
      <c r="B645" s="62"/>
      <c r="C645" s="62"/>
    </row>
    <row r="646" spans="1:3" x14ac:dyDescent="0.25">
      <c r="A646" s="64"/>
      <c r="B646" s="62"/>
      <c r="C646" s="62"/>
    </row>
    <row r="647" spans="1:3" x14ac:dyDescent="0.25">
      <c r="A647" s="64"/>
      <c r="B647" s="62"/>
      <c r="C647" s="62"/>
    </row>
    <row r="648" spans="1:3" x14ac:dyDescent="0.25">
      <c r="A648" s="64"/>
      <c r="B648" s="62"/>
      <c r="C648" s="62"/>
    </row>
    <row r="649" spans="1:3" x14ac:dyDescent="0.25">
      <c r="A649" s="64"/>
      <c r="B649" s="62"/>
      <c r="C649" s="62"/>
    </row>
    <row r="650" spans="1:3" x14ac:dyDescent="0.25">
      <c r="A650" s="64"/>
      <c r="B650" s="62"/>
      <c r="C650" s="62"/>
    </row>
    <row r="651" spans="1:3" x14ac:dyDescent="0.25">
      <c r="A651" s="64"/>
      <c r="B651" s="62"/>
      <c r="C651" s="62"/>
    </row>
    <row r="652" spans="1:3" x14ac:dyDescent="0.25">
      <c r="A652" s="64"/>
      <c r="B652" s="62"/>
      <c r="C652" s="62"/>
    </row>
    <row r="653" spans="1:3" x14ac:dyDescent="0.25">
      <c r="A653" s="64"/>
      <c r="B653" s="62"/>
      <c r="C653" s="62"/>
    </row>
    <row r="654" spans="1:3" x14ac:dyDescent="0.25">
      <c r="A654" s="64"/>
      <c r="B654" s="62"/>
      <c r="C654" s="62"/>
    </row>
    <row r="655" spans="1:3" x14ac:dyDescent="0.25">
      <c r="A655" s="64"/>
      <c r="B655" s="62"/>
      <c r="C655" s="62"/>
    </row>
    <row r="656" spans="1:3" x14ac:dyDescent="0.25">
      <c r="A656" s="64"/>
      <c r="B656" s="62"/>
      <c r="C656" s="62"/>
    </row>
    <row r="657" spans="1:3" x14ac:dyDescent="0.25">
      <c r="A657" s="64"/>
      <c r="B657" s="62"/>
      <c r="C657" s="62"/>
    </row>
    <row r="658" spans="1:3" x14ac:dyDescent="0.25">
      <c r="A658" s="64"/>
      <c r="B658" s="62"/>
      <c r="C658" s="62"/>
    </row>
    <row r="659" spans="1:3" x14ac:dyDescent="0.25">
      <c r="A659" s="64"/>
      <c r="B659" s="62"/>
      <c r="C659" s="62"/>
    </row>
    <row r="660" spans="1:3" x14ac:dyDescent="0.25">
      <c r="A660" s="64"/>
      <c r="B660" s="62"/>
      <c r="C660" s="62"/>
    </row>
    <row r="661" spans="1:3" x14ac:dyDescent="0.25">
      <c r="A661" s="64"/>
      <c r="B661" s="62"/>
      <c r="C661" s="62"/>
    </row>
    <row r="662" spans="1:3" x14ac:dyDescent="0.25">
      <c r="A662" s="64"/>
      <c r="B662" s="62"/>
      <c r="C662" s="62"/>
    </row>
    <row r="663" spans="1:3" x14ac:dyDescent="0.25">
      <c r="A663" s="64"/>
      <c r="B663" s="62"/>
      <c r="C663" s="62"/>
    </row>
    <row r="664" spans="1:3" x14ac:dyDescent="0.25">
      <c r="A664" s="64"/>
      <c r="B664" s="62"/>
      <c r="C664" s="62"/>
    </row>
    <row r="665" spans="1:3" x14ac:dyDescent="0.25">
      <c r="A665" s="64"/>
      <c r="B665" s="62"/>
      <c r="C665" s="62"/>
    </row>
    <row r="666" spans="1:3" x14ac:dyDescent="0.25">
      <c r="A666" s="64"/>
      <c r="B666" s="62"/>
      <c r="C666" s="62"/>
    </row>
    <row r="667" spans="1:3" x14ac:dyDescent="0.25">
      <c r="A667" s="64"/>
      <c r="B667" s="62"/>
      <c r="C667" s="62"/>
    </row>
    <row r="668" spans="1:3" x14ac:dyDescent="0.25">
      <c r="A668" s="64"/>
      <c r="B668" s="62"/>
      <c r="C668" s="62"/>
    </row>
    <row r="669" spans="1:3" x14ac:dyDescent="0.25">
      <c r="A669" s="64"/>
      <c r="B669" s="62"/>
      <c r="C669" s="62"/>
    </row>
    <row r="670" spans="1:3" x14ac:dyDescent="0.25">
      <c r="A670" s="64"/>
      <c r="B670" s="62"/>
      <c r="C670" s="62"/>
    </row>
    <row r="671" spans="1:3" x14ac:dyDescent="0.25">
      <c r="A671" s="64"/>
      <c r="B671" s="62"/>
      <c r="C671" s="62"/>
    </row>
    <row r="672" spans="1:3" x14ac:dyDescent="0.25">
      <c r="A672" s="64"/>
      <c r="B672" s="62"/>
      <c r="C672" s="62"/>
    </row>
    <row r="673" spans="1:3" x14ac:dyDescent="0.25">
      <c r="A673" s="64"/>
      <c r="B673" s="62"/>
      <c r="C673" s="62"/>
    </row>
    <row r="674" spans="1:3" x14ac:dyDescent="0.25">
      <c r="A674" s="64"/>
      <c r="B674" s="62"/>
      <c r="C674" s="62"/>
    </row>
    <row r="675" spans="1:3" x14ac:dyDescent="0.25">
      <c r="A675" s="64"/>
      <c r="B675" s="62"/>
      <c r="C675" s="62"/>
    </row>
    <row r="676" spans="1:3" x14ac:dyDescent="0.25">
      <c r="A676" s="64"/>
      <c r="B676" s="62"/>
      <c r="C676" s="62"/>
    </row>
    <row r="677" spans="1:3" x14ac:dyDescent="0.25">
      <c r="A677" s="64"/>
      <c r="B677" s="62"/>
      <c r="C677" s="62"/>
    </row>
    <row r="678" spans="1:3" x14ac:dyDescent="0.25">
      <c r="A678" s="64"/>
      <c r="B678" s="62"/>
      <c r="C678" s="62"/>
    </row>
    <row r="679" spans="1:3" x14ac:dyDescent="0.25">
      <c r="A679" s="64"/>
      <c r="B679" s="62"/>
      <c r="C679" s="62"/>
    </row>
    <row r="680" spans="1:3" x14ac:dyDescent="0.25">
      <c r="A680" s="64"/>
      <c r="B680" s="62"/>
      <c r="C680" s="62"/>
    </row>
    <row r="681" spans="1:3" x14ac:dyDescent="0.25">
      <c r="A681" s="64"/>
      <c r="B681" s="62"/>
      <c r="C681" s="62"/>
    </row>
    <row r="682" spans="1:3" x14ac:dyDescent="0.25">
      <c r="A682" s="64"/>
      <c r="B682" s="62"/>
      <c r="C682" s="62"/>
    </row>
    <row r="683" spans="1:3" x14ac:dyDescent="0.25">
      <c r="A683" s="64"/>
      <c r="B683" s="62"/>
      <c r="C683" s="62"/>
    </row>
    <row r="684" spans="1:3" x14ac:dyDescent="0.25">
      <c r="A684" s="64"/>
      <c r="B684" s="62"/>
      <c r="C684" s="62"/>
    </row>
    <row r="685" spans="1:3" x14ac:dyDescent="0.25">
      <c r="A685" s="64"/>
      <c r="B685" s="62"/>
      <c r="C685" s="62"/>
    </row>
    <row r="686" spans="1:3" x14ac:dyDescent="0.25">
      <c r="A686" s="64"/>
      <c r="B686" s="62"/>
      <c r="C686" s="62"/>
    </row>
    <row r="687" spans="1:3" x14ac:dyDescent="0.25">
      <c r="A687" s="64"/>
      <c r="B687" s="62"/>
      <c r="C687" s="62"/>
    </row>
    <row r="688" spans="1:3" x14ac:dyDescent="0.25">
      <c r="A688" s="64"/>
      <c r="B688" s="62"/>
      <c r="C688" s="62"/>
    </row>
    <row r="689" spans="1:3" x14ac:dyDescent="0.25">
      <c r="A689" s="64"/>
      <c r="B689" s="62"/>
      <c r="C689" s="62"/>
    </row>
    <row r="690" spans="1:3" x14ac:dyDescent="0.25">
      <c r="A690" s="64"/>
      <c r="B690" s="62"/>
      <c r="C690" s="62"/>
    </row>
    <row r="691" spans="1:3" x14ac:dyDescent="0.25">
      <c r="A691" s="64"/>
      <c r="B691" s="62"/>
      <c r="C691" s="62"/>
    </row>
    <row r="692" spans="1:3" x14ac:dyDescent="0.25">
      <c r="A692" s="64"/>
      <c r="B692" s="62"/>
      <c r="C692" s="62"/>
    </row>
    <row r="693" spans="1:3" x14ac:dyDescent="0.25">
      <c r="A693" s="64"/>
      <c r="B693" s="62"/>
      <c r="C693" s="62"/>
    </row>
    <row r="694" spans="1:3" x14ac:dyDescent="0.25">
      <c r="A694" s="64"/>
      <c r="B694" s="62"/>
      <c r="C694" s="62"/>
    </row>
    <row r="695" spans="1:3" x14ac:dyDescent="0.25">
      <c r="A695" s="64"/>
      <c r="B695" s="62"/>
      <c r="C695" s="62"/>
    </row>
    <row r="696" spans="1:3" x14ac:dyDescent="0.25">
      <c r="A696" s="64"/>
      <c r="B696" s="62"/>
      <c r="C696" s="62"/>
    </row>
    <row r="697" spans="1:3" x14ac:dyDescent="0.25">
      <c r="A697" s="64"/>
      <c r="B697" s="62"/>
      <c r="C697" s="62"/>
    </row>
    <row r="698" spans="1:3" x14ac:dyDescent="0.25">
      <c r="A698" s="64"/>
      <c r="B698" s="62"/>
      <c r="C698" s="62"/>
    </row>
    <row r="699" spans="1:3" x14ac:dyDescent="0.25">
      <c r="A699" s="64"/>
      <c r="B699" s="62"/>
      <c r="C699" s="62"/>
    </row>
    <row r="700" spans="1:3" x14ac:dyDescent="0.25">
      <c r="A700" s="64"/>
      <c r="B700" s="62"/>
      <c r="C700" s="62"/>
    </row>
    <row r="701" spans="1:3" x14ac:dyDescent="0.25">
      <c r="A701" s="64"/>
      <c r="B701" s="62"/>
      <c r="C701" s="62"/>
    </row>
    <row r="702" spans="1:3" x14ac:dyDescent="0.25">
      <c r="A702" s="64"/>
      <c r="B702" s="62"/>
      <c r="C702" s="62"/>
    </row>
    <row r="703" spans="1:3" x14ac:dyDescent="0.25">
      <c r="A703" s="64"/>
      <c r="B703" s="62"/>
      <c r="C703" s="62"/>
    </row>
    <row r="704" spans="1:3" x14ac:dyDescent="0.25">
      <c r="A704" s="64"/>
      <c r="B704" s="62"/>
      <c r="C704" s="62"/>
    </row>
    <row r="705" spans="1:3" x14ac:dyDescent="0.25">
      <c r="A705" s="64"/>
      <c r="B705" s="62"/>
      <c r="C705" s="62"/>
    </row>
    <row r="706" spans="1:3" x14ac:dyDescent="0.25">
      <c r="A706" s="64"/>
      <c r="B706" s="62"/>
      <c r="C706" s="62"/>
    </row>
    <row r="707" spans="1:3" x14ac:dyDescent="0.25">
      <c r="A707" s="64"/>
      <c r="B707" s="62"/>
      <c r="C707" s="62"/>
    </row>
    <row r="708" spans="1:3" x14ac:dyDescent="0.25">
      <c r="A708" s="64"/>
      <c r="B708" s="62"/>
      <c r="C708" s="62"/>
    </row>
    <row r="709" spans="1:3" x14ac:dyDescent="0.25">
      <c r="A709" s="64"/>
      <c r="B709" s="62"/>
      <c r="C709" s="62"/>
    </row>
    <row r="710" spans="1:3" x14ac:dyDescent="0.25">
      <c r="A710" s="64"/>
      <c r="B710" s="62"/>
      <c r="C710" s="62"/>
    </row>
    <row r="711" spans="1:3" x14ac:dyDescent="0.25">
      <c r="A711" s="64"/>
      <c r="B711" s="62"/>
      <c r="C711" s="62"/>
    </row>
    <row r="712" spans="1:3" x14ac:dyDescent="0.25">
      <c r="A712" s="64"/>
      <c r="B712" s="62"/>
      <c r="C712" s="62"/>
    </row>
    <row r="713" spans="1:3" x14ac:dyDescent="0.25">
      <c r="A713" s="64"/>
      <c r="B713" s="62"/>
      <c r="C713" s="62"/>
    </row>
    <row r="714" spans="1:3" x14ac:dyDescent="0.25">
      <c r="A714" s="64"/>
      <c r="B714" s="62"/>
      <c r="C714" s="62"/>
    </row>
    <row r="715" spans="1:3" x14ac:dyDescent="0.25">
      <c r="A715" s="64"/>
      <c r="B715" s="62"/>
      <c r="C715" s="62"/>
    </row>
    <row r="716" spans="1:3" x14ac:dyDescent="0.25">
      <c r="A716" s="64"/>
      <c r="B716" s="62"/>
      <c r="C716" s="62"/>
    </row>
    <row r="717" spans="1:3" x14ac:dyDescent="0.25">
      <c r="A717" s="64"/>
      <c r="B717" s="62"/>
      <c r="C717" s="62"/>
    </row>
    <row r="718" spans="1:3" x14ac:dyDescent="0.25">
      <c r="A718" s="64"/>
      <c r="B718" s="62"/>
      <c r="C718" s="62"/>
    </row>
    <row r="719" spans="1:3" x14ac:dyDescent="0.25">
      <c r="A719" s="64"/>
      <c r="B719" s="62"/>
      <c r="C719" s="62"/>
    </row>
    <row r="720" spans="1:3" x14ac:dyDescent="0.25">
      <c r="A720" s="64"/>
      <c r="B720" s="62"/>
      <c r="C720" s="62"/>
    </row>
    <row r="721" spans="1:3" x14ac:dyDescent="0.25">
      <c r="A721" s="64"/>
      <c r="B721" s="62"/>
      <c r="C721" s="62"/>
    </row>
    <row r="722" spans="1:3" x14ac:dyDescent="0.25">
      <c r="A722" s="64"/>
      <c r="B722" s="62"/>
      <c r="C722" s="62"/>
    </row>
    <row r="723" spans="1:3" x14ac:dyDescent="0.25">
      <c r="A723" s="64"/>
      <c r="B723" s="62"/>
      <c r="C723" s="62"/>
    </row>
    <row r="724" spans="1:3" x14ac:dyDescent="0.25">
      <c r="A724" s="64"/>
      <c r="B724" s="62"/>
      <c r="C724" s="62"/>
    </row>
    <row r="725" spans="1:3" x14ac:dyDescent="0.25">
      <c r="A725" s="64"/>
      <c r="B725" s="62"/>
      <c r="C725" s="62"/>
    </row>
    <row r="726" spans="1:3" x14ac:dyDescent="0.25">
      <c r="A726" s="64"/>
      <c r="B726" s="62"/>
      <c r="C726" s="62"/>
    </row>
    <row r="727" spans="1:3" x14ac:dyDescent="0.25">
      <c r="A727" s="64"/>
      <c r="B727" s="62"/>
      <c r="C727" s="62"/>
    </row>
    <row r="728" spans="1:3" x14ac:dyDescent="0.25">
      <c r="A728" s="64"/>
      <c r="B728" s="62"/>
      <c r="C728" s="62"/>
    </row>
    <row r="729" spans="1:3" x14ac:dyDescent="0.25">
      <c r="A729" s="64"/>
      <c r="B729" s="62"/>
      <c r="C729" s="62"/>
    </row>
    <row r="730" spans="1:3" x14ac:dyDescent="0.25">
      <c r="A730" s="64"/>
      <c r="B730" s="62"/>
      <c r="C730" s="62"/>
    </row>
    <row r="731" spans="1:3" x14ac:dyDescent="0.25">
      <c r="A731" s="64"/>
      <c r="B731" s="62"/>
      <c r="C731" s="62"/>
    </row>
    <row r="732" spans="1:3" x14ac:dyDescent="0.25">
      <c r="A732" s="64"/>
      <c r="B732" s="62"/>
      <c r="C732" s="62"/>
    </row>
    <row r="733" spans="1:3" x14ac:dyDescent="0.25">
      <c r="A733" s="64"/>
      <c r="B733" s="62"/>
      <c r="C733" s="62"/>
    </row>
    <row r="734" spans="1:3" x14ac:dyDescent="0.25">
      <c r="A734" s="64"/>
      <c r="B734" s="62"/>
      <c r="C734" s="62"/>
    </row>
    <row r="735" spans="1:3" x14ac:dyDescent="0.25">
      <c r="A735" s="64"/>
      <c r="B735" s="62"/>
      <c r="C735" s="62"/>
    </row>
    <row r="736" spans="1:3" x14ac:dyDescent="0.25">
      <c r="A736" s="64"/>
      <c r="B736" s="62"/>
      <c r="C736" s="62"/>
    </row>
    <row r="737" spans="1:3" x14ac:dyDescent="0.25">
      <c r="A737" s="64"/>
      <c r="B737" s="62"/>
      <c r="C737" s="62"/>
    </row>
    <row r="738" spans="1:3" x14ac:dyDescent="0.25">
      <c r="A738" s="64"/>
      <c r="B738" s="62"/>
      <c r="C738" s="62"/>
    </row>
    <row r="739" spans="1:3" x14ac:dyDescent="0.25">
      <c r="A739" s="64"/>
      <c r="B739" s="62"/>
      <c r="C739" s="62"/>
    </row>
    <row r="740" spans="1:3" x14ac:dyDescent="0.25">
      <c r="A740" s="64"/>
      <c r="B740" s="62"/>
      <c r="C740" s="62"/>
    </row>
    <row r="741" spans="1:3" x14ac:dyDescent="0.25">
      <c r="A741" s="64"/>
      <c r="B741" s="62"/>
      <c r="C741" s="62"/>
    </row>
    <row r="742" spans="1:3" x14ac:dyDescent="0.25">
      <c r="A742" s="64"/>
      <c r="B742" s="62"/>
      <c r="C742" s="62"/>
    </row>
    <row r="743" spans="1:3" x14ac:dyDescent="0.25">
      <c r="A743" s="64"/>
      <c r="B743" s="62"/>
      <c r="C743" s="62"/>
    </row>
    <row r="744" spans="1:3" x14ac:dyDescent="0.25">
      <c r="A744" s="64"/>
      <c r="B744" s="62"/>
      <c r="C744" s="62"/>
    </row>
    <row r="745" spans="1:3" x14ac:dyDescent="0.25">
      <c r="A745" s="64"/>
      <c r="B745" s="62"/>
      <c r="C745" s="62"/>
    </row>
    <row r="746" spans="1:3" x14ac:dyDescent="0.25">
      <c r="A746" s="64"/>
      <c r="B746" s="62"/>
      <c r="C746" s="62"/>
    </row>
    <row r="747" spans="1:3" x14ac:dyDescent="0.25">
      <c r="A747" s="64"/>
      <c r="B747" s="62"/>
      <c r="C747" s="62"/>
    </row>
    <row r="748" spans="1:3" x14ac:dyDescent="0.25">
      <c r="A748" s="64"/>
      <c r="B748" s="62"/>
      <c r="C748" s="62"/>
    </row>
    <row r="749" spans="1:3" x14ac:dyDescent="0.25">
      <c r="A749" s="64"/>
      <c r="B749" s="62"/>
      <c r="C749" s="62"/>
    </row>
    <row r="750" spans="1:3" x14ac:dyDescent="0.25">
      <c r="A750" s="64"/>
      <c r="B750" s="62"/>
      <c r="C750" s="62"/>
    </row>
    <row r="751" spans="1:3" x14ac:dyDescent="0.25">
      <c r="A751" s="64"/>
      <c r="B751" s="62"/>
      <c r="C751" s="62"/>
    </row>
    <row r="752" spans="1:3" x14ac:dyDescent="0.25">
      <c r="A752" s="64"/>
      <c r="B752" s="62"/>
      <c r="C752" s="62"/>
    </row>
    <row r="753" spans="1:3" x14ac:dyDescent="0.25">
      <c r="A753" s="64"/>
      <c r="B753" s="62"/>
      <c r="C753" s="62"/>
    </row>
    <row r="754" spans="1:3" x14ac:dyDescent="0.25">
      <c r="A754" s="64"/>
      <c r="B754" s="62"/>
      <c r="C754" s="62"/>
    </row>
    <row r="755" spans="1:3" x14ac:dyDescent="0.25">
      <c r="A755" s="64"/>
      <c r="B755" s="62"/>
      <c r="C755" s="62"/>
    </row>
    <row r="756" spans="1:3" x14ac:dyDescent="0.25">
      <c r="A756" s="64"/>
      <c r="B756" s="62"/>
      <c r="C756" s="62"/>
    </row>
    <row r="757" spans="1:3" x14ac:dyDescent="0.25">
      <c r="A757" s="64"/>
      <c r="B757" s="62"/>
      <c r="C757" s="62"/>
    </row>
    <row r="758" spans="1:3" x14ac:dyDescent="0.25">
      <c r="A758" s="64"/>
      <c r="B758" s="62"/>
      <c r="C758" s="62"/>
    </row>
    <row r="759" spans="1:3" x14ac:dyDescent="0.25">
      <c r="A759" s="64"/>
      <c r="B759" s="62"/>
      <c r="C759" s="62"/>
    </row>
    <row r="760" spans="1:3" x14ac:dyDescent="0.25">
      <c r="A760" s="64"/>
      <c r="B760" s="62"/>
      <c r="C760" s="62"/>
    </row>
    <row r="761" spans="1:3" x14ac:dyDescent="0.25">
      <c r="A761" s="64"/>
      <c r="B761" s="62"/>
      <c r="C761" s="62"/>
    </row>
    <row r="762" spans="1:3" x14ac:dyDescent="0.25">
      <c r="A762" s="64"/>
      <c r="B762" s="62"/>
      <c r="C762" s="62"/>
    </row>
    <row r="763" spans="1:3" x14ac:dyDescent="0.25">
      <c r="A763" s="64"/>
      <c r="B763" s="62"/>
      <c r="C763" s="62"/>
    </row>
    <row r="764" spans="1:3" x14ac:dyDescent="0.25">
      <c r="A764" s="64"/>
      <c r="B764" s="62"/>
      <c r="C764" s="62"/>
    </row>
    <row r="765" spans="1:3" x14ac:dyDescent="0.25">
      <c r="A765" s="64"/>
      <c r="B765" s="62"/>
      <c r="C765" s="62"/>
    </row>
    <row r="766" spans="1:3" x14ac:dyDescent="0.25">
      <c r="A766" s="64"/>
      <c r="B766" s="62"/>
      <c r="C766" s="62"/>
    </row>
    <row r="767" spans="1:3" x14ac:dyDescent="0.25">
      <c r="A767" s="64"/>
      <c r="B767" s="62"/>
      <c r="C767" s="62"/>
    </row>
    <row r="768" spans="1:3" x14ac:dyDescent="0.25">
      <c r="A768" s="64"/>
      <c r="B768" s="62"/>
      <c r="C768" s="62"/>
    </row>
    <row r="769" spans="1:3" x14ac:dyDescent="0.25">
      <c r="A769" s="64"/>
      <c r="B769" s="62"/>
      <c r="C769" s="62"/>
    </row>
    <row r="770" spans="1:3" x14ac:dyDescent="0.25">
      <c r="A770" s="64"/>
      <c r="B770" s="62"/>
      <c r="C770" s="62"/>
    </row>
    <row r="771" spans="1:3" x14ac:dyDescent="0.25">
      <c r="A771" s="64"/>
      <c r="B771" s="62"/>
      <c r="C771" s="62"/>
    </row>
    <row r="772" spans="1:3" x14ac:dyDescent="0.25">
      <c r="A772" s="64"/>
      <c r="B772" s="62"/>
      <c r="C772" s="62"/>
    </row>
    <row r="773" spans="1:3" x14ac:dyDescent="0.25">
      <c r="A773" s="64"/>
      <c r="B773" s="62"/>
      <c r="C773" s="62"/>
    </row>
    <row r="774" spans="1:3" x14ac:dyDescent="0.25">
      <c r="A774" s="64"/>
      <c r="B774" s="62"/>
      <c r="C774" s="62"/>
    </row>
    <row r="775" spans="1:3" x14ac:dyDescent="0.25">
      <c r="A775" s="64"/>
      <c r="B775" s="62"/>
      <c r="C775" s="62"/>
    </row>
    <row r="776" spans="1:3" x14ac:dyDescent="0.25">
      <c r="A776" s="64"/>
      <c r="B776" s="62"/>
      <c r="C776" s="62"/>
    </row>
    <row r="777" spans="1:3" x14ac:dyDescent="0.25">
      <c r="A777" s="64"/>
      <c r="B777" s="62"/>
      <c r="C777" s="62"/>
    </row>
    <row r="778" spans="1:3" x14ac:dyDescent="0.25">
      <c r="A778" s="64"/>
      <c r="B778" s="62"/>
      <c r="C778" s="62"/>
    </row>
    <row r="779" spans="1:3" x14ac:dyDescent="0.25">
      <c r="A779" s="64"/>
      <c r="B779" s="62"/>
      <c r="C779" s="62"/>
    </row>
    <row r="780" spans="1:3" x14ac:dyDescent="0.25">
      <c r="A780" s="64"/>
      <c r="B780" s="62"/>
      <c r="C780" s="62"/>
    </row>
    <row r="781" spans="1:3" x14ac:dyDescent="0.25">
      <c r="A781" s="64"/>
      <c r="B781" s="62"/>
      <c r="C781" s="62"/>
    </row>
    <row r="782" spans="1:3" x14ac:dyDescent="0.25">
      <c r="A782" s="64"/>
      <c r="B782" s="62"/>
      <c r="C782" s="62"/>
    </row>
    <row r="783" spans="1:3" x14ac:dyDescent="0.25">
      <c r="A783" s="64"/>
      <c r="B783" s="62"/>
      <c r="C783" s="62"/>
    </row>
    <row r="784" spans="1:3" x14ac:dyDescent="0.25">
      <c r="A784" s="64"/>
      <c r="B784" s="62"/>
      <c r="C784" s="62"/>
    </row>
    <row r="785" spans="1:3" x14ac:dyDescent="0.25">
      <c r="A785" s="64"/>
      <c r="B785" s="62"/>
      <c r="C785" s="62"/>
    </row>
    <row r="786" spans="1:3" x14ac:dyDescent="0.25">
      <c r="A786" s="64"/>
      <c r="B786" s="62"/>
      <c r="C786" s="62"/>
    </row>
    <row r="787" spans="1:3" x14ac:dyDescent="0.25">
      <c r="A787" s="64"/>
      <c r="B787" s="62"/>
      <c r="C787" s="62"/>
    </row>
    <row r="788" spans="1:3" x14ac:dyDescent="0.25">
      <c r="A788" s="64"/>
      <c r="B788" s="62"/>
      <c r="C788" s="62"/>
    </row>
    <row r="789" spans="1:3" x14ac:dyDescent="0.25">
      <c r="A789" s="64"/>
      <c r="B789" s="62"/>
      <c r="C789" s="62"/>
    </row>
    <row r="790" spans="1:3" x14ac:dyDescent="0.25">
      <c r="A790" s="64"/>
      <c r="B790" s="62"/>
      <c r="C790" s="62"/>
    </row>
    <row r="791" spans="1:3" x14ac:dyDescent="0.25">
      <c r="A791" s="64"/>
      <c r="B791" s="62"/>
      <c r="C791" s="62"/>
    </row>
    <row r="792" spans="1:3" x14ac:dyDescent="0.25">
      <c r="A792" s="64"/>
      <c r="B792" s="62"/>
      <c r="C792" s="62"/>
    </row>
    <row r="793" spans="1:3" x14ac:dyDescent="0.25">
      <c r="A793" s="64"/>
      <c r="B793" s="62"/>
      <c r="C793" s="62"/>
    </row>
    <row r="794" spans="1:3" x14ac:dyDescent="0.25">
      <c r="A794" s="64"/>
      <c r="B794" s="62"/>
      <c r="C794" s="62"/>
    </row>
    <row r="795" spans="1:3" x14ac:dyDescent="0.25">
      <c r="A795" s="64"/>
      <c r="B795" s="62"/>
      <c r="C795" s="62"/>
    </row>
    <row r="796" spans="1:3" x14ac:dyDescent="0.25">
      <c r="A796" s="64"/>
      <c r="B796" s="62"/>
      <c r="C796" s="62"/>
    </row>
    <row r="797" spans="1:3" x14ac:dyDescent="0.25">
      <c r="A797" s="64"/>
      <c r="B797" s="62"/>
      <c r="C797" s="62"/>
    </row>
    <row r="798" spans="1:3" x14ac:dyDescent="0.25">
      <c r="A798" s="64"/>
      <c r="B798" s="62"/>
      <c r="C798" s="62"/>
    </row>
    <row r="799" spans="1:3" x14ac:dyDescent="0.25">
      <c r="A799" s="64"/>
      <c r="B799" s="62"/>
      <c r="C799" s="62"/>
    </row>
    <row r="800" spans="1:3" x14ac:dyDescent="0.25">
      <c r="A800" s="64"/>
      <c r="B800" s="62"/>
      <c r="C800" s="62"/>
    </row>
    <row r="801" spans="1:3" x14ac:dyDescent="0.25">
      <c r="A801" s="64"/>
      <c r="B801" s="62"/>
      <c r="C801" s="62"/>
    </row>
    <row r="802" spans="1:3" x14ac:dyDescent="0.25">
      <c r="A802" s="64"/>
      <c r="B802" s="62"/>
      <c r="C802" s="62"/>
    </row>
    <row r="803" spans="1:3" x14ac:dyDescent="0.25">
      <c r="A803" s="64"/>
      <c r="B803" s="62"/>
      <c r="C803" s="62"/>
    </row>
    <row r="804" spans="1:3" x14ac:dyDescent="0.25">
      <c r="A804" s="64"/>
      <c r="B804" s="62"/>
      <c r="C804" s="62"/>
    </row>
    <row r="805" spans="1:3" x14ac:dyDescent="0.25">
      <c r="A805" s="64"/>
      <c r="B805" s="62"/>
      <c r="C805" s="62"/>
    </row>
    <row r="806" spans="1:3" x14ac:dyDescent="0.25">
      <c r="A806" s="64"/>
      <c r="B806" s="62"/>
      <c r="C806" s="62"/>
    </row>
    <row r="807" spans="1:3" x14ac:dyDescent="0.25">
      <c r="A807" s="64"/>
      <c r="B807" s="62"/>
      <c r="C807" s="62"/>
    </row>
    <row r="808" spans="1:3" x14ac:dyDescent="0.25">
      <c r="A808" s="64"/>
      <c r="B808" s="62"/>
      <c r="C808" s="62"/>
    </row>
    <row r="809" spans="1:3" x14ac:dyDescent="0.25">
      <c r="A809" s="64"/>
      <c r="B809" s="62"/>
      <c r="C809" s="62"/>
    </row>
    <row r="810" spans="1:3" x14ac:dyDescent="0.25">
      <c r="A810" s="64"/>
      <c r="B810" s="62"/>
      <c r="C810" s="62"/>
    </row>
    <row r="811" spans="1:3" x14ac:dyDescent="0.25">
      <c r="A811" s="64"/>
      <c r="B811" s="62"/>
      <c r="C811" s="62"/>
    </row>
    <row r="812" spans="1:3" x14ac:dyDescent="0.25">
      <c r="A812" s="64"/>
      <c r="B812" s="62"/>
      <c r="C812" s="62"/>
    </row>
    <row r="813" spans="1:3" x14ac:dyDescent="0.25">
      <c r="A813" s="64"/>
      <c r="B813" s="62"/>
      <c r="C813" s="62"/>
    </row>
    <row r="814" spans="1:3" x14ac:dyDescent="0.25">
      <c r="A814" s="64"/>
      <c r="B814" s="62"/>
      <c r="C814" s="62"/>
    </row>
    <row r="815" spans="1:3" x14ac:dyDescent="0.25">
      <c r="A815" s="64"/>
      <c r="B815" s="62"/>
      <c r="C815" s="62"/>
    </row>
    <row r="816" spans="1:3" x14ac:dyDescent="0.25">
      <c r="A816" s="64"/>
      <c r="B816" s="62"/>
      <c r="C816" s="62"/>
    </row>
    <row r="817" spans="1:3" x14ac:dyDescent="0.25">
      <c r="A817" s="64"/>
      <c r="B817" s="62"/>
      <c r="C817" s="62"/>
    </row>
    <row r="818" spans="1:3" x14ac:dyDescent="0.25">
      <c r="A818" s="64"/>
      <c r="B818" s="62"/>
      <c r="C818" s="62"/>
    </row>
    <row r="819" spans="1:3" x14ac:dyDescent="0.25">
      <c r="A819" s="64"/>
      <c r="B819" s="62"/>
      <c r="C819" s="62"/>
    </row>
    <row r="820" spans="1:3" x14ac:dyDescent="0.25">
      <c r="A820" s="64"/>
      <c r="B820" s="62"/>
      <c r="C820" s="62"/>
    </row>
    <row r="821" spans="1:3" x14ac:dyDescent="0.25">
      <c r="A821" s="64"/>
      <c r="B821" s="62"/>
      <c r="C821" s="62"/>
    </row>
    <row r="822" spans="1:3" x14ac:dyDescent="0.25">
      <c r="A822" s="64"/>
      <c r="B822" s="62"/>
      <c r="C822" s="62"/>
    </row>
    <row r="823" spans="1:3" x14ac:dyDescent="0.25">
      <c r="A823" s="64"/>
      <c r="B823" s="62"/>
      <c r="C823" s="62"/>
    </row>
    <row r="824" spans="1:3" x14ac:dyDescent="0.25">
      <c r="A824" s="64"/>
      <c r="B824" s="62"/>
      <c r="C824" s="62"/>
    </row>
    <row r="825" spans="1:3" x14ac:dyDescent="0.25">
      <c r="A825" s="64"/>
      <c r="B825" s="62"/>
      <c r="C825" s="62"/>
    </row>
    <row r="826" spans="1:3" x14ac:dyDescent="0.25">
      <c r="A826" s="64"/>
      <c r="B826" s="62"/>
      <c r="C826" s="62"/>
    </row>
    <row r="827" spans="1:3" x14ac:dyDescent="0.25">
      <c r="A827" s="64"/>
      <c r="B827" s="62"/>
      <c r="C827" s="62"/>
    </row>
    <row r="828" spans="1:3" x14ac:dyDescent="0.25">
      <c r="A828" s="64"/>
      <c r="B828" s="62"/>
      <c r="C828" s="62"/>
    </row>
    <row r="829" spans="1:3" x14ac:dyDescent="0.25">
      <c r="A829" s="64"/>
      <c r="B829" s="62"/>
      <c r="C829" s="62"/>
    </row>
    <row r="830" spans="1:3" x14ac:dyDescent="0.25">
      <c r="A830" s="64"/>
      <c r="B830" s="62"/>
      <c r="C830" s="62"/>
    </row>
    <row r="831" spans="1:3" x14ac:dyDescent="0.25">
      <c r="A831" s="64"/>
      <c r="B831" s="62"/>
      <c r="C831" s="62"/>
    </row>
    <row r="832" spans="1:3" x14ac:dyDescent="0.25">
      <c r="A832" s="64"/>
      <c r="B832" s="62"/>
      <c r="C832" s="62"/>
    </row>
    <row r="833" spans="1:3" x14ac:dyDescent="0.25">
      <c r="A833" s="64"/>
      <c r="B833" s="62"/>
      <c r="C833" s="62"/>
    </row>
    <row r="834" spans="1:3" x14ac:dyDescent="0.25">
      <c r="A834" s="64"/>
      <c r="B834" s="62"/>
      <c r="C834" s="62"/>
    </row>
    <row r="835" spans="1:3" x14ac:dyDescent="0.25">
      <c r="A835" s="64"/>
      <c r="B835" s="62"/>
      <c r="C835" s="62"/>
    </row>
    <row r="836" spans="1:3" x14ac:dyDescent="0.25">
      <c r="A836" s="64"/>
      <c r="B836" s="62"/>
      <c r="C836" s="62"/>
    </row>
    <row r="837" spans="1:3" x14ac:dyDescent="0.25">
      <c r="A837" s="64"/>
      <c r="B837" s="62"/>
      <c r="C837" s="62"/>
    </row>
    <row r="838" spans="1:3" x14ac:dyDescent="0.25">
      <c r="A838" s="64"/>
      <c r="B838" s="62"/>
      <c r="C838" s="62"/>
    </row>
    <row r="839" spans="1:3" x14ac:dyDescent="0.25">
      <c r="A839" s="64"/>
      <c r="B839" s="62"/>
      <c r="C839" s="62"/>
    </row>
    <row r="840" spans="1:3" x14ac:dyDescent="0.25">
      <c r="A840" s="64"/>
      <c r="B840" s="62"/>
      <c r="C840" s="62"/>
    </row>
    <row r="841" spans="1:3" x14ac:dyDescent="0.25">
      <c r="A841" s="64"/>
      <c r="B841" s="62"/>
      <c r="C841" s="62"/>
    </row>
    <row r="842" spans="1:3" x14ac:dyDescent="0.25">
      <c r="A842" s="64"/>
      <c r="B842" s="62"/>
      <c r="C842" s="62"/>
    </row>
    <row r="843" spans="1:3" x14ac:dyDescent="0.25">
      <c r="A843" s="64"/>
      <c r="B843" s="62"/>
      <c r="C843" s="62"/>
    </row>
    <row r="844" spans="1:3" x14ac:dyDescent="0.25">
      <c r="A844" s="64"/>
      <c r="B844" s="62"/>
      <c r="C844" s="62"/>
    </row>
    <row r="845" spans="1:3" x14ac:dyDescent="0.25">
      <c r="A845" s="64"/>
      <c r="B845" s="62"/>
      <c r="C845" s="62"/>
    </row>
    <row r="846" spans="1:3" x14ac:dyDescent="0.25">
      <c r="A846" s="64"/>
      <c r="B846" s="62"/>
      <c r="C846" s="62"/>
    </row>
    <row r="847" spans="1:3" x14ac:dyDescent="0.25">
      <c r="A847" s="64"/>
      <c r="B847" s="62"/>
      <c r="C847" s="62"/>
    </row>
    <row r="848" spans="1:3" x14ac:dyDescent="0.25">
      <c r="A848" s="64"/>
      <c r="B848" s="62"/>
      <c r="C848" s="62"/>
    </row>
    <row r="849" spans="1:3" x14ac:dyDescent="0.25">
      <c r="A849" s="64"/>
      <c r="B849" s="62"/>
      <c r="C849" s="62"/>
    </row>
    <row r="850" spans="1:3" x14ac:dyDescent="0.25">
      <c r="A850" s="64"/>
      <c r="B850" s="62"/>
      <c r="C850" s="62"/>
    </row>
    <row r="851" spans="1:3" x14ac:dyDescent="0.25">
      <c r="A851" s="64"/>
      <c r="B851" s="62"/>
      <c r="C851" s="62"/>
    </row>
    <row r="852" spans="1:3" x14ac:dyDescent="0.25">
      <c r="A852" s="64"/>
      <c r="B852" s="62"/>
      <c r="C852" s="62"/>
    </row>
    <row r="853" spans="1:3" x14ac:dyDescent="0.25">
      <c r="A853" s="64"/>
      <c r="B853" s="62"/>
      <c r="C853" s="62"/>
    </row>
    <row r="854" spans="1:3" x14ac:dyDescent="0.25">
      <c r="A854" s="64"/>
      <c r="B854" s="62"/>
      <c r="C854" s="62"/>
    </row>
    <row r="855" spans="1:3" x14ac:dyDescent="0.25">
      <c r="A855" s="64"/>
      <c r="B855" s="62"/>
      <c r="C855" s="62"/>
    </row>
    <row r="856" spans="1:3" x14ac:dyDescent="0.25">
      <c r="A856" s="64"/>
      <c r="B856" s="62"/>
      <c r="C856" s="62"/>
    </row>
    <row r="857" spans="1:3" x14ac:dyDescent="0.25">
      <c r="A857" s="64"/>
      <c r="B857" s="62"/>
      <c r="C857" s="62"/>
    </row>
    <row r="858" spans="1:3" x14ac:dyDescent="0.25">
      <c r="A858" s="64"/>
      <c r="B858" s="62"/>
      <c r="C858" s="62"/>
    </row>
    <row r="859" spans="1:3" x14ac:dyDescent="0.25">
      <c r="A859" s="64"/>
      <c r="B859" s="62"/>
      <c r="C859" s="62"/>
    </row>
    <row r="860" spans="1:3" x14ac:dyDescent="0.25">
      <c r="A860" s="64"/>
      <c r="B860" s="62"/>
      <c r="C860" s="62"/>
    </row>
    <row r="861" spans="1:3" x14ac:dyDescent="0.25">
      <c r="A861" s="64"/>
      <c r="B861" s="62"/>
      <c r="C861" s="62"/>
    </row>
    <row r="862" spans="1:3" x14ac:dyDescent="0.25">
      <c r="A862" s="64"/>
      <c r="B862" s="62"/>
      <c r="C862" s="62"/>
    </row>
    <row r="863" spans="1:3" x14ac:dyDescent="0.25">
      <c r="A863" s="64"/>
      <c r="B863" s="62"/>
      <c r="C863" s="62"/>
    </row>
    <row r="864" spans="1:3" x14ac:dyDescent="0.25">
      <c r="A864" s="64"/>
      <c r="B864" s="62"/>
      <c r="C864" s="62"/>
    </row>
    <row r="865" spans="1:3" x14ac:dyDescent="0.25">
      <c r="A865" s="64"/>
      <c r="B865" s="62"/>
      <c r="C865" s="62"/>
    </row>
    <row r="866" spans="1:3" x14ac:dyDescent="0.25">
      <c r="A866" s="64"/>
      <c r="B866" s="62"/>
      <c r="C866" s="62"/>
    </row>
    <row r="867" spans="1:3" x14ac:dyDescent="0.25">
      <c r="A867" s="64"/>
      <c r="B867" s="62"/>
      <c r="C867" s="62"/>
    </row>
    <row r="868" spans="1:3" x14ac:dyDescent="0.25">
      <c r="A868" s="64"/>
      <c r="B868" s="62"/>
      <c r="C868" s="62"/>
    </row>
    <row r="869" spans="1:3" x14ac:dyDescent="0.25">
      <c r="A869" s="64"/>
      <c r="B869" s="62"/>
      <c r="C869" s="62"/>
    </row>
    <row r="870" spans="1:3" x14ac:dyDescent="0.25">
      <c r="A870" s="64"/>
      <c r="B870" s="62"/>
      <c r="C870" s="62"/>
    </row>
    <row r="871" spans="1:3" x14ac:dyDescent="0.25">
      <c r="A871" s="64"/>
      <c r="B871" s="62"/>
      <c r="C871" s="62"/>
    </row>
    <row r="872" spans="1:3" x14ac:dyDescent="0.25">
      <c r="A872" s="64"/>
      <c r="B872" s="62"/>
      <c r="C872" s="62"/>
    </row>
    <row r="873" spans="1:3" x14ac:dyDescent="0.25">
      <c r="A873" s="64"/>
      <c r="B873" s="62"/>
      <c r="C873" s="62"/>
    </row>
    <row r="874" spans="1:3" x14ac:dyDescent="0.25">
      <c r="A874" s="64"/>
      <c r="B874" s="62"/>
      <c r="C874" s="62"/>
    </row>
    <row r="875" spans="1:3" x14ac:dyDescent="0.25">
      <c r="A875" s="64"/>
      <c r="B875" s="62"/>
      <c r="C875" s="62"/>
    </row>
    <row r="876" spans="1:3" x14ac:dyDescent="0.25">
      <c r="A876" s="64"/>
      <c r="B876" s="62"/>
      <c r="C876" s="62"/>
    </row>
    <row r="877" spans="1:3" x14ac:dyDescent="0.25">
      <c r="A877" s="64"/>
      <c r="B877" s="62"/>
      <c r="C877" s="62"/>
    </row>
    <row r="878" spans="1:3" x14ac:dyDescent="0.25">
      <c r="A878" s="64"/>
      <c r="B878" s="62"/>
      <c r="C878" s="62"/>
    </row>
    <row r="879" spans="1:3" x14ac:dyDescent="0.25">
      <c r="A879" s="64"/>
      <c r="B879" s="62"/>
      <c r="C879" s="62"/>
    </row>
    <row r="880" spans="1:3" x14ac:dyDescent="0.25">
      <c r="A880" s="64"/>
      <c r="B880" s="62"/>
      <c r="C880" s="62"/>
    </row>
    <row r="881" spans="1:3" x14ac:dyDescent="0.25">
      <c r="A881" s="64"/>
      <c r="B881" s="62"/>
      <c r="C881" s="62"/>
    </row>
    <row r="882" spans="1:3" x14ac:dyDescent="0.25">
      <c r="A882" s="64"/>
      <c r="B882" s="62"/>
      <c r="C882" s="62"/>
    </row>
    <row r="883" spans="1:3" x14ac:dyDescent="0.25">
      <c r="A883" s="64"/>
      <c r="B883" s="62"/>
      <c r="C883" s="62"/>
    </row>
    <row r="884" spans="1:3" x14ac:dyDescent="0.25">
      <c r="A884" s="64"/>
      <c r="B884" s="62"/>
      <c r="C884" s="62"/>
    </row>
    <row r="885" spans="1:3" x14ac:dyDescent="0.25">
      <c r="A885" s="64"/>
      <c r="B885" s="62"/>
      <c r="C885" s="62"/>
    </row>
    <row r="886" spans="1:3" x14ac:dyDescent="0.25">
      <c r="A886" s="64"/>
      <c r="B886" s="62"/>
      <c r="C886" s="62"/>
    </row>
    <row r="887" spans="1:3" x14ac:dyDescent="0.25">
      <c r="A887" s="64"/>
      <c r="B887" s="62"/>
      <c r="C887" s="62"/>
    </row>
    <row r="888" spans="1:3" x14ac:dyDescent="0.25">
      <c r="A888" s="64"/>
      <c r="B888" s="62"/>
      <c r="C888" s="62"/>
    </row>
    <row r="889" spans="1:3" x14ac:dyDescent="0.25">
      <c r="A889" s="64"/>
      <c r="B889" s="62"/>
      <c r="C889" s="62"/>
    </row>
    <row r="890" spans="1:3" x14ac:dyDescent="0.25">
      <c r="A890" s="64"/>
      <c r="B890" s="62"/>
      <c r="C890" s="62"/>
    </row>
    <row r="891" spans="1:3" x14ac:dyDescent="0.25">
      <c r="A891" s="64"/>
      <c r="B891" s="62"/>
      <c r="C891" s="62"/>
    </row>
    <row r="892" spans="1:3" x14ac:dyDescent="0.25">
      <c r="A892" s="64"/>
      <c r="B892" s="62"/>
      <c r="C892" s="62"/>
    </row>
    <row r="893" spans="1:3" x14ac:dyDescent="0.25">
      <c r="A893" s="64"/>
      <c r="B893" s="62"/>
      <c r="C893" s="62"/>
    </row>
    <row r="894" spans="1:3" x14ac:dyDescent="0.25">
      <c r="A894" s="64"/>
      <c r="B894" s="62"/>
      <c r="C894" s="62"/>
    </row>
    <row r="895" spans="1:3" x14ac:dyDescent="0.25">
      <c r="A895" s="64"/>
      <c r="B895" s="62"/>
      <c r="C895" s="62"/>
    </row>
    <row r="896" spans="1:3" x14ac:dyDescent="0.25">
      <c r="A896" s="64"/>
      <c r="B896" s="62"/>
      <c r="C896" s="62"/>
    </row>
    <row r="897" spans="1:3" x14ac:dyDescent="0.25">
      <c r="A897" s="64"/>
      <c r="B897" s="62"/>
      <c r="C897" s="62"/>
    </row>
    <row r="898" spans="1:3" x14ac:dyDescent="0.25">
      <c r="A898" s="64"/>
      <c r="B898" s="62"/>
      <c r="C898" s="62"/>
    </row>
    <row r="899" spans="1:3" x14ac:dyDescent="0.25">
      <c r="A899" s="64"/>
      <c r="B899" s="62"/>
      <c r="C899" s="62"/>
    </row>
    <row r="900" spans="1:3" x14ac:dyDescent="0.25">
      <c r="A900" s="64"/>
      <c r="B900" s="62"/>
      <c r="C900" s="62"/>
    </row>
    <row r="901" spans="1:3" x14ac:dyDescent="0.25">
      <c r="A901" s="64"/>
      <c r="B901" s="62"/>
      <c r="C901" s="62"/>
    </row>
    <row r="902" spans="1:3" x14ac:dyDescent="0.25">
      <c r="A902" s="64"/>
      <c r="B902" s="62"/>
      <c r="C902" s="62"/>
    </row>
    <row r="903" spans="1:3" x14ac:dyDescent="0.25">
      <c r="A903" s="64"/>
      <c r="B903" s="62"/>
      <c r="C903" s="62"/>
    </row>
    <row r="904" spans="1:3" x14ac:dyDescent="0.25">
      <c r="A904" s="64"/>
      <c r="B904" s="62"/>
      <c r="C904" s="62"/>
    </row>
    <row r="905" spans="1:3" x14ac:dyDescent="0.25">
      <c r="A905" s="64"/>
      <c r="B905" s="62"/>
      <c r="C905" s="62"/>
    </row>
    <row r="906" spans="1:3" x14ac:dyDescent="0.25">
      <c r="A906" s="64"/>
      <c r="B906" s="62"/>
      <c r="C906" s="62"/>
    </row>
    <row r="907" spans="1:3" x14ac:dyDescent="0.25">
      <c r="A907" s="64"/>
      <c r="B907" s="62"/>
      <c r="C907" s="62"/>
    </row>
    <row r="908" spans="1:3" x14ac:dyDescent="0.25">
      <c r="A908" s="64"/>
      <c r="B908" s="62"/>
      <c r="C908" s="62"/>
    </row>
    <row r="909" spans="1:3" x14ac:dyDescent="0.25">
      <c r="A909" s="64"/>
      <c r="B909" s="62"/>
      <c r="C909" s="62"/>
    </row>
    <row r="910" spans="1:3" x14ac:dyDescent="0.25">
      <c r="A910" s="64"/>
      <c r="B910" s="62"/>
      <c r="C910" s="62"/>
    </row>
    <row r="911" spans="1:3" x14ac:dyDescent="0.25">
      <c r="A911" s="64"/>
      <c r="B911" s="62"/>
      <c r="C911" s="62"/>
    </row>
    <row r="912" spans="1:3" x14ac:dyDescent="0.25">
      <c r="A912" s="64"/>
      <c r="B912" s="62"/>
      <c r="C912" s="62"/>
    </row>
    <row r="913" spans="1:3" x14ac:dyDescent="0.25">
      <c r="A913" s="64"/>
      <c r="B913" s="62"/>
      <c r="C913" s="62"/>
    </row>
    <row r="914" spans="1:3" x14ac:dyDescent="0.25">
      <c r="A914" s="64"/>
      <c r="B914" s="62"/>
      <c r="C914" s="62"/>
    </row>
    <row r="915" spans="1:3" x14ac:dyDescent="0.25">
      <c r="A915" s="64"/>
      <c r="B915" s="62"/>
      <c r="C915" s="62"/>
    </row>
    <row r="916" spans="1:3" x14ac:dyDescent="0.25">
      <c r="A916" s="64"/>
      <c r="B916" s="62"/>
      <c r="C916" s="62"/>
    </row>
    <row r="917" spans="1:3" x14ac:dyDescent="0.25">
      <c r="A917" s="64"/>
      <c r="B917" s="62"/>
      <c r="C917" s="62"/>
    </row>
    <row r="918" spans="1:3" x14ac:dyDescent="0.25">
      <c r="A918" s="64"/>
      <c r="B918" s="62"/>
      <c r="C918" s="62"/>
    </row>
    <row r="919" spans="1:3" x14ac:dyDescent="0.25">
      <c r="A919" s="64"/>
      <c r="B919" s="62"/>
      <c r="C919" s="62"/>
    </row>
    <row r="920" spans="1:3" x14ac:dyDescent="0.25">
      <c r="A920" s="64"/>
      <c r="B920" s="62"/>
      <c r="C920" s="62"/>
    </row>
    <row r="921" spans="1:3" x14ac:dyDescent="0.25">
      <c r="A921" s="64"/>
      <c r="B921" s="62"/>
      <c r="C921" s="62"/>
    </row>
    <row r="922" spans="1:3" x14ac:dyDescent="0.25">
      <c r="A922" s="64"/>
      <c r="B922" s="62"/>
      <c r="C922" s="62"/>
    </row>
    <row r="923" spans="1:3" x14ac:dyDescent="0.25">
      <c r="A923" s="64"/>
      <c r="B923" s="62"/>
      <c r="C923" s="62"/>
    </row>
    <row r="924" spans="1:3" x14ac:dyDescent="0.25">
      <c r="A924" s="64"/>
      <c r="B924" s="62"/>
      <c r="C924" s="62"/>
    </row>
    <row r="925" spans="1:3" x14ac:dyDescent="0.25">
      <c r="A925" s="64"/>
      <c r="B925" s="62"/>
      <c r="C925" s="62"/>
    </row>
    <row r="926" spans="1:3" x14ac:dyDescent="0.25">
      <c r="A926" s="64"/>
      <c r="B926" s="62"/>
      <c r="C926" s="62"/>
    </row>
    <row r="927" spans="1:3" x14ac:dyDescent="0.25">
      <c r="A927" s="64"/>
      <c r="B927" s="62"/>
      <c r="C927" s="62"/>
    </row>
    <row r="928" spans="1:3" x14ac:dyDescent="0.25">
      <c r="A928" s="64"/>
      <c r="B928" s="62"/>
      <c r="C928" s="62"/>
    </row>
    <row r="929" spans="1:3" x14ac:dyDescent="0.25">
      <c r="A929" s="64"/>
      <c r="B929" s="62"/>
      <c r="C929" s="62"/>
    </row>
    <row r="930" spans="1:3" x14ac:dyDescent="0.25">
      <c r="A930" s="64"/>
      <c r="B930" s="62"/>
      <c r="C930" s="62"/>
    </row>
    <row r="931" spans="1:3" x14ac:dyDescent="0.25">
      <c r="A931" s="64"/>
      <c r="B931" s="62"/>
      <c r="C931" s="62"/>
    </row>
    <row r="932" spans="1:3" x14ac:dyDescent="0.25">
      <c r="A932" s="64"/>
      <c r="B932" s="62"/>
      <c r="C932" s="62"/>
    </row>
    <row r="933" spans="1:3" x14ac:dyDescent="0.25">
      <c r="A933" s="64"/>
      <c r="B933" s="62"/>
      <c r="C933" s="62"/>
    </row>
    <row r="934" spans="1:3" x14ac:dyDescent="0.25">
      <c r="A934" s="64"/>
      <c r="B934" s="62"/>
      <c r="C934" s="62"/>
    </row>
    <row r="935" spans="1:3" x14ac:dyDescent="0.25">
      <c r="A935" s="64"/>
      <c r="B935" s="62"/>
      <c r="C935" s="62"/>
    </row>
    <row r="936" spans="1:3" x14ac:dyDescent="0.25">
      <c r="A936" s="64"/>
      <c r="B936" s="62"/>
      <c r="C936" s="62"/>
    </row>
    <row r="937" spans="1:3" x14ac:dyDescent="0.25">
      <c r="A937" s="64"/>
      <c r="B937" s="62"/>
      <c r="C937" s="62"/>
    </row>
    <row r="938" spans="1:3" x14ac:dyDescent="0.25">
      <c r="A938" s="64"/>
      <c r="B938" s="62"/>
      <c r="C938" s="62"/>
    </row>
    <row r="939" spans="1:3" x14ac:dyDescent="0.25">
      <c r="A939" s="64"/>
      <c r="B939" s="62"/>
      <c r="C939" s="62"/>
    </row>
    <row r="940" spans="1:3" x14ac:dyDescent="0.25">
      <c r="A940" s="64"/>
      <c r="B940" s="62"/>
      <c r="C940" s="62"/>
    </row>
    <row r="941" spans="1:3" x14ac:dyDescent="0.25">
      <c r="A941" s="64"/>
      <c r="B941" s="62"/>
      <c r="C941" s="62"/>
    </row>
    <row r="942" spans="1:3" x14ac:dyDescent="0.25">
      <c r="A942" s="64"/>
      <c r="B942" s="62"/>
      <c r="C942" s="62"/>
    </row>
    <row r="943" spans="1:3" x14ac:dyDescent="0.25">
      <c r="A943" s="64"/>
      <c r="B943" s="62"/>
      <c r="C943" s="62"/>
    </row>
    <row r="944" spans="1:3" x14ac:dyDescent="0.25">
      <c r="A944" s="64"/>
      <c r="B944" s="62"/>
      <c r="C944" s="62"/>
    </row>
    <row r="945" spans="1:3" x14ac:dyDescent="0.25">
      <c r="A945" s="64"/>
      <c r="B945" s="62"/>
      <c r="C945" s="62"/>
    </row>
    <row r="946" spans="1:3" x14ac:dyDescent="0.25">
      <c r="A946" s="64"/>
      <c r="B946" s="62"/>
      <c r="C946" s="62"/>
    </row>
    <row r="947" spans="1:3" x14ac:dyDescent="0.25">
      <c r="A947" s="64"/>
      <c r="B947" s="62"/>
      <c r="C947" s="62"/>
    </row>
    <row r="948" spans="1:3" x14ac:dyDescent="0.25">
      <c r="A948" s="64"/>
      <c r="B948" s="62"/>
      <c r="C948" s="62"/>
    </row>
    <row r="949" spans="1:3" x14ac:dyDescent="0.25">
      <c r="A949" s="64"/>
      <c r="B949" s="62"/>
      <c r="C949" s="62"/>
    </row>
    <row r="950" spans="1:3" x14ac:dyDescent="0.25">
      <c r="A950" s="64"/>
      <c r="B950" s="62"/>
      <c r="C950" s="62"/>
    </row>
    <row r="951" spans="1:3" x14ac:dyDescent="0.25">
      <c r="A951" s="64"/>
      <c r="B951" s="62"/>
      <c r="C951" s="62"/>
    </row>
    <row r="952" spans="1:3" x14ac:dyDescent="0.25">
      <c r="A952" s="64"/>
      <c r="B952" s="62"/>
      <c r="C952" s="62"/>
    </row>
    <row r="953" spans="1:3" x14ac:dyDescent="0.25">
      <c r="A953" s="64"/>
      <c r="B953" s="62"/>
      <c r="C953" s="62"/>
    </row>
    <row r="954" spans="1:3" x14ac:dyDescent="0.25">
      <c r="A954" s="64"/>
      <c r="B954" s="62"/>
      <c r="C954" s="62"/>
    </row>
    <row r="955" spans="1:3" x14ac:dyDescent="0.25">
      <c r="A955" s="64"/>
      <c r="B955" s="62"/>
      <c r="C955" s="62"/>
    </row>
    <row r="956" spans="1:3" x14ac:dyDescent="0.25">
      <c r="A956" s="64"/>
      <c r="B956" s="62"/>
      <c r="C956" s="62"/>
    </row>
    <row r="957" spans="1:3" x14ac:dyDescent="0.25">
      <c r="A957" s="64"/>
      <c r="B957" s="62"/>
      <c r="C957" s="62"/>
    </row>
    <row r="958" spans="1:3" x14ac:dyDescent="0.25">
      <c r="A958" s="64"/>
      <c r="B958" s="62"/>
      <c r="C958" s="62"/>
    </row>
    <row r="959" spans="1:3" x14ac:dyDescent="0.25">
      <c r="A959" s="64"/>
      <c r="B959" s="62"/>
      <c r="C959" s="62"/>
    </row>
    <row r="960" spans="1:3" x14ac:dyDescent="0.25">
      <c r="A960" s="64"/>
      <c r="B960" s="62"/>
      <c r="C960" s="62"/>
    </row>
    <row r="961" spans="1:3" x14ac:dyDescent="0.25">
      <c r="A961" s="64"/>
      <c r="B961" s="62"/>
      <c r="C961" s="62"/>
    </row>
    <row r="962" spans="1:3" x14ac:dyDescent="0.25">
      <c r="A962" s="64"/>
      <c r="B962" s="62"/>
      <c r="C962" s="62"/>
    </row>
    <row r="963" spans="1:3" x14ac:dyDescent="0.25">
      <c r="A963" s="64"/>
      <c r="B963" s="62"/>
      <c r="C963" s="62"/>
    </row>
    <row r="964" spans="1:3" x14ac:dyDescent="0.25">
      <c r="A964" s="64"/>
      <c r="B964" s="62"/>
      <c r="C964" s="62"/>
    </row>
    <row r="965" spans="1:3" x14ac:dyDescent="0.25">
      <c r="A965" s="64"/>
      <c r="B965" s="62"/>
      <c r="C965" s="62"/>
    </row>
    <row r="966" spans="1:3" x14ac:dyDescent="0.25">
      <c r="A966" s="64"/>
      <c r="B966" s="62"/>
      <c r="C966" s="62"/>
    </row>
    <row r="967" spans="1:3" x14ac:dyDescent="0.25">
      <c r="A967" s="64"/>
      <c r="B967" s="62"/>
      <c r="C967" s="62"/>
    </row>
    <row r="968" spans="1:3" x14ac:dyDescent="0.25">
      <c r="A968" s="64"/>
      <c r="B968" s="62"/>
      <c r="C968" s="62"/>
    </row>
    <row r="969" spans="1:3" x14ac:dyDescent="0.25">
      <c r="A969" s="64"/>
      <c r="B969" s="62"/>
      <c r="C969" s="62"/>
    </row>
    <row r="970" spans="1:3" x14ac:dyDescent="0.25">
      <c r="A970" s="64"/>
      <c r="B970" s="62"/>
      <c r="C970" s="62"/>
    </row>
    <row r="971" spans="1:3" x14ac:dyDescent="0.25">
      <c r="A971" s="64"/>
      <c r="B971" s="62"/>
      <c r="C971" s="62"/>
    </row>
    <row r="972" spans="1:3" x14ac:dyDescent="0.25">
      <c r="A972" s="64"/>
      <c r="B972" s="62"/>
      <c r="C972" s="62"/>
    </row>
    <row r="973" spans="1:3" x14ac:dyDescent="0.25">
      <c r="A973" s="64"/>
      <c r="B973" s="62"/>
      <c r="C973" s="62"/>
    </row>
    <row r="974" spans="1:3" x14ac:dyDescent="0.25">
      <c r="A974" s="64"/>
      <c r="B974" s="62"/>
      <c r="C974" s="62"/>
    </row>
    <row r="975" spans="1:3" x14ac:dyDescent="0.25">
      <c r="A975" s="64"/>
      <c r="B975" s="62"/>
      <c r="C975" s="62"/>
    </row>
    <row r="976" spans="1:3" x14ac:dyDescent="0.25">
      <c r="A976" s="64"/>
      <c r="B976" s="62"/>
      <c r="C976" s="62"/>
    </row>
    <row r="977" spans="1:3" x14ac:dyDescent="0.25">
      <c r="A977" s="64"/>
      <c r="B977" s="62"/>
      <c r="C977" s="62"/>
    </row>
    <row r="978" spans="1:3" x14ac:dyDescent="0.25">
      <c r="A978" s="64"/>
      <c r="B978" s="62"/>
      <c r="C978" s="62"/>
    </row>
    <row r="979" spans="1:3" x14ac:dyDescent="0.25">
      <c r="A979" s="64"/>
      <c r="B979" s="62"/>
      <c r="C979" s="62"/>
    </row>
    <row r="980" spans="1:3" x14ac:dyDescent="0.25">
      <c r="A980" s="64"/>
      <c r="B980" s="62"/>
      <c r="C980" s="62"/>
    </row>
    <row r="981" spans="1:3" x14ac:dyDescent="0.25">
      <c r="A981" s="64"/>
      <c r="B981" s="62"/>
      <c r="C981" s="62"/>
    </row>
    <row r="982" spans="1:3" x14ac:dyDescent="0.25">
      <c r="A982" s="64"/>
      <c r="B982" s="62"/>
      <c r="C982" s="62"/>
    </row>
    <row r="983" spans="1:3" x14ac:dyDescent="0.25">
      <c r="A983" s="64"/>
      <c r="B983" s="62"/>
      <c r="C983" s="62"/>
    </row>
    <row r="984" spans="1:3" x14ac:dyDescent="0.25">
      <c r="A984" s="64"/>
      <c r="B984" s="62"/>
      <c r="C984" s="62"/>
    </row>
    <row r="985" spans="1:3" x14ac:dyDescent="0.25">
      <c r="A985" s="64"/>
      <c r="B985" s="62"/>
      <c r="C985" s="62"/>
    </row>
    <row r="986" spans="1:3" x14ac:dyDescent="0.25">
      <c r="A986" s="64"/>
      <c r="B986" s="62"/>
      <c r="C986" s="62"/>
    </row>
    <row r="987" spans="1:3" x14ac:dyDescent="0.25">
      <c r="A987" s="64"/>
      <c r="B987" s="62"/>
      <c r="C987" s="62"/>
    </row>
    <row r="988" spans="1:3" x14ac:dyDescent="0.25">
      <c r="A988" s="64"/>
      <c r="B988" s="62"/>
      <c r="C988" s="62"/>
    </row>
    <row r="989" spans="1:3" x14ac:dyDescent="0.25">
      <c r="A989" s="64"/>
      <c r="B989" s="62"/>
      <c r="C989" s="62"/>
    </row>
    <row r="990" spans="1:3" x14ac:dyDescent="0.25">
      <c r="A990" s="64"/>
      <c r="B990" s="62"/>
      <c r="C990" s="62"/>
    </row>
    <row r="991" spans="1:3" x14ac:dyDescent="0.25">
      <c r="A991" s="64"/>
      <c r="B991" s="62"/>
      <c r="C991" s="62"/>
    </row>
    <row r="992" spans="1:3" x14ac:dyDescent="0.25">
      <c r="A992" s="64"/>
      <c r="B992" s="62"/>
      <c r="C992" s="62"/>
    </row>
    <row r="993" spans="1:3" x14ac:dyDescent="0.25">
      <c r="A993" s="64"/>
      <c r="B993" s="62"/>
      <c r="C993" s="62"/>
    </row>
    <row r="994" spans="1:3" x14ac:dyDescent="0.25">
      <c r="A994" s="64"/>
      <c r="B994" s="62"/>
      <c r="C994" s="62"/>
    </row>
    <row r="995" spans="1:3" x14ac:dyDescent="0.25">
      <c r="A995" s="64"/>
      <c r="B995" s="62"/>
      <c r="C995" s="62"/>
    </row>
    <row r="996" spans="1:3" x14ac:dyDescent="0.25">
      <c r="A996" s="64"/>
      <c r="B996" s="62"/>
      <c r="C996" s="62"/>
    </row>
    <row r="997" spans="1:3" x14ac:dyDescent="0.25">
      <c r="A997" s="64"/>
      <c r="B997" s="62"/>
      <c r="C997" s="62"/>
    </row>
    <row r="998" spans="1:3" x14ac:dyDescent="0.25">
      <c r="A998" s="64"/>
      <c r="B998" s="62"/>
      <c r="C998" s="62"/>
    </row>
    <row r="999" spans="1:3" x14ac:dyDescent="0.25">
      <c r="A999" s="64"/>
      <c r="B999" s="62"/>
      <c r="C999" s="62"/>
    </row>
    <row r="1000" spans="1:3" x14ac:dyDescent="0.25">
      <c r="A1000" s="64"/>
      <c r="B1000" s="62"/>
      <c r="C1000" s="62"/>
    </row>
    <row r="1001" spans="1:3" x14ac:dyDescent="0.25">
      <c r="A1001" s="64"/>
      <c r="B1001" s="62"/>
      <c r="C1001" s="62"/>
    </row>
    <row r="1002" spans="1:3" x14ac:dyDescent="0.25">
      <c r="A1002" s="64"/>
      <c r="B1002" s="62"/>
      <c r="C1002" s="62"/>
    </row>
    <row r="1003" spans="1:3" x14ac:dyDescent="0.25">
      <c r="A1003" s="64"/>
      <c r="B1003" s="62"/>
      <c r="C1003" s="62"/>
    </row>
    <row r="1004" spans="1:3" x14ac:dyDescent="0.25">
      <c r="A1004" s="64"/>
      <c r="B1004" s="62"/>
      <c r="C1004" s="62"/>
    </row>
    <row r="1005" spans="1:3" x14ac:dyDescent="0.25">
      <c r="A1005" s="64"/>
      <c r="B1005" s="62"/>
      <c r="C1005" s="62"/>
    </row>
    <row r="1006" spans="1:3" x14ac:dyDescent="0.25">
      <c r="A1006" s="64"/>
      <c r="B1006" s="62"/>
      <c r="C1006" s="62"/>
    </row>
  </sheetData>
  <mergeCells count="1">
    <mergeCell ref="A1:C1"/>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92D050"/>
  </sheetPr>
  <dimension ref="A4:M7"/>
  <sheetViews>
    <sheetView workbookViewId="0"/>
  </sheetViews>
  <sheetFormatPr defaultRowHeight="15" x14ac:dyDescent="0.25"/>
  <sheetData>
    <row r="4" spans="1:13" x14ac:dyDescent="0.25">
      <c r="A4">
        <v>50</v>
      </c>
      <c r="B4" t="s">
        <v>191</v>
      </c>
      <c r="C4">
        <v>1.5197619028214042</v>
      </c>
      <c r="D4">
        <v>27.58784421147643</v>
      </c>
      <c r="E4">
        <v>106.51813924533616</v>
      </c>
      <c r="F4">
        <v>257.3279748568342</v>
      </c>
      <c r="G4">
        <v>336.13466790529708</v>
      </c>
      <c r="H4">
        <v>211.41704994539307</v>
      </c>
      <c r="I4">
        <v>69.367816979076537</v>
      </c>
      <c r="J4">
        <v>0</v>
      </c>
      <c r="K4">
        <v>0</v>
      </c>
      <c r="L4">
        <v>0</v>
      </c>
      <c r="M4">
        <v>1009.8732550462348</v>
      </c>
    </row>
    <row r="5" spans="1:13" x14ac:dyDescent="0.25">
      <c r="B5" t="s">
        <v>192</v>
      </c>
      <c r="C5">
        <v>4.8702355882434176</v>
      </c>
      <c r="D5">
        <v>53.013923982094454</v>
      </c>
      <c r="E5">
        <v>168.12543808351387</v>
      </c>
      <c r="F5">
        <v>262.33079974363613</v>
      </c>
      <c r="G5">
        <v>174.30891866944654</v>
      </c>
      <c r="H5">
        <v>50.296349401286939</v>
      </c>
      <c r="I5">
        <v>0</v>
      </c>
      <c r="J5">
        <v>0</v>
      </c>
      <c r="K5">
        <v>0</v>
      </c>
      <c r="L5">
        <v>0</v>
      </c>
      <c r="M5">
        <v>712.94566546822148</v>
      </c>
    </row>
    <row r="6" spans="1:13" x14ac:dyDescent="0.25">
      <c r="B6" t="s">
        <v>193</v>
      </c>
      <c r="C6">
        <v>11.462693574674404</v>
      </c>
      <c r="D6">
        <v>109.92135146486584</v>
      </c>
      <c r="E6">
        <v>192.51012156482989</v>
      </c>
      <c r="F6">
        <v>126.23181928257364</v>
      </c>
      <c r="G6">
        <v>12.911620588952573</v>
      </c>
      <c r="H6">
        <v>0</v>
      </c>
      <c r="I6">
        <v>0</v>
      </c>
      <c r="J6">
        <v>0</v>
      </c>
      <c r="K6">
        <v>0</v>
      </c>
      <c r="L6">
        <v>0</v>
      </c>
      <c r="M6">
        <v>453.03760647589621</v>
      </c>
    </row>
    <row r="7" spans="1:13" x14ac:dyDescent="0.25">
      <c r="B7" t="s">
        <v>21</v>
      </c>
      <c r="C7">
        <v>17.852691065739226</v>
      </c>
      <c r="D7">
        <v>190.52311965843668</v>
      </c>
      <c r="E7">
        <v>467.15369889367986</v>
      </c>
      <c r="F7">
        <v>645.89059388304395</v>
      </c>
      <c r="G7">
        <v>523.35520716369615</v>
      </c>
      <c r="H7">
        <v>261.71339934668003</v>
      </c>
      <c r="I7">
        <v>69.367816979076537</v>
      </c>
      <c r="J7">
        <v>0</v>
      </c>
      <c r="K7">
        <v>0</v>
      </c>
      <c r="L7">
        <v>0</v>
      </c>
      <c r="M7">
        <v>2175.8565269903529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07F6C-1E45-4D0F-8184-72391CC469A4}">
  <sheetPr codeName="Sheet12">
    <tabColor rgb="FF92D050"/>
  </sheetPr>
  <dimension ref="A1:F1008"/>
  <sheetViews>
    <sheetView workbookViewId="0">
      <selection activeCell="D3" sqref="D3:E20"/>
    </sheetView>
  </sheetViews>
  <sheetFormatPr defaultColWidth="0" defaultRowHeight="15" zeroHeight="1" x14ac:dyDescent="0.25"/>
  <cols>
    <col min="1" max="2" width="9.28515625" style="2" customWidth="1"/>
    <col min="3" max="3" width="10.5703125" style="2" customWidth="1"/>
    <col min="4" max="5" width="9.28515625" style="2" customWidth="1"/>
    <col min="6" max="6" width="9.28515625" style="137" customWidth="1"/>
    <col min="7" max="16384" width="9.28515625" hidden="1"/>
  </cols>
  <sheetData>
    <row r="1" spans="1:6" x14ac:dyDescent="0.25">
      <c r="A1" s="199" t="s">
        <v>194</v>
      </c>
      <c r="B1" s="200"/>
      <c r="C1" s="200"/>
      <c r="D1" s="200"/>
      <c r="E1" s="200"/>
      <c r="F1" s="201"/>
    </row>
    <row r="2" spans="1:6" ht="42.75" x14ac:dyDescent="0.25">
      <c r="A2" s="66" t="s">
        <v>97</v>
      </c>
      <c r="B2" s="66" t="s">
        <v>190</v>
      </c>
      <c r="C2" s="68" t="s">
        <v>195</v>
      </c>
      <c r="D2" s="69" t="s">
        <v>14</v>
      </c>
      <c r="E2" s="69" t="s">
        <v>50</v>
      </c>
      <c r="F2" s="70" t="s">
        <v>196</v>
      </c>
    </row>
    <row r="3" spans="1:6" x14ac:dyDescent="0.25">
      <c r="A3" s="94">
        <v>50</v>
      </c>
      <c r="B3" s="94">
        <v>1</v>
      </c>
      <c r="C3" s="93">
        <v>6.2641391643676387</v>
      </c>
      <c r="D3" s="92">
        <v>20.35687918174342</v>
      </c>
      <c r="E3" s="92">
        <v>18.410360723193836</v>
      </c>
      <c r="F3" s="95">
        <v>0.23593751073542515</v>
      </c>
    </row>
    <row r="4" spans="1:6" x14ac:dyDescent="0.25">
      <c r="A4" s="94">
        <v>50</v>
      </c>
      <c r="B4" s="94">
        <v>2</v>
      </c>
      <c r="C4" s="93">
        <v>6.2641391643676387</v>
      </c>
      <c r="D4" s="92">
        <v>26.563386464367035</v>
      </c>
      <c r="E4" s="92">
        <v>21.827093345789212</v>
      </c>
      <c r="F4" s="95">
        <v>0.46260583326895882</v>
      </c>
    </row>
    <row r="5" spans="1:6" x14ac:dyDescent="0.25">
      <c r="A5" s="94">
        <v>50</v>
      </c>
      <c r="B5" s="94">
        <v>3</v>
      </c>
      <c r="C5" s="93">
        <v>6.2641391643676387</v>
      </c>
      <c r="D5" s="92">
        <v>30.08212059969949</v>
      </c>
      <c r="E5" s="92">
        <v>23.394749383476743</v>
      </c>
      <c r="F5" s="95">
        <v>0.62831752025951515</v>
      </c>
    </row>
    <row r="6" spans="1:6" x14ac:dyDescent="0.25">
      <c r="A6" s="94">
        <v>50</v>
      </c>
      <c r="B6" s="94">
        <v>4</v>
      </c>
      <c r="C6" s="93">
        <v>6.2641391643676387</v>
      </c>
      <c r="D6" s="92">
        <v>32.664808876577489</v>
      </c>
      <c r="E6" s="92">
        <v>24.411717435760256</v>
      </c>
      <c r="F6" s="95">
        <v>0.76729301678457029</v>
      </c>
    </row>
    <row r="7" spans="1:6" x14ac:dyDescent="0.25">
      <c r="A7" s="94">
        <v>50</v>
      </c>
      <c r="B7" s="94">
        <v>5</v>
      </c>
      <c r="C7" s="93">
        <v>6.2641391643676387</v>
      </c>
      <c r="D7" s="92">
        <v>34.748727882369941</v>
      </c>
      <c r="E7" s="92">
        <v>25.16154116046458</v>
      </c>
      <c r="F7" s="95">
        <v>0.89018713158406959</v>
      </c>
    </row>
    <row r="8" spans="1:6" x14ac:dyDescent="0.25">
      <c r="A8" s="94">
        <v>50</v>
      </c>
      <c r="B8" s="94">
        <v>6</v>
      </c>
      <c r="C8" s="93">
        <v>6.2641391643676387</v>
      </c>
      <c r="D8" s="92">
        <v>36.517340378095618</v>
      </c>
      <c r="E8" s="92">
        <v>25.753808932888802</v>
      </c>
      <c r="F8" s="95">
        <v>1.0020444199890883</v>
      </c>
    </row>
    <row r="9" spans="1:6" x14ac:dyDescent="0.25">
      <c r="A9" s="94">
        <v>50</v>
      </c>
      <c r="B9" s="94">
        <v>7</v>
      </c>
      <c r="C9" s="93">
        <v>6.2641391643676387</v>
      </c>
      <c r="D9" s="92">
        <v>38.066587239576911</v>
      </c>
      <c r="E9" s="92">
        <v>26.242372083708485</v>
      </c>
      <c r="F9" s="95">
        <v>1.1057387940667207</v>
      </c>
    </row>
    <row r="10" spans="1:6" x14ac:dyDescent="0.25">
      <c r="A10" s="94">
        <v>50</v>
      </c>
      <c r="B10" s="94">
        <v>8</v>
      </c>
      <c r="C10" s="93">
        <v>6.2641391643676387</v>
      </c>
      <c r="D10" s="92">
        <v>39.453482199326267</v>
      </c>
      <c r="E10" s="92">
        <v>26.65764519067611</v>
      </c>
      <c r="F10" s="95">
        <v>1.2030960391582961</v>
      </c>
    </row>
    <row r="11" spans="1:6" x14ac:dyDescent="0.25">
      <c r="A11" s="94">
        <v>50</v>
      </c>
      <c r="B11" s="94">
        <v>9</v>
      </c>
      <c r="C11" s="93">
        <v>6.2641391643676387</v>
      </c>
      <c r="D11" s="92">
        <v>40.714899030038346</v>
      </c>
      <c r="E11" s="92">
        <v>27.018464980731949</v>
      </c>
      <c r="F11" s="95">
        <v>1.2953636368163077</v>
      </c>
    </row>
    <row r="12" spans="1:6" x14ac:dyDescent="0.25">
      <c r="A12" s="94">
        <v>50</v>
      </c>
      <c r="B12" s="94">
        <v>10</v>
      </c>
      <c r="C12" s="93">
        <v>6.2641391643676387</v>
      </c>
      <c r="D12" s="92">
        <v>41.876174267202423</v>
      </c>
      <c r="E12" s="92">
        <v>27.337293203114381</v>
      </c>
      <c r="F12" s="95">
        <v>1.3834397871540667</v>
      </c>
    </row>
    <row r="13" spans="1:6" x14ac:dyDescent="0.25">
      <c r="A13" s="94">
        <v>50</v>
      </c>
      <c r="B13" s="94">
        <v>11</v>
      </c>
      <c r="C13" s="93">
        <v>6.2641391643676387</v>
      </c>
      <c r="D13" s="92">
        <v>42.955529076681159</v>
      </c>
      <c r="E13" s="92">
        <v>27.622794255781045</v>
      </c>
      <c r="F13" s="95">
        <v>1.4679973869419851</v>
      </c>
    </row>
    <row r="14" spans="1:6" x14ac:dyDescent="0.25">
      <c r="A14" s="94">
        <v>50</v>
      </c>
      <c r="B14" s="94">
        <v>12</v>
      </c>
      <c r="C14" s="93">
        <v>6.2641391643676387</v>
      </c>
      <c r="D14" s="92">
        <v>43.966542956627023</v>
      </c>
      <c r="E14" s="92">
        <v>27.881231073319043</v>
      </c>
      <c r="F14" s="95">
        <v>1.5495565244456455</v>
      </c>
    </row>
    <row r="15" spans="1:6" x14ac:dyDescent="0.25">
      <c r="A15" s="94">
        <v>50</v>
      </c>
      <c r="B15" s="94">
        <v>13</v>
      </c>
      <c r="C15" s="93">
        <v>6.2641391643676387</v>
      </c>
      <c r="D15" s="92">
        <v>44.919630514243678</v>
      </c>
      <c r="E15" s="92">
        <v>28.117274509538976</v>
      </c>
      <c r="F15" s="95">
        <v>1.6285294636019814</v>
      </c>
    </row>
    <row r="16" spans="1:6" x14ac:dyDescent="0.25">
      <c r="A16" s="94">
        <v>50</v>
      </c>
      <c r="B16" s="94">
        <v>14</v>
      </c>
      <c r="C16" s="93">
        <v>6.2641391643676387</v>
      </c>
      <c r="D16" s="92">
        <v>45.822969771858205</v>
      </c>
      <c r="E16" s="92">
        <v>28.3344988105477</v>
      </c>
      <c r="F16" s="95">
        <v>1.7052499082866672</v>
      </c>
    </row>
    <row r="17" spans="1:6" x14ac:dyDescent="0.25">
      <c r="A17" s="94">
        <v>50</v>
      </c>
      <c r="B17" s="94">
        <v>15</v>
      </c>
      <c r="C17" s="93">
        <v>6.2641391643676387</v>
      </c>
      <c r="D17" s="92">
        <v>46.683110751229627</v>
      </c>
      <c r="E17" s="92">
        <v>28.535698633477125</v>
      </c>
      <c r="F17" s="95">
        <v>1.7799927888161742</v>
      </c>
    </row>
    <row r="18" spans="1:6" x14ac:dyDescent="0.25">
      <c r="A18" s="94">
        <v>50</v>
      </c>
      <c r="B18" s="94">
        <v>16</v>
      </c>
      <c r="C18" s="93">
        <v>6.2641391643676387</v>
      </c>
      <c r="D18" s="92">
        <v>47.505388638432194</v>
      </c>
      <c r="E18" s="92">
        <v>28.723099479242702</v>
      </c>
      <c r="F18" s="95">
        <v>1.8529880770340399</v>
      </c>
    </row>
    <row r="19" spans="1:6" x14ac:dyDescent="0.25">
      <c r="A19" s="94">
        <v>50</v>
      </c>
      <c r="B19" s="94">
        <v>17</v>
      </c>
      <c r="C19" s="93">
        <v>6.2641391643676387</v>
      </c>
      <c r="D19" s="92">
        <v>48.294212684709741</v>
      </c>
      <c r="E19" s="92">
        <v>28.898501783241251</v>
      </c>
      <c r="F19" s="95">
        <v>1.9244306981201893</v>
      </c>
    </row>
    <row r="20" spans="1:6" x14ac:dyDescent="0.25">
      <c r="A20" s="94">
        <v>50</v>
      </c>
      <c r="B20" s="94">
        <v>18</v>
      </c>
      <c r="C20" s="93">
        <v>6.2641391643676387</v>
      </c>
      <c r="D20" s="92">
        <v>49.053273392661595</v>
      </c>
      <c r="E20" s="92">
        <v>29.063382241703508</v>
      </c>
      <c r="F20" s="95">
        <v>1.9944878100080357</v>
      </c>
    </row>
    <row r="21" spans="1:6" x14ac:dyDescent="0.25">
      <c r="A21" s="94">
        <v>50</v>
      </c>
      <c r="B21" s="94">
        <v>19</v>
      </c>
      <c r="C21" s="93">
        <v>6.2641391643676387</v>
      </c>
      <c r="D21" s="92">
        <v>49.785694394800508</v>
      </c>
      <c r="E21" s="92">
        <v>29.218966729529736</v>
      </c>
      <c r="F21" s="95">
        <v>2.0633042591476491</v>
      </c>
    </row>
    <row r="22" spans="1:6" x14ac:dyDescent="0.25">
      <c r="A22" s="94">
        <v>50</v>
      </c>
      <c r="B22" s="94">
        <v>20</v>
      </c>
      <c r="C22" s="93">
        <v>6.2641391643676387</v>
      </c>
      <c r="D22" s="92">
        <v>50.494145947110781</v>
      </c>
      <c r="E22" s="92">
        <v>29.366283845721249</v>
      </c>
      <c r="F22" s="95">
        <v>2.1310067430241348</v>
      </c>
    </row>
    <row r="23" spans="1:6" x14ac:dyDescent="0.25">
      <c r="A23" s="94">
        <v>50</v>
      </c>
      <c r="B23" s="94">
        <v>21</v>
      </c>
      <c r="C23" s="93">
        <v>6.2641391643676387</v>
      </c>
      <c r="D23" s="92">
        <v>51.180931189617489</v>
      </c>
      <c r="E23" s="92">
        <v>29.506204941248441</v>
      </c>
      <c r="F23" s="95">
        <v>2.1977070365783402</v>
      </c>
    </row>
    <row r="24" spans="1:6" x14ac:dyDescent="0.25">
      <c r="A24" s="94">
        <v>50</v>
      </c>
      <c r="B24" s="94">
        <v>22</v>
      </c>
      <c r="C24" s="93">
        <v>6.2641391643676387</v>
      </c>
      <c r="D24" s="92">
        <v>51.848052706121329</v>
      </c>
      <c r="E24" s="92">
        <v>29.639474520885344</v>
      </c>
      <c r="F24" s="95">
        <v>2.2635045286537627</v>
      </c>
    </row>
    <row r="25" spans="1:6" x14ac:dyDescent="0.25">
      <c r="A25" s="94">
        <v>50</v>
      </c>
      <c r="B25" s="94">
        <v>23</v>
      </c>
      <c r="C25" s="93">
        <v>6.2641391643676387</v>
      </c>
      <c r="D25" s="92">
        <v>52.497264582584364</v>
      </c>
      <c r="E25" s="92">
        <v>29.766733664762807</v>
      </c>
      <c r="F25" s="95">
        <v>2.328488241612233</v>
      </c>
    </row>
    <row r="26" spans="1:6" x14ac:dyDescent="0.25">
      <c r="A26" s="94">
        <v>50</v>
      </c>
      <c r="B26" s="94">
        <v>24</v>
      </c>
      <c r="C26" s="93">
        <v>6.2641391643676387</v>
      </c>
      <c r="D26" s="92">
        <v>53.130113624050253</v>
      </c>
      <c r="E26" s="92">
        <v>29.888538305145307</v>
      </c>
      <c r="F26" s="95">
        <v>2.3927384581848736</v>
      </c>
    </row>
    <row r="27" spans="1:6" x14ac:dyDescent="0.25">
      <c r="A27" s="94">
        <v>50</v>
      </c>
      <c r="B27" s="94">
        <v>25</v>
      </c>
      <c r="C27" s="93">
        <v>6.2641391643676387</v>
      </c>
      <c r="D27" s="92">
        <v>53.747972351817602</v>
      </c>
      <c r="E27" s="92">
        <v>30.00537365517491</v>
      </c>
      <c r="F27" s="95">
        <v>2.4563280459461772</v>
      </c>
    </row>
    <row r="28" spans="1:6" x14ac:dyDescent="0.25">
      <c r="A28" s="94">
        <v>50</v>
      </c>
      <c r="B28" s="94">
        <v>26</v>
      </c>
      <c r="C28" s="93">
        <v>6.2641391643676387</v>
      </c>
      <c r="D28" s="92">
        <v>54.352065688909377</v>
      </c>
      <c r="E28" s="92">
        <v>30.117665720881718</v>
      </c>
      <c r="F28" s="95">
        <v>2.5193235462602157</v>
      </c>
    </row>
    <row r="29" spans="1:6" x14ac:dyDescent="0.25">
      <c r="A29" s="94">
        <v>50</v>
      </c>
      <c r="B29" s="94">
        <v>27</v>
      </c>
      <c r="C29" s="93">
        <v>6.2641391643676387</v>
      </c>
      <c r="D29" s="92">
        <v>54.943492742631143</v>
      </c>
      <c r="E29" s="92">
        <v>30.225790575365171</v>
      </c>
      <c r="F29" s="95">
        <v>2.581786077821282</v>
      </c>
    </row>
    <row r="30" spans="1:6" x14ac:dyDescent="0.25">
      <c r="A30" s="94">
        <v>50</v>
      </c>
      <c r="B30" s="94">
        <v>28</v>
      </c>
      <c r="C30" s="93">
        <v>6.2641391643676387</v>
      </c>
      <c r="D30" s="92">
        <v>55.523244738169595</v>
      </c>
      <c r="E30" s="92">
        <v>30.330081896851905</v>
      </c>
      <c r="F30" s="95">
        <v>2.6437720928450874</v>
      </c>
    </row>
    <row r="31" spans="1:6" x14ac:dyDescent="0.25">
      <c r="A31" s="94">
        <v>50</v>
      </c>
      <c r="B31" s="94">
        <v>29</v>
      </c>
      <c r="C31" s="93">
        <v>6.2641391643676387</v>
      </c>
      <c r="D31" s="92">
        <v>56.092219901293866</v>
      </c>
      <c r="E31" s="92">
        <v>30.430837146048177</v>
      </c>
      <c r="F31" s="95">
        <v>2.7053340151421339</v>
      </c>
    </row>
    <row r="32" spans="1:6" x14ac:dyDescent="0.25">
      <c r="A32" s="94">
        <v>50</v>
      </c>
      <c r="B32" s="94">
        <v>30</v>
      </c>
      <c r="C32" s="93">
        <v>6.2641391643676387</v>
      </c>
      <c r="D32" s="92">
        <v>56.651235901219614</v>
      </c>
      <c r="E32" s="92">
        <v>30.528322666955347</v>
      </c>
      <c r="F32" s="95">
        <v>2.7665207827694545</v>
      </c>
    </row>
    <row r="33" spans="1:6" x14ac:dyDescent="0.25">
      <c r="A33" s="94">
        <v>50</v>
      </c>
      <c r="B33" s="94">
        <v>31</v>
      </c>
      <c r="C33" s="93">
        <v>6.2641391643676387</v>
      </c>
      <c r="D33" s="92">
        <v>57.201040326352057</v>
      </c>
      <c r="E33" s="92">
        <v>30.622777928542568</v>
      </c>
      <c r="F33" s="95">
        <v>2.8273783130610544</v>
      </c>
    </row>
    <row r="34" spans="1:6" x14ac:dyDescent="0.25">
      <c r="A34" s="94">
        <v>50</v>
      </c>
      <c r="B34" s="94">
        <v>32</v>
      </c>
      <c r="C34" s="93">
        <v>6.2641391643676387</v>
      </c>
      <c r="D34" s="92">
        <v>57.742319562114858</v>
      </c>
      <c r="E34" s="92">
        <v>30.714419075231788</v>
      </c>
      <c r="F34" s="95">
        <v>2.8879499041305046</v>
      </c>
    </row>
    <row r="35" spans="1:6" x14ac:dyDescent="0.25">
      <c r="A35" s="94">
        <v>50</v>
      </c>
      <c r="B35" s="94">
        <v>33</v>
      </c>
      <c r="C35" s="93">
        <v>6.2641391643676387</v>
      </c>
      <c r="D35" s="92">
        <v>58.275706361812922</v>
      </c>
      <c r="E35" s="92">
        <v>30.803441917145747</v>
      </c>
      <c r="F35" s="95">
        <v>2.9482765841056469</v>
      </c>
    </row>
    <row r="36" spans="1:6" x14ac:dyDescent="0.25">
      <c r="A36" s="94">
        <v>50</v>
      </c>
      <c r="B36" s="94">
        <v>34</v>
      </c>
      <c r="C36" s="93">
        <v>6.2641391643676387</v>
      </c>
      <c r="D36" s="92">
        <v>58.801786341733091</v>
      </c>
      <c r="E36" s="92">
        <v>30.890024463093276</v>
      </c>
      <c r="F36" s="95">
        <v>3.0083974171699297</v>
      </c>
    </row>
    <row r="37" spans="1:6" x14ac:dyDescent="0.25">
      <c r="A37" s="94">
        <v>50</v>
      </c>
      <c r="B37" s="94">
        <v>35</v>
      </c>
      <c r="C37" s="93">
        <v>6.2641391643676387</v>
      </c>
      <c r="D37" s="92">
        <v>59.32110358566613</v>
      </c>
      <c r="E37" s="92">
        <v>30.974329077913705</v>
      </c>
      <c r="F37" s="95">
        <v>3.0683497737860477</v>
      </c>
    </row>
    <row r="38" spans="1:6" x14ac:dyDescent="0.25">
      <c r="A38" s="94">
        <v>50</v>
      </c>
      <c r="B38" s="94">
        <v>36</v>
      </c>
      <c r="C38" s="93">
        <v>6.2641391643676387</v>
      </c>
      <c r="D38" s="92">
        <v>59.834165508287178</v>
      </c>
      <c r="E38" s="92">
        <v>31.05650432936374</v>
      </c>
      <c r="F38" s="95">
        <v>3.1281695711472932</v>
      </c>
    </row>
    <row r="39" spans="1:6" x14ac:dyDescent="0.25">
      <c r="A39" s="94">
        <v>50</v>
      </c>
      <c r="B39" s="94">
        <v>37</v>
      </c>
      <c r="C39" s="93">
        <v>6.2641391643676387</v>
      </c>
      <c r="D39" s="92">
        <v>60.341447098851383</v>
      </c>
      <c r="E39" s="92">
        <v>31.136686576968803</v>
      </c>
      <c r="F39" s="95">
        <v>3.1878914888540262</v>
      </c>
    </row>
    <row r="40" spans="1:6" x14ac:dyDescent="0.25">
      <c r="A40" s="94">
        <v>50</v>
      </c>
      <c r="B40" s="94">
        <v>38</v>
      </c>
      <c r="C40" s="93">
        <v>6.2641391643676387</v>
      </c>
      <c r="D40" s="92">
        <v>60.843394644602505</v>
      </c>
      <c r="E40" s="92">
        <v>31.215001345279379</v>
      </c>
      <c r="F40" s="95">
        <v>3.2475491639822791</v>
      </c>
    </row>
    <row r="41" spans="1:6" x14ac:dyDescent="0.25">
      <c r="A41" s="94">
        <v>50</v>
      </c>
      <c r="B41" s="94">
        <v>39</v>
      </c>
      <c r="C41" s="93">
        <v>6.2641391643676387</v>
      </c>
      <c r="D41" s="92">
        <v>61.340429015787919</v>
      </c>
      <c r="E41" s="92">
        <v>31.291564516108206</v>
      </c>
      <c r="F41" s="95">
        <v>3.3071753690515533</v>
      </c>
    </row>
    <row r="42" spans="1:6" x14ac:dyDescent="0.25">
      <c r="A42" s="94">
        <v>50</v>
      </c>
      <c r="B42" s="94">
        <v>40</v>
      </c>
      <c r="C42" s="93">
        <v>6.2641391643676387</v>
      </c>
      <c r="D42" s="92">
        <v>61.83294858019994</v>
      </c>
      <c r="E42" s="92">
        <v>31.366483368085866</v>
      </c>
      <c r="F42" s="95">
        <v>3.3668021758717241</v>
      </c>
    </row>
    <row r="43" spans="1:6" x14ac:dyDescent="0.25">
      <c r="A43" s="94">
        <v>50</v>
      </c>
      <c r="B43" s="94">
        <v>41</v>
      </c>
      <c r="C43" s="93">
        <v>6.2641391643676387</v>
      </c>
      <c r="D43" s="92">
        <v>62.321331803948951</v>
      </c>
      <c r="E43" s="92">
        <v>31.439857486892929</v>
      </c>
      <c r="F43" s="95">
        <v>3.4264611078290761</v>
      </c>
    </row>
    <row r="44" spans="1:6" x14ac:dyDescent="0.25">
      <c r="A44" s="94">
        <v>50</v>
      </c>
      <c r="B44" s="94">
        <v>42</v>
      </c>
      <c r="C44" s="93">
        <v>6.2641391643676387</v>
      </c>
      <c r="D44" s="92">
        <v>62.805939586131998</v>
      </c>
      <c r="E44" s="92">
        <v>31.511779565527924</v>
      </c>
      <c r="F44" s="95">
        <v>3.4861832828359209</v>
      </c>
    </row>
    <row r="45" spans="1:6" x14ac:dyDescent="0.25">
      <c r="A45" s="94">
        <v>50</v>
      </c>
      <c r="B45" s="94">
        <v>43</v>
      </c>
      <c r="C45" s="93">
        <v>6.2641391643676387</v>
      </c>
      <c r="D45" s="92">
        <v>63.28711736774207</v>
      </c>
      <c r="E45" s="92">
        <v>31.582336110742343</v>
      </c>
      <c r="F45" s="95">
        <v>3.54599954890252</v>
      </c>
    </row>
    <row r="46" spans="1:6" x14ac:dyDescent="0.25">
      <c r="A46" s="94">
        <v>50</v>
      </c>
      <c r="B46" s="94">
        <v>44</v>
      </c>
      <c r="C46" s="93">
        <v>6.2641391643676387</v>
      </c>
      <c r="D46" s="92">
        <v>63.765197049223069</v>
      </c>
      <c r="E46" s="92">
        <v>31.651608069153433</v>
      </c>
      <c r="F46" s="95">
        <v>3.6059406140812817</v>
      </c>
    </row>
    <row r="47" spans="1:6" x14ac:dyDescent="0.25">
      <c r="A47" s="94">
        <v>50</v>
      </c>
      <c r="B47" s="94">
        <v>45</v>
      </c>
      <c r="C47" s="93">
        <v>6.2641391643676387</v>
      </c>
      <c r="D47" s="92">
        <v>64.240498746245777</v>
      </c>
      <c r="E47" s="92">
        <v>31.719671384409082</v>
      </c>
      <c r="F47" s="95">
        <v>3.666037172371619</v>
      </c>
    </row>
    <row r="48" spans="1:6" x14ac:dyDescent="0.25">
      <c r="A48" s="94">
        <v>50</v>
      </c>
      <c r="B48" s="94">
        <v>46</v>
      </c>
      <c r="C48" s="93">
        <v>6.2641391643676387</v>
      </c>
      <c r="D48" s="92">
        <v>64.713332409353072</v>
      </c>
      <c r="E48" s="92">
        <v>31.78659749502998</v>
      </c>
      <c r="F48" s="95">
        <v>3.7263200270535042</v>
      </c>
    </row>
    <row r="49" spans="1:6" x14ac:dyDescent="0.25">
      <c r="A49" s="94">
        <v>50</v>
      </c>
      <c r="B49" s="94">
        <v>47</v>
      </c>
      <c r="C49" s="93">
        <v>6.2641391643676387</v>
      </c>
      <c r="D49" s="92">
        <v>65.183999329936753</v>
      </c>
      <c r="E49" s="92">
        <v>31.85245378111588</v>
      </c>
      <c r="F49" s="95">
        <v>3.7868202128321045</v>
      </c>
    </row>
    <row r="50" spans="1:6" x14ac:dyDescent="0.25">
      <c r="A50" s="94">
        <v>50</v>
      </c>
      <c r="B50" s="94">
        <v>48</v>
      </c>
      <c r="C50" s="93">
        <v>6.2641391643676387</v>
      </c>
      <c r="D50" s="92">
        <v>65.652793552436705</v>
      </c>
      <c r="E50" s="92">
        <v>31.917303966917537</v>
      </c>
      <c r="F50" s="95">
        <v>3.8475691181219949</v>
      </c>
    </row>
    <row r="51" spans="1:6" x14ac:dyDescent="0.25">
      <c r="A51" s="94">
        <v>50</v>
      </c>
      <c r="B51" s="94">
        <v>49</v>
      </c>
      <c r="C51" s="93">
        <v>6.2641391643676387</v>
      </c>
      <c r="D51" s="92">
        <v>66.120003210598213</v>
      </c>
      <c r="E51" s="92">
        <v>31.981208485295312</v>
      </c>
      <c r="F51" s="95">
        <v>3.9085986087741058</v>
      </c>
    </row>
    <row r="52" spans="1:6" x14ac:dyDescent="0.25">
      <c r="A52" s="94">
        <v>50</v>
      </c>
      <c r="B52" s="94">
        <v>50</v>
      </c>
      <c r="C52" s="93">
        <v>6.2641391643676387</v>
      </c>
      <c r="D52" s="92">
        <v>66.585911804008745</v>
      </c>
      <c r="E52" s="92">
        <v>32.044224809274915</v>
      </c>
      <c r="F52" s="95">
        <v>3.9699411545511785</v>
      </c>
    </row>
    <row r="53" spans="1:6" x14ac:dyDescent="0.25">
      <c r="A53" s="94">
        <v>50</v>
      </c>
      <c r="B53" s="94">
        <v>51</v>
      </c>
      <c r="C53" s="93">
        <v>6.2641391643676387</v>
      </c>
      <c r="D53" s="92">
        <v>67.050799429903975</v>
      </c>
      <c r="E53" s="92">
        <v>32.106407755237839</v>
      </c>
      <c r="F53" s="95">
        <v>4.0316299596860361</v>
      </c>
    </row>
    <row r="54" spans="1:6" x14ac:dyDescent="0.25">
      <c r="A54" s="94">
        <v>50</v>
      </c>
      <c r="B54" s="94">
        <v>52</v>
      </c>
      <c r="C54" s="93">
        <v>6.2641391643676387</v>
      </c>
      <c r="D54" s="92">
        <v>67.514943984341102</v>
      </c>
      <c r="E54" s="92">
        <v>32.16780976172938</v>
      </c>
      <c r="F54" s="95">
        <v>4.0936990989135769</v>
      </c>
    </row>
    <row r="55" spans="1:6" x14ac:dyDescent="0.25">
      <c r="A55" s="94">
        <v>50</v>
      </c>
      <c r="B55" s="94">
        <v>53</v>
      </c>
      <c r="C55" s="93">
        <v>6.2641391643676387</v>
      </c>
      <c r="D55" s="92">
        <v>67.978622346255946</v>
      </c>
      <c r="E55" s="92">
        <v>32.228481147408026</v>
      </c>
      <c r="F55" s="95">
        <v>4.156183660451779</v>
      </c>
    </row>
    <row r="56" spans="1:6" x14ac:dyDescent="0.25">
      <c r="A56" s="94">
        <v>50</v>
      </c>
      <c r="B56" s="94">
        <v>54</v>
      </c>
      <c r="C56" s="93">
        <v>6.2641391643676387</v>
      </c>
      <c r="D56" s="92">
        <v>68.442111557629929</v>
      </c>
      <c r="E56" s="92">
        <v>32.288470351286122</v>
      </c>
      <c r="F56" s="95">
        <v>4.2191198975224546</v>
      </c>
    </row>
    <row r="57" spans="1:6" x14ac:dyDescent="0.25">
      <c r="A57" s="94">
        <v>50</v>
      </c>
      <c r="B57" s="94">
        <v>55</v>
      </c>
      <c r="C57" s="93">
        <v>6.2641391643676387</v>
      </c>
      <c r="D57" s="92">
        <v>68.905690012984536</v>
      </c>
      <c r="E57" s="92">
        <v>32.347824158107564</v>
      </c>
      <c r="F57" s="95">
        <v>4.2825453901517978</v>
      </c>
    </row>
    <row r="58" spans="1:6" x14ac:dyDescent="0.25">
      <c r="A58" s="94">
        <v>50</v>
      </c>
      <c r="B58" s="94">
        <v>56</v>
      </c>
      <c r="C58" s="93">
        <v>6.2641391643676387</v>
      </c>
      <c r="D58" s="92">
        <v>69.369638671696634</v>
      </c>
      <c r="E58" s="92">
        <v>32.40658791146835</v>
      </c>
      <c r="F58" s="95">
        <v>4.3464992191782947</v>
      </c>
    </row>
    <row r="59" spans="1:6" x14ac:dyDescent="0.25">
      <c r="A59" s="94">
        <v>50</v>
      </c>
      <c r="B59" s="94">
        <v>57</v>
      </c>
      <c r="C59" s="93">
        <v>6.2641391643676387</v>
      </c>
      <c r="D59" s="92">
        <v>69.834242307198409</v>
      </c>
      <c r="E59" s="92">
        <v>32.464805717101591</v>
      </c>
      <c r="F59" s="95">
        <v>4.4110221546279664</v>
      </c>
    </row>
    <row r="60" spans="1:6" x14ac:dyDescent="0.25">
      <c r="A60" s="94">
        <v>50</v>
      </c>
      <c r="B60" s="94">
        <v>58</v>
      </c>
      <c r="C60" s="93">
        <v>6.2641391643676387</v>
      </c>
      <c r="D60" s="92">
        <v>70.299790808011863</v>
      </c>
      <c r="E60" s="92">
        <v>32.522520638615937</v>
      </c>
      <c r="F60" s="95">
        <v>4.476156860900117</v>
      </c>
    </row>
    <row r="61" spans="1:6" x14ac:dyDescent="0.25">
      <c r="A61" s="94">
        <v>50</v>
      </c>
      <c r="B61" s="94">
        <v>59</v>
      </c>
      <c r="C61" s="93">
        <v>6.2641391643676387</v>
      </c>
      <c r="D61" s="92">
        <v>70.766580546805528</v>
      </c>
      <c r="E61" s="92">
        <v>32.579774887892569</v>
      </c>
      <c r="F61" s="95">
        <v>4.5419481215524584</v>
      </c>
    </row>
    <row r="62" spans="1:6" x14ac:dyDescent="0.25">
      <c r="A62" s="94">
        <v>50</v>
      </c>
      <c r="B62" s="94">
        <v>60</v>
      </c>
      <c r="C62" s="93">
        <v>6.2641391643676387</v>
      </c>
      <c r="D62" s="92">
        <v>71.234915835294146</v>
      </c>
      <c r="E62" s="92">
        <v>32.636610012309944</v>
      </c>
      <c r="F62" s="95">
        <v>4.6084430868926702</v>
      </c>
    </row>
    <row r="63" spans="1:6" x14ac:dyDescent="0.25">
      <c r="A63" s="94">
        <v>50</v>
      </c>
      <c r="B63" s="94">
        <v>61</v>
      </c>
      <c r="C63" s="93">
        <v>6.2641391643676387</v>
      </c>
      <c r="D63" s="92">
        <v>71.705110484897773</v>
      </c>
      <c r="E63" s="92">
        <v>32.693067080977542</v>
      </c>
      <c r="F63" s="95">
        <v>4.6756915480910912</v>
      </c>
    </row>
    <row r="64" spans="1:6" x14ac:dyDescent="0.25">
      <c r="A64" s="94">
        <v>50</v>
      </c>
      <c r="B64" s="94">
        <v>62</v>
      </c>
      <c r="C64" s="93">
        <v>6.2641391643676387</v>
      </c>
      <c r="D64" s="92">
        <v>72.177489495714681</v>
      </c>
      <c r="E64" s="92">
        <v>32.749186872222509</v>
      </c>
      <c r="F64" s="95">
        <v>4.7437462421442005</v>
      </c>
    </row>
    <row r="65" spans="1:6" x14ac:dyDescent="0.25">
      <c r="A65" s="94">
        <v>50</v>
      </c>
      <c r="B65" s="94">
        <v>63</v>
      </c>
      <c r="C65" s="93">
        <v>6.2641391643676387</v>
      </c>
      <c r="D65" s="92">
        <v>72.652390899654833</v>
      </c>
      <c r="E65" s="92">
        <v>32.805010064690833</v>
      </c>
      <c r="F65" s="95">
        <v>4.8126631927668306</v>
      </c>
    </row>
    <row r="66" spans="1:6" x14ac:dyDescent="0.25">
      <c r="A66" s="94">
        <v>50</v>
      </c>
      <c r="B66" s="94">
        <v>64</v>
      </c>
      <c r="C66" s="93">
        <v>6.2641391643676387</v>
      </c>
      <c r="D66" s="92">
        <v>73.130167787664192</v>
      </c>
      <c r="E66" s="92">
        <v>32.860577434604387</v>
      </c>
      <c r="F66" s="95">
        <v>4.8825020932023229</v>
      </c>
    </row>
    <row r="67" spans="1:6" x14ac:dyDescent="0.25">
      <c r="A67" s="94">
        <v>50</v>
      </c>
      <c r="B67" s="94">
        <v>65</v>
      </c>
      <c r="C67" s="93">
        <v>6.2641391643676387</v>
      </c>
      <c r="D67" s="92">
        <v>73.611190556027836</v>
      </c>
      <c r="E67" s="92">
        <v>32.915930061965582</v>
      </c>
      <c r="F67" s="95">
        <v>4.9533267380546491</v>
      </c>
    </row>
    <row r="68" spans="1:6" x14ac:dyDescent="0.25">
      <c r="A68" s="94">
        <v>50</v>
      </c>
      <c r="B68" s="94">
        <v>66</v>
      </c>
      <c r="C68" s="93">
        <v>6.2641391643676387</v>
      </c>
      <c r="D68" s="92">
        <v>74.095849413005126</v>
      </c>
      <c r="E68" s="92">
        <v>32.971109548837468</v>
      </c>
      <c r="F68" s="95">
        <v>5.0252055126163864</v>
      </c>
    </row>
    <row r="69" spans="1:6" x14ac:dyDescent="0.25">
      <c r="A69" s="94">
        <v>50</v>
      </c>
      <c r="B69" s="94">
        <v>67</v>
      </c>
      <c r="C69" s="93">
        <v>6.2641391643676387</v>
      </c>
      <c r="D69" s="92">
        <v>74.584557194824285</v>
      </c>
      <c r="E69" s="92">
        <v>33.026158253264207</v>
      </c>
      <c r="F69" s="95">
        <v>5.0982119498558696</v>
      </c>
    </row>
    <row r="70" spans="1:6" x14ac:dyDescent="0.25">
      <c r="A70" s="94">
        <v>50</v>
      </c>
      <c r="B70" s="94">
        <v>68</v>
      </c>
      <c r="C70" s="93">
        <v>6.2641391643676387</v>
      </c>
      <c r="D70" s="92">
        <v>75.077752549744787</v>
      </c>
      <c r="E70" s="92">
        <v>33.081119542960366</v>
      </c>
      <c r="F70" s="95">
        <v>5.1724253673239069</v>
      </c>
    </row>
    <row r="71" spans="1:6" x14ac:dyDescent="0.25">
      <c r="A71" s="94">
        <v>50</v>
      </c>
      <c r="B71" s="94">
        <v>69</v>
      </c>
      <c r="C71" s="93">
        <v>6.2641391643676387</v>
      </c>
      <c r="D71" s="92">
        <v>75.575903560998228</v>
      </c>
      <c r="E71" s="92">
        <v>33.13603807361779</v>
      </c>
      <c r="F71" s="95">
        <v>5.247931598855323</v>
      </c>
    </row>
    <row r="72" spans="1:6" x14ac:dyDescent="0.25">
      <c r="A72" s="94">
        <v>50</v>
      </c>
      <c r="B72" s="94">
        <v>70</v>
      </c>
      <c r="C72" s="93">
        <v>6.2641391643676387</v>
      </c>
      <c r="D72" s="92">
        <v>76.0795118946278</v>
      </c>
      <c r="E72" s="92">
        <v>33.190960097597682</v>
      </c>
      <c r="F72" s="95">
        <v>5.3248238392236766</v>
      </c>
    </row>
    <row r="73" spans="1:6" x14ac:dyDescent="0.25">
      <c r="A73" s="94">
        <v>50</v>
      </c>
      <c r="B73" s="94">
        <v>71</v>
      </c>
      <c r="C73" s="93">
        <v>6.2641391643676387</v>
      </c>
      <c r="D73" s="92">
        <v>76.589117577468144</v>
      </c>
      <c r="E73" s="92">
        <v>33.245933809948149</v>
      </c>
      <c r="F73" s="95">
        <v>5.4032036240546804</v>
      </c>
    </row>
    <row r="74" spans="1:6" x14ac:dyDescent="0.25">
      <c r="A74" s="94">
        <v>50</v>
      </c>
      <c r="B74" s="94">
        <v>72</v>
      </c>
      <c r="C74" s="93">
        <v>6.2641391643676387</v>
      </c>
      <c r="D74" s="92">
        <v>77.105304534960993</v>
      </c>
      <c r="E74" s="92">
        <v>33.30100974018886</v>
      </c>
      <c r="F74" s="95">
        <v>5.4831819725807494</v>
      </c>
    </row>
    <row r="75" spans="1:6" x14ac:dyDescent="0.25">
      <c r="A75" s="94">
        <v>50</v>
      </c>
      <c r="B75" s="94">
        <v>73</v>
      </c>
      <c r="C75" s="93">
        <v>6.2641391643676387</v>
      </c>
      <c r="D75" s="92">
        <v>77.62870704982906</v>
      </c>
      <c r="E75" s="92">
        <v>33.356241200234926</v>
      </c>
      <c r="F75" s="95">
        <v>5.564880727583124</v>
      </c>
    </row>
    <row r="76" spans="1:6" x14ac:dyDescent="0.25">
      <c r="A76" s="94">
        <v>50</v>
      </c>
      <c r="B76" s="94">
        <v>74</v>
      </c>
      <c r="C76" s="93">
        <v>6.2641391643676387</v>
      </c>
      <c r="D76" s="92">
        <v>78.160017343078536</v>
      </c>
      <c r="E76" s="92">
        <v>33.411684801329486</v>
      </c>
      <c r="F76" s="95">
        <v>5.6484341356095582</v>
      </c>
    </row>
    <row r="77" spans="1:6" x14ac:dyDescent="0.25">
      <c r="A77" s="94">
        <v>50</v>
      </c>
      <c r="B77" s="94">
        <v>75</v>
      </c>
      <c r="C77" s="93">
        <v>6.2641391643676387</v>
      </c>
      <c r="D77" s="92">
        <v>78.699994531461186</v>
      </c>
      <c r="E77" s="92">
        <v>33.467401056107398</v>
      </c>
      <c r="F77" s="95">
        <v>5.7339907219487216</v>
      </c>
    </row>
    <row r="78" spans="1:6" x14ac:dyDescent="0.25">
      <c r="A78" s="94">
        <v>50</v>
      </c>
      <c r="B78" s="94">
        <v>76</v>
      </c>
      <c r="C78" s="93">
        <v>6.2641391643676387</v>
      </c>
      <c r="D78" s="92">
        <v>79.249475284713625</v>
      </c>
      <c r="E78" s="92">
        <v>33.523455086185635</v>
      </c>
      <c r="F78" s="95">
        <v>5.821715529831792</v>
      </c>
    </row>
    <row r="79" spans="1:6" x14ac:dyDescent="0.25">
      <c r="A79" s="94">
        <v>50</v>
      </c>
      <c r="B79" s="94">
        <v>77</v>
      </c>
      <c r="C79" s="93">
        <v>6.2641391643676387</v>
      </c>
      <c r="D79" s="92">
        <v>79.809386597682888</v>
      </c>
      <c r="E79" s="92">
        <v>33.579917461338098</v>
      </c>
      <c r="F79" s="95">
        <v>5.9117928132466888</v>
      </c>
    </row>
    <row r="80" spans="1:6" x14ac:dyDescent="0.25">
      <c r="A80" s="94">
        <v>50</v>
      </c>
      <c r="B80" s="94">
        <v>78</v>
      </c>
      <c r="C80" s="93">
        <v>6.2641391643676387</v>
      </c>
      <c r="D80" s="92">
        <v>80.38076121552416</v>
      </c>
      <c r="E80" s="92">
        <v>33.636865203893848</v>
      </c>
      <c r="F80" s="95">
        <v>6.0044292994970512</v>
      </c>
    </row>
    <row r="81" spans="1:6" x14ac:dyDescent="0.25">
      <c r="A81" s="94">
        <v>50</v>
      </c>
      <c r="B81" s="94">
        <v>79</v>
      </c>
      <c r="C81" s="93">
        <v>6.2641391643676387</v>
      </c>
      <c r="D81" s="92">
        <v>80.964756417081105</v>
      </c>
      <c r="E81" s="92">
        <v>33.69438300225913</v>
      </c>
      <c r="F81" s="95">
        <v>6.0998581739745674</v>
      </c>
    </row>
    <row r="82" spans="1:6" x14ac:dyDescent="0.25">
      <c r="A82" s="94">
        <v>50</v>
      </c>
      <c r="B82" s="94">
        <v>80</v>
      </c>
      <c r="C82" s="93">
        <v>6.2641391643676387</v>
      </c>
      <c r="D82" s="92">
        <v>81.562677090778209</v>
      </c>
      <c r="E82" s="92">
        <v>33.752564691522224</v>
      </c>
      <c r="F82" s="95">
        <v>6.198343989601951</v>
      </c>
    </row>
    <row r="83" spans="1:6" x14ac:dyDescent="0.25">
      <c r="A83" s="94">
        <v>50</v>
      </c>
      <c r="B83" s="94">
        <v>81</v>
      </c>
      <c r="C83" s="93">
        <v>6.2641391643676387</v>
      </c>
      <c r="D83" s="92">
        <v>82.176004356393335</v>
      </c>
      <c r="E83" s="92">
        <v>33.811515078618918</v>
      </c>
      <c r="F83" s="95">
        <v>6.3001887731128532</v>
      </c>
    </row>
    <row r="84" spans="1:6" x14ac:dyDescent="0.25">
      <c r="A84" s="94">
        <v>50</v>
      </c>
      <c r="B84" s="94">
        <v>82</v>
      </c>
      <c r="C84" s="93">
        <v>6.2641391643676387</v>
      </c>
      <c r="D84" s="92">
        <v>82.806431436716395</v>
      </c>
      <c r="E84" s="92">
        <v>33.871352217029688</v>
      </c>
      <c r="F84" s="95">
        <v>6.4057396989973263</v>
      </c>
    </row>
    <row r="85" spans="1:6" x14ac:dyDescent="0.25">
      <c r="A85" s="94">
        <v>50</v>
      </c>
      <c r="B85" s="94">
        <v>83</v>
      </c>
      <c r="C85" s="93">
        <v>6.2641391643676387</v>
      </c>
      <c r="D85" s="92">
        <v>83.455909129961569</v>
      </c>
      <c r="E85" s="92">
        <v>33.932210275328018</v>
      </c>
      <c r="F85" s="95">
        <v>6.5153988438620392</v>
      </c>
    </row>
    <row r="86" spans="1:6" x14ac:dyDescent="0.25">
      <c r="A86" s="94">
        <v>50</v>
      </c>
      <c r="B86" s="94">
        <v>84</v>
      </c>
      <c r="C86" s="93">
        <v>6.2641391643676387</v>
      </c>
      <c r="D86" s="92">
        <v>84.126704178931476</v>
      </c>
      <c r="E86" s="92">
        <v>33.99424320121048</v>
      </c>
      <c r="F86" s="95">
        <v>6.6296357417762142</v>
      </c>
    </row>
    <row r="87" spans="1:6" x14ac:dyDescent="0.25">
      <c r="A87" s="94">
        <v>50</v>
      </c>
      <c r="B87" s="94">
        <v>85</v>
      </c>
      <c r="C87" s="93">
        <v>6.2641391643676387</v>
      </c>
      <c r="D87" s="92">
        <v>84.821475241170305</v>
      </c>
      <c r="E87" s="92">
        <v>34.057629467746153</v>
      </c>
      <c r="F87" s="95">
        <v>6.7490037715447606</v>
      </c>
    </row>
    <row r="88" spans="1:6" x14ac:dyDescent="0.25">
      <c r="A88" s="94">
        <v>50</v>
      </c>
      <c r="B88" s="94">
        <v>86</v>
      </c>
      <c r="C88" s="93">
        <v>6.2641391643676387</v>
      </c>
      <c r="D88" s="92">
        <v>85.543373308744478</v>
      </c>
      <c r="E88" s="92">
        <v>34.122578317720475</v>
      </c>
      <c r="F88" s="95">
        <v>6.874161880626934</v>
      </c>
    </row>
    <row r="89" spans="1:6" x14ac:dyDescent="0.25">
      <c r="A89" s="94">
        <v>50</v>
      </c>
      <c r="B89" s="94">
        <v>87</v>
      </c>
      <c r="C89" s="93">
        <v>6.2641391643676387</v>
      </c>
      <c r="D89" s="92">
        <v>86.296176772029995</v>
      </c>
      <c r="E89" s="92">
        <v>34.189338122671693</v>
      </c>
      <c r="F89" s="95">
        <v>7.0059038915198926</v>
      </c>
    </row>
    <row r="90" spans="1:6" x14ac:dyDescent="0.25">
      <c r="A90" s="94">
        <v>50</v>
      </c>
      <c r="B90" s="94">
        <v>88</v>
      </c>
      <c r="C90" s="93">
        <v>6.2641391643676387</v>
      </c>
      <c r="D90" s="92">
        <v>87.08447668672008</v>
      </c>
      <c r="E90" s="92">
        <v>34.258207793786411</v>
      </c>
      <c r="F90" s="95">
        <v>7.1451988280126191</v>
      </c>
    </row>
    <row r="91" spans="1:6" x14ac:dyDescent="0.25">
      <c r="A91" s="94">
        <v>50</v>
      </c>
      <c r="B91" s="94">
        <v>89</v>
      </c>
      <c r="C91" s="93">
        <v>6.2641391643676387</v>
      </c>
      <c r="D91" s="92">
        <v>87.913936676690199</v>
      </c>
      <c r="E91" s="92">
        <v>34.329552709772436</v>
      </c>
      <c r="F91" s="95">
        <v>7.2932476753043165</v>
      </c>
    </row>
    <row r="92" spans="1:6" x14ac:dyDescent="0.25">
      <c r="A92" s="94">
        <v>50</v>
      </c>
      <c r="B92" s="94">
        <v>90</v>
      </c>
      <c r="C92" s="93">
        <v>6.2641391643676387</v>
      </c>
      <c r="D92" s="92">
        <v>88.791667112309469</v>
      </c>
      <c r="E92" s="92">
        <v>34.403827527473915</v>
      </c>
      <c r="F92" s="95">
        <v>7.4515653858485695</v>
      </c>
    </row>
    <row r="93" spans="1:6" x14ac:dyDescent="0.25">
      <c r="A93" s="94">
        <v>50</v>
      </c>
      <c r="B93" s="94">
        <v>91</v>
      </c>
      <c r="C93" s="93">
        <v>6.2641391643676387</v>
      </c>
      <c r="D93" s="92">
        <v>89.726780357076777</v>
      </c>
      <c r="E93" s="92">
        <v>34.481609841254048</v>
      </c>
      <c r="F93" s="95">
        <v>7.6221030300472981</v>
      </c>
    </row>
    <row r="94" spans="1:6" x14ac:dyDescent="0.25">
      <c r="A94" s="94">
        <v>50</v>
      </c>
      <c r="B94" s="94">
        <v>92</v>
      </c>
      <c r="C94" s="93">
        <v>6.2641391643676387</v>
      </c>
      <c r="D94" s="92">
        <v>90.731244747889136</v>
      </c>
      <c r="E94" s="92">
        <v>34.563651639309221</v>
      </c>
      <c r="F94" s="95">
        <v>7.807436436296789</v>
      </c>
    </row>
    <row r="95" spans="1:6" x14ac:dyDescent="0.25">
      <c r="A95" s="94">
        <v>50</v>
      </c>
      <c r="B95" s="94">
        <v>93</v>
      </c>
      <c r="C95" s="93">
        <v>6.2641391643676387</v>
      </c>
      <c r="D95" s="92">
        <v>91.821255891589843</v>
      </c>
      <c r="E95" s="92">
        <v>34.650961386393206</v>
      </c>
      <c r="F95" s="95">
        <v>8.0110704576282465</v>
      </c>
    </row>
    <row r="96" spans="1:6" x14ac:dyDescent="0.25">
      <c r="A96" s="94">
        <v>50</v>
      </c>
      <c r="B96" s="94">
        <v>94</v>
      </c>
      <c r="C96" s="93">
        <v>6.2641391643676387</v>
      </c>
      <c r="D96" s="92">
        <v>93.019558403405199</v>
      </c>
      <c r="E96" s="92">
        <v>34.744941985365585</v>
      </c>
      <c r="F96" s="95">
        <v>8.237956664539583</v>
      </c>
    </row>
    <row r="97" spans="1:6" x14ac:dyDescent="0.25">
      <c r="A97" s="94">
        <v>50</v>
      </c>
      <c r="B97" s="94">
        <v>95</v>
      </c>
      <c r="C97" s="93">
        <v>6.2641391643676387</v>
      </c>
      <c r="D97" s="92">
        <v>94.359648201473775</v>
      </c>
      <c r="E97" s="92">
        <v>34.847638441099129</v>
      </c>
      <c r="F97" s="95">
        <v>8.4954355248774238</v>
      </c>
    </row>
    <row r="98" spans="1:6" x14ac:dyDescent="0.25">
      <c r="A98" s="94">
        <v>50</v>
      </c>
      <c r="B98" s="94">
        <v>96</v>
      </c>
      <c r="C98" s="93">
        <v>6.2641391643676387</v>
      </c>
      <c r="D98" s="92">
        <v>95.894070400260475</v>
      </c>
      <c r="E98" s="92">
        <v>34.962222315262814</v>
      </c>
      <c r="F98" s="95">
        <v>8.795108535324573</v>
      </c>
    </row>
    <row r="99" spans="1:6" x14ac:dyDescent="0.25">
      <c r="A99" s="94">
        <v>50</v>
      </c>
      <c r="B99" s="94">
        <v>97</v>
      </c>
      <c r="C99" s="93">
        <v>6.2641391643676387</v>
      </c>
      <c r="D99" s="92">
        <v>97.712875176644602</v>
      </c>
      <c r="E99" s="92">
        <v>35.094057334505472</v>
      </c>
      <c r="F99" s="95">
        <v>9.1570327898992065</v>
      </c>
    </row>
    <row r="100" spans="1:6" x14ac:dyDescent="0.25">
      <c r="A100" s="94">
        <v>50</v>
      </c>
      <c r="B100" s="94">
        <v>98</v>
      </c>
      <c r="C100" s="93">
        <v>6.2641391643676387</v>
      </c>
      <c r="D100" s="92">
        <v>99.992500498469951</v>
      </c>
      <c r="E100" s="92">
        <v>35.253483448522623</v>
      </c>
      <c r="F100" s="95">
        <v>9.6209307886943343</v>
      </c>
    </row>
    <row r="101" spans="1:6" x14ac:dyDescent="0.25">
      <c r="A101" s="94">
        <v>50</v>
      </c>
      <c r="B101" s="94">
        <v>99</v>
      </c>
      <c r="C101" s="93">
        <v>6.2641391643676387</v>
      </c>
      <c r="D101" s="92">
        <v>103.16881496845974</v>
      </c>
      <c r="E101" s="92">
        <v>35.465493301752794</v>
      </c>
      <c r="F101" s="95">
        <v>10.286347192731641</v>
      </c>
    </row>
    <row r="102" spans="1:6" x14ac:dyDescent="0.25">
      <c r="A102" s="94">
        <v>50</v>
      </c>
      <c r="B102" s="94">
        <v>100</v>
      </c>
      <c r="C102" s="93">
        <v>6.2641391643676387</v>
      </c>
      <c r="D102" s="92">
        <v>109.11444209927893</v>
      </c>
      <c r="E102" s="92">
        <v>35.833521615614032</v>
      </c>
      <c r="F102" s="95">
        <v>11.59144889128522</v>
      </c>
    </row>
    <row r="103" spans="1:6" x14ac:dyDescent="0.25">
      <c r="A103" s="94"/>
      <c r="B103" s="94"/>
      <c r="C103" s="93"/>
      <c r="D103" s="92"/>
      <c r="E103" s="92"/>
      <c r="F103" s="95"/>
    </row>
    <row r="104" spans="1:6" x14ac:dyDescent="0.25">
      <c r="A104" s="94"/>
      <c r="B104" s="94"/>
      <c r="C104" s="93"/>
      <c r="D104" s="92"/>
      <c r="E104" s="92"/>
      <c r="F104" s="95"/>
    </row>
    <row r="105" spans="1:6" x14ac:dyDescent="0.25">
      <c r="A105" s="94"/>
      <c r="B105" s="94"/>
      <c r="C105" s="93"/>
      <c r="D105" s="92"/>
      <c r="E105" s="92"/>
      <c r="F105" s="95"/>
    </row>
    <row r="106" spans="1:6" x14ac:dyDescent="0.25">
      <c r="A106" s="94"/>
      <c r="B106" s="94"/>
      <c r="C106" s="93"/>
      <c r="D106" s="92"/>
      <c r="E106" s="92"/>
      <c r="F106" s="95"/>
    </row>
    <row r="107" spans="1:6" x14ac:dyDescent="0.25">
      <c r="A107" s="94"/>
      <c r="B107" s="94"/>
      <c r="C107" s="93"/>
      <c r="D107" s="92"/>
      <c r="E107" s="92"/>
      <c r="F107" s="95"/>
    </row>
    <row r="108" spans="1:6" x14ac:dyDescent="0.25">
      <c r="A108" s="94"/>
      <c r="B108" s="94"/>
      <c r="C108" s="93"/>
      <c r="D108" s="92"/>
      <c r="E108" s="92"/>
      <c r="F108" s="95"/>
    </row>
    <row r="109" spans="1:6" x14ac:dyDescent="0.25">
      <c r="A109" s="94"/>
      <c r="B109" s="94"/>
      <c r="C109" s="93"/>
      <c r="D109" s="92"/>
      <c r="E109" s="92"/>
      <c r="F109" s="95"/>
    </row>
    <row r="110" spans="1:6" x14ac:dyDescent="0.25">
      <c r="A110" s="94"/>
      <c r="B110" s="94"/>
      <c r="C110" s="93"/>
      <c r="D110" s="92"/>
      <c r="E110" s="92"/>
      <c r="F110" s="95"/>
    </row>
    <row r="111" spans="1:6" x14ac:dyDescent="0.25">
      <c r="A111" s="94"/>
      <c r="B111" s="94"/>
      <c r="C111" s="93"/>
      <c r="D111" s="92"/>
      <c r="E111" s="92"/>
      <c r="F111" s="95"/>
    </row>
    <row r="112" spans="1:6" x14ac:dyDescent="0.25">
      <c r="A112" s="94"/>
      <c r="B112" s="94"/>
      <c r="C112" s="93"/>
      <c r="D112" s="92"/>
      <c r="E112" s="92"/>
      <c r="F112" s="95"/>
    </row>
    <row r="113" spans="1:6" x14ac:dyDescent="0.25">
      <c r="A113" s="94"/>
      <c r="B113" s="94"/>
      <c r="C113" s="93"/>
      <c r="D113" s="92"/>
      <c r="E113" s="92"/>
      <c r="F113" s="95"/>
    </row>
    <row r="114" spans="1:6" x14ac:dyDescent="0.25">
      <c r="A114" s="94"/>
      <c r="B114" s="94"/>
      <c r="C114" s="93"/>
      <c r="D114" s="92"/>
      <c r="E114" s="92"/>
      <c r="F114" s="95"/>
    </row>
    <row r="115" spans="1:6" x14ac:dyDescent="0.25">
      <c r="A115" s="94"/>
      <c r="B115" s="94"/>
      <c r="C115" s="93"/>
      <c r="D115" s="92"/>
      <c r="E115" s="92"/>
      <c r="F115" s="95"/>
    </row>
    <row r="116" spans="1:6" x14ac:dyDescent="0.25">
      <c r="A116" s="94"/>
      <c r="B116" s="94"/>
      <c r="C116" s="93"/>
      <c r="D116" s="92"/>
      <c r="E116" s="92"/>
      <c r="F116" s="95"/>
    </row>
    <row r="117" spans="1:6" x14ac:dyDescent="0.25">
      <c r="A117" s="94"/>
      <c r="B117" s="94"/>
      <c r="C117" s="93"/>
      <c r="D117" s="92"/>
      <c r="E117" s="92"/>
      <c r="F117" s="95"/>
    </row>
    <row r="118" spans="1:6" x14ac:dyDescent="0.25">
      <c r="A118" s="94"/>
      <c r="B118" s="94"/>
      <c r="C118" s="93"/>
      <c r="D118" s="92"/>
      <c r="E118" s="92"/>
      <c r="F118" s="95"/>
    </row>
    <row r="119" spans="1:6" x14ac:dyDescent="0.25">
      <c r="A119" s="94"/>
      <c r="B119" s="94"/>
      <c r="C119" s="93"/>
      <c r="D119" s="92"/>
      <c r="E119" s="92"/>
      <c r="F119" s="95"/>
    </row>
    <row r="120" spans="1:6" x14ac:dyDescent="0.25">
      <c r="A120" s="94"/>
      <c r="B120" s="94"/>
      <c r="C120" s="93"/>
      <c r="D120" s="92"/>
      <c r="E120" s="92"/>
      <c r="F120" s="95"/>
    </row>
    <row r="121" spans="1:6" x14ac:dyDescent="0.25">
      <c r="A121" s="94"/>
      <c r="B121" s="94"/>
      <c r="C121" s="93"/>
      <c r="D121" s="92"/>
      <c r="E121" s="92"/>
      <c r="F121" s="95"/>
    </row>
    <row r="122" spans="1:6" x14ac:dyDescent="0.25">
      <c r="A122" s="94"/>
      <c r="B122" s="94"/>
      <c r="C122" s="93"/>
      <c r="D122" s="92"/>
      <c r="E122" s="92"/>
      <c r="F122" s="95"/>
    </row>
    <row r="123" spans="1:6" x14ac:dyDescent="0.25">
      <c r="A123" s="94"/>
      <c r="B123" s="94"/>
      <c r="C123" s="93"/>
      <c r="D123" s="92"/>
      <c r="E123" s="92"/>
      <c r="F123" s="95"/>
    </row>
    <row r="124" spans="1:6" x14ac:dyDescent="0.25">
      <c r="A124" s="94"/>
      <c r="B124" s="94"/>
      <c r="C124" s="93"/>
      <c r="D124" s="92"/>
      <c r="E124" s="92"/>
      <c r="F124" s="95"/>
    </row>
    <row r="125" spans="1:6" x14ac:dyDescent="0.25">
      <c r="A125" s="94"/>
      <c r="B125" s="94"/>
      <c r="C125" s="93"/>
      <c r="D125" s="92"/>
      <c r="E125" s="92"/>
      <c r="F125" s="95"/>
    </row>
    <row r="126" spans="1:6" x14ac:dyDescent="0.25">
      <c r="A126" s="94"/>
      <c r="B126" s="94"/>
      <c r="C126" s="93"/>
      <c r="D126" s="92"/>
      <c r="E126" s="92"/>
      <c r="F126" s="95"/>
    </row>
    <row r="127" spans="1:6" x14ac:dyDescent="0.25">
      <c r="A127" s="94"/>
      <c r="B127" s="94"/>
      <c r="C127" s="93"/>
      <c r="D127" s="92"/>
      <c r="E127" s="92"/>
      <c r="F127" s="95"/>
    </row>
    <row r="128" spans="1:6" x14ac:dyDescent="0.25">
      <c r="A128" s="94"/>
      <c r="B128" s="94"/>
      <c r="C128" s="93"/>
      <c r="D128" s="92"/>
      <c r="E128" s="92"/>
      <c r="F128" s="95"/>
    </row>
    <row r="129" spans="1:6" x14ac:dyDescent="0.25">
      <c r="A129" s="94"/>
      <c r="B129" s="94"/>
      <c r="C129" s="93"/>
      <c r="D129" s="92"/>
      <c r="E129" s="92"/>
      <c r="F129" s="95"/>
    </row>
    <row r="130" spans="1:6" x14ac:dyDescent="0.25">
      <c r="A130" s="94"/>
      <c r="B130" s="94"/>
      <c r="C130" s="93"/>
      <c r="D130" s="92"/>
      <c r="E130" s="92"/>
      <c r="F130" s="95"/>
    </row>
    <row r="131" spans="1:6" x14ac:dyDescent="0.25">
      <c r="A131" s="94"/>
      <c r="B131" s="94"/>
      <c r="C131" s="93"/>
      <c r="D131" s="92"/>
      <c r="E131" s="92"/>
      <c r="F131" s="95"/>
    </row>
    <row r="132" spans="1:6" x14ac:dyDescent="0.25">
      <c r="A132" s="94"/>
      <c r="B132" s="94"/>
      <c r="C132" s="93"/>
      <c r="D132" s="92"/>
      <c r="E132" s="92"/>
      <c r="F132" s="95"/>
    </row>
    <row r="133" spans="1:6" x14ac:dyDescent="0.25">
      <c r="A133" s="94"/>
      <c r="B133" s="94"/>
      <c r="C133" s="93"/>
      <c r="D133" s="92"/>
      <c r="E133" s="92"/>
      <c r="F133" s="95"/>
    </row>
    <row r="134" spans="1:6" x14ac:dyDescent="0.25">
      <c r="A134" s="94"/>
      <c r="B134" s="94"/>
      <c r="C134" s="93"/>
      <c r="D134" s="92"/>
      <c r="E134" s="92"/>
      <c r="F134" s="95"/>
    </row>
    <row r="135" spans="1:6" x14ac:dyDescent="0.25">
      <c r="A135" s="94"/>
      <c r="B135" s="94"/>
      <c r="C135" s="93"/>
      <c r="D135" s="92"/>
      <c r="E135" s="92"/>
      <c r="F135" s="95"/>
    </row>
    <row r="136" spans="1:6" x14ac:dyDescent="0.25">
      <c r="A136" s="94"/>
      <c r="B136" s="94"/>
      <c r="C136" s="93"/>
      <c r="D136" s="92"/>
      <c r="E136" s="92"/>
      <c r="F136" s="95"/>
    </row>
    <row r="137" spans="1:6" x14ac:dyDescent="0.25">
      <c r="A137" s="94"/>
      <c r="B137" s="94"/>
      <c r="C137" s="93"/>
      <c r="D137" s="92"/>
      <c r="E137" s="92"/>
      <c r="F137" s="95"/>
    </row>
    <row r="138" spans="1:6" x14ac:dyDescent="0.25">
      <c r="A138" s="94"/>
      <c r="B138" s="94"/>
      <c r="C138" s="93"/>
      <c r="D138" s="92"/>
      <c r="E138" s="92"/>
      <c r="F138" s="95"/>
    </row>
    <row r="139" spans="1:6" x14ac:dyDescent="0.25">
      <c r="A139" s="94"/>
      <c r="B139" s="94"/>
      <c r="C139" s="93"/>
      <c r="D139" s="92"/>
      <c r="E139" s="92"/>
      <c r="F139" s="95"/>
    </row>
    <row r="140" spans="1:6" x14ac:dyDescent="0.25">
      <c r="A140" s="94"/>
      <c r="B140" s="94"/>
      <c r="C140" s="93"/>
      <c r="D140" s="92"/>
      <c r="E140" s="92"/>
      <c r="F140" s="95"/>
    </row>
    <row r="141" spans="1:6" x14ac:dyDescent="0.25">
      <c r="A141" s="94"/>
      <c r="B141" s="94"/>
      <c r="C141" s="93"/>
      <c r="D141" s="92"/>
      <c r="E141" s="92"/>
      <c r="F141" s="95"/>
    </row>
    <row r="142" spans="1:6" x14ac:dyDescent="0.25">
      <c r="A142" s="94"/>
      <c r="B142" s="94"/>
      <c r="C142" s="93"/>
      <c r="D142" s="92"/>
      <c r="E142" s="92"/>
      <c r="F142" s="95"/>
    </row>
    <row r="143" spans="1:6" x14ac:dyDescent="0.25">
      <c r="A143" s="94"/>
      <c r="B143" s="94"/>
      <c r="C143" s="93"/>
      <c r="D143" s="92"/>
      <c r="E143" s="92"/>
      <c r="F143" s="95"/>
    </row>
    <row r="144" spans="1:6" x14ac:dyDescent="0.25">
      <c r="A144" s="94"/>
      <c r="B144" s="94"/>
      <c r="C144" s="93"/>
      <c r="D144" s="92"/>
      <c r="E144" s="92"/>
      <c r="F144" s="95"/>
    </row>
    <row r="145" spans="1:6" x14ac:dyDescent="0.25">
      <c r="A145" s="94"/>
      <c r="B145" s="94"/>
      <c r="C145" s="93"/>
      <c r="D145" s="92"/>
      <c r="E145" s="92"/>
      <c r="F145" s="95"/>
    </row>
    <row r="146" spans="1:6" x14ac:dyDescent="0.25">
      <c r="A146" s="94"/>
      <c r="B146" s="94"/>
      <c r="C146" s="93"/>
      <c r="D146" s="92"/>
      <c r="E146" s="92"/>
      <c r="F146" s="95"/>
    </row>
    <row r="147" spans="1:6" x14ac:dyDescent="0.25">
      <c r="A147" s="94"/>
      <c r="B147" s="94"/>
      <c r="C147" s="93"/>
      <c r="D147" s="92"/>
      <c r="E147" s="92"/>
      <c r="F147" s="95"/>
    </row>
    <row r="148" spans="1:6" x14ac:dyDescent="0.25">
      <c r="A148" s="94"/>
      <c r="B148" s="94"/>
      <c r="C148" s="93"/>
      <c r="D148" s="92"/>
      <c r="E148" s="92"/>
      <c r="F148" s="95"/>
    </row>
    <row r="149" spans="1:6" x14ac:dyDescent="0.25">
      <c r="A149" s="94"/>
      <c r="B149" s="94"/>
      <c r="C149" s="93"/>
      <c r="D149" s="92"/>
      <c r="E149" s="92"/>
      <c r="F149" s="95"/>
    </row>
    <row r="150" spans="1:6" x14ac:dyDescent="0.25">
      <c r="A150" s="94"/>
      <c r="B150" s="94"/>
      <c r="C150" s="93"/>
      <c r="D150" s="92"/>
      <c r="E150" s="92"/>
      <c r="F150" s="95"/>
    </row>
    <row r="151" spans="1:6" x14ac:dyDescent="0.25">
      <c r="A151" s="94"/>
      <c r="B151" s="94"/>
      <c r="C151" s="93"/>
      <c r="D151" s="92"/>
      <c r="E151" s="92"/>
      <c r="F151" s="95"/>
    </row>
    <row r="152" spans="1:6" x14ac:dyDescent="0.25">
      <c r="A152" s="94"/>
      <c r="B152" s="94"/>
      <c r="C152" s="93"/>
      <c r="D152" s="92"/>
      <c r="E152" s="92"/>
      <c r="F152" s="95"/>
    </row>
    <row r="153" spans="1:6" x14ac:dyDescent="0.25">
      <c r="A153" s="94"/>
      <c r="B153" s="94"/>
      <c r="C153" s="93"/>
      <c r="D153" s="92"/>
      <c r="E153" s="92"/>
      <c r="F153" s="95"/>
    </row>
    <row r="154" spans="1:6" x14ac:dyDescent="0.25">
      <c r="A154" s="94"/>
      <c r="B154" s="94"/>
      <c r="C154" s="93"/>
      <c r="D154" s="92"/>
      <c r="E154" s="92"/>
      <c r="F154" s="95"/>
    </row>
    <row r="155" spans="1:6" x14ac:dyDescent="0.25">
      <c r="A155" s="94"/>
      <c r="B155" s="94"/>
      <c r="C155" s="93"/>
      <c r="D155" s="92"/>
      <c r="E155" s="92"/>
      <c r="F155" s="95"/>
    </row>
    <row r="156" spans="1:6" x14ac:dyDescent="0.25">
      <c r="A156" s="94"/>
      <c r="B156" s="94"/>
      <c r="C156" s="93"/>
      <c r="D156" s="92"/>
      <c r="E156" s="92"/>
      <c r="F156" s="95"/>
    </row>
    <row r="157" spans="1:6" x14ac:dyDescent="0.25">
      <c r="A157" s="94"/>
      <c r="B157" s="94"/>
      <c r="C157" s="93"/>
      <c r="D157" s="92"/>
      <c r="E157" s="92"/>
      <c r="F157" s="95"/>
    </row>
    <row r="158" spans="1:6" x14ac:dyDescent="0.25">
      <c r="A158" s="94"/>
      <c r="B158" s="94"/>
      <c r="C158" s="93"/>
      <c r="D158" s="92"/>
      <c r="E158" s="92"/>
      <c r="F158" s="95"/>
    </row>
    <row r="159" spans="1:6" x14ac:dyDescent="0.25">
      <c r="A159" s="94"/>
      <c r="B159" s="94"/>
      <c r="C159" s="93"/>
      <c r="D159" s="92"/>
      <c r="E159" s="92"/>
      <c r="F159" s="95"/>
    </row>
    <row r="160" spans="1:6" x14ac:dyDescent="0.25">
      <c r="A160" s="94"/>
      <c r="B160" s="94"/>
      <c r="C160" s="93"/>
      <c r="D160" s="92"/>
      <c r="E160" s="92"/>
      <c r="F160" s="95"/>
    </row>
    <row r="161" spans="1:6" x14ac:dyDescent="0.25">
      <c r="A161" s="94"/>
      <c r="B161" s="94"/>
      <c r="C161" s="93"/>
      <c r="D161" s="92"/>
      <c r="E161" s="92"/>
      <c r="F161" s="95"/>
    </row>
    <row r="162" spans="1:6" x14ac:dyDescent="0.25">
      <c r="A162" s="94"/>
      <c r="B162" s="94"/>
      <c r="C162" s="93"/>
      <c r="D162" s="92"/>
      <c r="E162" s="92"/>
      <c r="F162" s="95"/>
    </row>
    <row r="163" spans="1:6" x14ac:dyDescent="0.25">
      <c r="A163" s="94"/>
      <c r="B163" s="94"/>
      <c r="C163" s="93"/>
      <c r="D163" s="92"/>
      <c r="E163" s="92"/>
      <c r="F163" s="95"/>
    </row>
    <row r="164" spans="1:6" x14ac:dyDescent="0.25">
      <c r="A164" s="94"/>
      <c r="B164" s="94"/>
      <c r="C164" s="93"/>
      <c r="D164" s="92"/>
      <c r="E164" s="92"/>
      <c r="F164" s="95"/>
    </row>
    <row r="165" spans="1:6" x14ac:dyDescent="0.25">
      <c r="A165" s="94"/>
      <c r="B165" s="94"/>
      <c r="C165" s="93"/>
      <c r="D165" s="92"/>
      <c r="E165" s="92"/>
      <c r="F165" s="95"/>
    </row>
    <row r="166" spans="1:6" x14ac:dyDescent="0.25">
      <c r="A166" s="94"/>
      <c r="B166" s="94"/>
      <c r="C166" s="93"/>
      <c r="D166" s="92"/>
      <c r="E166" s="92"/>
      <c r="F166" s="95"/>
    </row>
    <row r="167" spans="1:6" x14ac:dyDescent="0.25">
      <c r="A167" s="94"/>
      <c r="B167" s="94"/>
      <c r="C167" s="93"/>
      <c r="D167" s="92"/>
      <c r="E167" s="92"/>
      <c r="F167" s="95"/>
    </row>
    <row r="168" spans="1:6" x14ac:dyDescent="0.25">
      <c r="A168" s="94"/>
      <c r="B168" s="94"/>
      <c r="C168" s="93"/>
      <c r="D168" s="92"/>
      <c r="E168" s="92"/>
      <c r="F168" s="95"/>
    </row>
    <row r="169" spans="1:6" x14ac:dyDescent="0.25">
      <c r="A169" s="94"/>
      <c r="B169" s="94"/>
      <c r="C169" s="93"/>
      <c r="D169" s="92"/>
      <c r="E169" s="92"/>
      <c r="F169" s="95"/>
    </row>
    <row r="170" spans="1:6" x14ac:dyDescent="0.25">
      <c r="A170" s="94"/>
      <c r="B170" s="94"/>
      <c r="C170" s="93"/>
      <c r="D170" s="92"/>
      <c r="E170" s="92"/>
      <c r="F170" s="95"/>
    </row>
    <row r="171" spans="1:6" x14ac:dyDescent="0.25">
      <c r="A171" s="94"/>
      <c r="B171" s="94"/>
      <c r="C171" s="93"/>
      <c r="D171" s="92"/>
      <c r="E171" s="92"/>
      <c r="F171" s="95"/>
    </row>
    <row r="172" spans="1:6" x14ac:dyDescent="0.25">
      <c r="A172" s="94"/>
      <c r="B172" s="94"/>
      <c r="C172" s="93"/>
      <c r="D172" s="92"/>
      <c r="E172" s="92"/>
      <c r="F172" s="95"/>
    </row>
    <row r="173" spans="1:6" x14ac:dyDescent="0.25">
      <c r="A173" s="94"/>
      <c r="B173" s="94"/>
      <c r="C173" s="93"/>
      <c r="D173" s="92"/>
      <c r="E173" s="92"/>
      <c r="F173" s="95"/>
    </row>
    <row r="174" spans="1:6" x14ac:dyDescent="0.25">
      <c r="A174" s="94"/>
      <c r="B174" s="94"/>
      <c r="C174" s="93"/>
      <c r="D174" s="92"/>
      <c r="E174" s="92"/>
      <c r="F174" s="95"/>
    </row>
    <row r="175" spans="1:6" x14ac:dyDescent="0.25">
      <c r="A175" s="94"/>
      <c r="B175" s="94"/>
      <c r="C175" s="93"/>
      <c r="D175" s="92"/>
      <c r="E175" s="92"/>
      <c r="F175" s="95"/>
    </row>
    <row r="176" spans="1:6" x14ac:dyDescent="0.25">
      <c r="A176" s="94"/>
      <c r="B176" s="94"/>
      <c r="C176" s="93"/>
      <c r="D176" s="92"/>
      <c r="E176" s="92"/>
      <c r="F176" s="95"/>
    </row>
    <row r="177" spans="1:6" x14ac:dyDescent="0.25">
      <c r="A177" s="94"/>
      <c r="B177" s="94"/>
      <c r="C177" s="93"/>
      <c r="D177" s="92"/>
      <c r="E177" s="92"/>
      <c r="F177" s="95"/>
    </row>
    <row r="178" spans="1:6" x14ac:dyDescent="0.25">
      <c r="A178" s="94"/>
      <c r="B178" s="94"/>
      <c r="C178" s="93"/>
      <c r="D178" s="92"/>
      <c r="E178" s="92"/>
      <c r="F178" s="95"/>
    </row>
    <row r="179" spans="1:6" x14ac:dyDescent="0.25">
      <c r="A179" s="94"/>
      <c r="B179" s="94"/>
      <c r="C179" s="93"/>
      <c r="D179" s="92"/>
      <c r="E179" s="92"/>
      <c r="F179" s="95"/>
    </row>
    <row r="180" spans="1:6" x14ac:dyDescent="0.25">
      <c r="A180" s="94"/>
      <c r="B180" s="94"/>
      <c r="C180" s="93"/>
      <c r="D180" s="92"/>
      <c r="E180" s="92"/>
      <c r="F180" s="95"/>
    </row>
    <row r="181" spans="1:6" x14ac:dyDescent="0.25">
      <c r="A181" s="94"/>
      <c r="B181" s="94"/>
      <c r="C181" s="93"/>
      <c r="D181" s="92"/>
      <c r="E181" s="92"/>
      <c r="F181" s="95"/>
    </row>
    <row r="182" spans="1:6" x14ac:dyDescent="0.25">
      <c r="A182" s="94"/>
      <c r="B182" s="94"/>
      <c r="C182" s="93"/>
      <c r="D182" s="92"/>
      <c r="E182" s="92"/>
      <c r="F182" s="95"/>
    </row>
    <row r="183" spans="1:6" x14ac:dyDescent="0.25">
      <c r="A183" s="94"/>
      <c r="B183" s="94"/>
      <c r="C183" s="93"/>
      <c r="D183" s="92"/>
      <c r="E183" s="92"/>
      <c r="F183" s="95"/>
    </row>
    <row r="184" spans="1:6" x14ac:dyDescent="0.25">
      <c r="A184" s="94"/>
      <c r="B184" s="94"/>
      <c r="C184" s="93"/>
      <c r="D184" s="92"/>
      <c r="E184" s="92"/>
      <c r="F184" s="95"/>
    </row>
    <row r="185" spans="1:6" x14ac:dyDescent="0.25">
      <c r="A185" s="94"/>
      <c r="B185" s="94"/>
      <c r="C185" s="93"/>
      <c r="D185" s="92"/>
      <c r="E185" s="92"/>
      <c r="F185" s="95"/>
    </row>
    <row r="186" spans="1:6" x14ac:dyDescent="0.25">
      <c r="A186" s="94"/>
      <c r="B186" s="94"/>
      <c r="C186" s="93"/>
      <c r="D186" s="92"/>
      <c r="E186" s="92"/>
      <c r="F186" s="95"/>
    </row>
    <row r="187" spans="1:6" x14ac:dyDescent="0.25">
      <c r="A187" s="94"/>
      <c r="B187" s="94"/>
      <c r="C187" s="93"/>
      <c r="D187" s="92"/>
      <c r="E187" s="92"/>
      <c r="F187" s="95"/>
    </row>
    <row r="188" spans="1:6" x14ac:dyDescent="0.25">
      <c r="A188" s="94"/>
      <c r="B188" s="94"/>
      <c r="C188" s="93"/>
      <c r="D188" s="92"/>
      <c r="E188" s="92"/>
      <c r="F188" s="95"/>
    </row>
    <row r="189" spans="1:6" x14ac:dyDescent="0.25">
      <c r="A189" s="94"/>
      <c r="B189" s="94"/>
      <c r="C189" s="93"/>
      <c r="D189" s="92"/>
      <c r="E189" s="92"/>
      <c r="F189" s="95"/>
    </row>
    <row r="190" spans="1:6" x14ac:dyDescent="0.25">
      <c r="A190" s="94"/>
      <c r="B190" s="94"/>
      <c r="C190" s="93"/>
      <c r="D190" s="92"/>
      <c r="E190" s="92"/>
      <c r="F190" s="95"/>
    </row>
    <row r="191" spans="1:6" x14ac:dyDescent="0.25">
      <c r="A191" s="94"/>
      <c r="B191" s="94"/>
      <c r="C191" s="93"/>
      <c r="D191" s="92"/>
      <c r="E191" s="92"/>
      <c r="F191" s="95"/>
    </row>
    <row r="192" spans="1:6" x14ac:dyDescent="0.25">
      <c r="A192" s="94"/>
      <c r="B192" s="94"/>
      <c r="C192" s="93"/>
      <c r="D192" s="92"/>
      <c r="E192" s="92"/>
      <c r="F192" s="95"/>
    </row>
    <row r="193" spans="1:6" x14ac:dyDescent="0.25">
      <c r="A193" s="94"/>
      <c r="B193" s="94"/>
      <c r="C193" s="93"/>
      <c r="D193" s="92"/>
      <c r="E193" s="92"/>
      <c r="F193" s="95"/>
    </row>
    <row r="194" spans="1:6" x14ac:dyDescent="0.25">
      <c r="A194" s="94"/>
      <c r="B194" s="94"/>
      <c r="C194" s="93"/>
      <c r="D194" s="92"/>
      <c r="E194" s="92"/>
      <c r="F194" s="95"/>
    </row>
    <row r="195" spans="1:6" x14ac:dyDescent="0.25">
      <c r="A195" s="94"/>
      <c r="B195" s="94"/>
      <c r="C195" s="93"/>
      <c r="D195" s="92"/>
      <c r="E195" s="92"/>
      <c r="F195" s="95"/>
    </row>
    <row r="196" spans="1:6" x14ac:dyDescent="0.25">
      <c r="A196" s="94"/>
      <c r="B196" s="94"/>
      <c r="C196" s="93"/>
      <c r="D196" s="92"/>
      <c r="E196" s="92"/>
      <c r="F196" s="95"/>
    </row>
    <row r="197" spans="1:6" x14ac:dyDescent="0.25">
      <c r="A197" s="94"/>
      <c r="B197" s="94"/>
      <c r="C197" s="93"/>
      <c r="D197" s="92"/>
      <c r="E197" s="92"/>
      <c r="F197" s="95"/>
    </row>
    <row r="198" spans="1:6" x14ac:dyDescent="0.25">
      <c r="A198" s="94"/>
      <c r="B198" s="94"/>
      <c r="C198" s="93"/>
      <c r="D198" s="92"/>
      <c r="E198" s="92"/>
      <c r="F198" s="95"/>
    </row>
    <row r="199" spans="1:6" x14ac:dyDescent="0.25">
      <c r="A199" s="94"/>
      <c r="B199" s="94"/>
      <c r="C199" s="93"/>
      <c r="D199" s="92"/>
      <c r="E199" s="92"/>
      <c r="F199" s="95"/>
    </row>
    <row r="200" spans="1:6" x14ac:dyDescent="0.25">
      <c r="A200" s="94"/>
      <c r="B200" s="94"/>
      <c r="C200" s="93"/>
      <c r="D200" s="92"/>
      <c r="E200" s="92"/>
      <c r="F200" s="95"/>
    </row>
    <row r="201" spans="1:6" x14ac:dyDescent="0.25">
      <c r="A201" s="94"/>
      <c r="B201" s="94"/>
      <c r="C201" s="93"/>
      <c r="D201" s="92"/>
      <c r="E201" s="92"/>
      <c r="F201" s="95"/>
    </row>
    <row r="202" spans="1:6" x14ac:dyDescent="0.25">
      <c r="A202" s="94"/>
      <c r="B202" s="94"/>
      <c r="C202" s="93"/>
      <c r="D202" s="92"/>
      <c r="E202" s="92"/>
      <c r="F202" s="95"/>
    </row>
    <row r="203" spans="1:6" x14ac:dyDescent="0.25">
      <c r="A203" s="94"/>
      <c r="B203" s="94"/>
      <c r="C203" s="93"/>
      <c r="D203" s="92"/>
      <c r="E203" s="92"/>
      <c r="F203" s="95"/>
    </row>
    <row r="204" spans="1:6" x14ac:dyDescent="0.25">
      <c r="A204" s="94"/>
      <c r="B204" s="94"/>
      <c r="C204" s="93"/>
      <c r="D204" s="92"/>
      <c r="E204" s="92"/>
      <c r="F204" s="95"/>
    </row>
    <row r="205" spans="1:6" x14ac:dyDescent="0.25">
      <c r="A205" s="94"/>
      <c r="B205" s="94"/>
      <c r="C205" s="93"/>
      <c r="D205" s="92"/>
      <c r="E205" s="92"/>
      <c r="F205" s="95"/>
    </row>
    <row r="206" spans="1:6" x14ac:dyDescent="0.25">
      <c r="A206" s="94"/>
      <c r="B206" s="94"/>
      <c r="C206" s="93"/>
      <c r="D206" s="92"/>
      <c r="E206" s="92"/>
      <c r="F206" s="95"/>
    </row>
    <row r="207" spans="1:6" x14ac:dyDescent="0.25">
      <c r="A207" s="94"/>
      <c r="B207" s="94"/>
      <c r="C207" s="93"/>
      <c r="D207" s="92"/>
      <c r="E207" s="92"/>
      <c r="F207" s="95"/>
    </row>
    <row r="208" spans="1:6" x14ac:dyDescent="0.25">
      <c r="A208" s="94"/>
      <c r="B208" s="94"/>
      <c r="C208" s="93"/>
      <c r="D208" s="92"/>
      <c r="E208" s="92"/>
      <c r="F208" s="95"/>
    </row>
    <row r="209" spans="1:6" x14ac:dyDescent="0.25">
      <c r="A209" s="94"/>
      <c r="B209" s="94"/>
      <c r="C209" s="93"/>
      <c r="D209" s="92"/>
      <c r="E209" s="92"/>
      <c r="F209" s="95"/>
    </row>
    <row r="210" spans="1:6" x14ac:dyDescent="0.25">
      <c r="A210" s="94"/>
      <c r="B210" s="94"/>
      <c r="C210" s="93"/>
      <c r="D210" s="92"/>
      <c r="E210" s="92"/>
      <c r="F210" s="95"/>
    </row>
    <row r="211" spans="1:6" x14ac:dyDescent="0.25">
      <c r="A211" s="94"/>
      <c r="B211" s="94"/>
      <c r="C211" s="93"/>
      <c r="D211" s="92"/>
      <c r="E211" s="92"/>
      <c r="F211" s="95"/>
    </row>
    <row r="212" spans="1:6" x14ac:dyDescent="0.25">
      <c r="A212" s="94"/>
      <c r="B212" s="94"/>
      <c r="C212" s="93"/>
      <c r="D212" s="92"/>
      <c r="E212" s="92"/>
      <c r="F212" s="95"/>
    </row>
    <row r="213" spans="1:6" x14ac:dyDescent="0.25">
      <c r="A213" s="94"/>
      <c r="B213" s="94"/>
      <c r="C213" s="93"/>
      <c r="D213" s="92"/>
      <c r="E213" s="92"/>
      <c r="F213" s="95"/>
    </row>
    <row r="214" spans="1:6" x14ac:dyDescent="0.25">
      <c r="A214" s="94"/>
      <c r="B214" s="94"/>
      <c r="C214" s="93"/>
      <c r="D214" s="92"/>
      <c r="E214" s="92"/>
      <c r="F214" s="95"/>
    </row>
    <row r="215" spans="1:6" x14ac:dyDescent="0.25">
      <c r="A215" s="94"/>
      <c r="B215" s="94"/>
      <c r="C215" s="93"/>
      <c r="D215" s="92"/>
      <c r="E215" s="92"/>
      <c r="F215" s="95"/>
    </row>
    <row r="216" spans="1:6" x14ac:dyDescent="0.25">
      <c r="A216" s="94"/>
      <c r="B216" s="94"/>
      <c r="C216" s="93"/>
      <c r="D216" s="92"/>
      <c r="E216" s="92"/>
      <c r="F216" s="95"/>
    </row>
    <row r="217" spans="1:6" x14ac:dyDescent="0.25">
      <c r="A217" s="94"/>
      <c r="B217" s="94"/>
      <c r="C217" s="93"/>
      <c r="D217" s="92"/>
      <c r="E217" s="92"/>
      <c r="F217" s="95"/>
    </row>
    <row r="218" spans="1:6" x14ac:dyDescent="0.25">
      <c r="A218" s="94"/>
      <c r="B218" s="94"/>
      <c r="C218" s="93"/>
      <c r="D218" s="92"/>
      <c r="E218" s="92"/>
      <c r="F218" s="95"/>
    </row>
    <row r="219" spans="1:6" x14ac:dyDescent="0.25">
      <c r="A219" s="94"/>
      <c r="B219" s="94"/>
      <c r="C219" s="93"/>
      <c r="D219" s="92"/>
      <c r="E219" s="92"/>
      <c r="F219" s="95"/>
    </row>
    <row r="220" spans="1:6" x14ac:dyDescent="0.25">
      <c r="A220" s="94"/>
      <c r="B220" s="94"/>
      <c r="C220" s="93"/>
      <c r="D220" s="92"/>
      <c r="E220" s="92"/>
      <c r="F220" s="95"/>
    </row>
    <row r="221" spans="1:6" x14ac:dyDescent="0.25">
      <c r="A221" s="94"/>
      <c r="B221" s="94"/>
      <c r="C221" s="93"/>
      <c r="D221" s="92"/>
      <c r="E221" s="92"/>
      <c r="F221" s="95"/>
    </row>
    <row r="222" spans="1:6" x14ac:dyDescent="0.25">
      <c r="A222" s="94"/>
      <c r="B222" s="94"/>
      <c r="C222" s="93"/>
      <c r="D222" s="92"/>
      <c r="E222" s="92"/>
      <c r="F222" s="95"/>
    </row>
    <row r="223" spans="1:6" x14ac:dyDescent="0.25">
      <c r="A223" s="94"/>
      <c r="B223" s="94"/>
      <c r="C223" s="93"/>
      <c r="D223" s="92"/>
      <c r="E223" s="92"/>
      <c r="F223" s="95"/>
    </row>
    <row r="224" spans="1:6" x14ac:dyDescent="0.25">
      <c r="A224" s="94"/>
      <c r="B224" s="94"/>
      <c r="C224" s="93"/>
      <c r="D224" s="92"/>
      <c r="E224" s="92"/>
      <c r="F224" s="95"/>
    </row>
    <row r="225" spans="1:6" x14ac:dyDescent="0.25">
      <c r="A225" s="94"/>
      <c r="B225" s="94"/>
      <c r="C225" s="93"/>
      <c r="D225" s="92"/>
      <c r="E225" s="92"/>
      <c r="F225" s="95"/>
    </row>
    <row r="226" spans="1:6" x14ac:dyDescent="0.25">
      <c r="A226" s="94"/>
      <c r="B226" s="94"/>
      <c r="C226" s="93"/>
      <c r="D226" s="92"/>
      <c r="E226" s="92"/>
      <c r="F226" s="95"/>
    </row>
    <row r="227" spans="1:6" x14ac:dyDescent="0.25">
      <c r="A227" s="94"/>
      <c r="B227" s="94"/>
      <c r="C227" s="93"/>
      <c r="D227" s="92"/>
      <c r="E227" s="92"/>
      <c r="F227" s="95"/>
    </row>
    <row r="228" spans="1:6" x14ac:dyDescent="0.25">
      <c r="A228" s="94"/>
      <c r="B228" s="94"/>
      <c r="C228" s="93"/>
      <c r="D228" s="92"/>
      <c r="E228" s="92"/>
      <c r="F228" s="95"/>
    </row>
    <row r="229" spans="1:6" x14ac:dyDescent="0.25">
      <c r="A229" s="94"/>
      <c r="B229" s="94"/>
      <c r="C229" s="93"/>
      <c r="D229" s="92"/>
      <c r="E229" s="92"/>
      <c r="F229" s="95"/>
    </row>
    <row r="230" spans="1:6" x14ac:dyDescent="0.25">
      <c r="A230" s="94"/>
      <c r="B230" s="94"/>
      <c r="C230" s="93"/>
      <c r="D230" s="92"/>
      <c r="E230" s="92"/>
      <c r="F230" s="95"/>
    </row>
    <row r="231" spans="1:6" x14ac:dyDescent="0.25">
      <c r="A231" s="94"/>
      <c r="B231" s="94"/>
      <c r="C231" s="93"/>
      <c r="D231" s="92"/>
      <c r="E231" s="92"/>
      <c r="F231" s="95"/>
    </row>
    <row r="232" spans="1:6" x14ac:dyDescent="0.25">
      <c r="A232" s="94"/>
      <c r="B232" s="94"/>
      <c r="C232" s="93"/>
      <c r="D232" s="92"/>
      <c r="E232" s="92"/>
      <c r="F232" s="95"/>
    </row>
    <row r="233" spans="1:6" x14ac:dyDescent="0.25">
      <c r="A233" s="94"/>
      <c r="B233" s="94"/>
      <c r="C233" s="93"/>
      <c r="D233" s="92"/>
      <c r="E233" s="92"/>
      <c r="F233" s="95"/>
    </row>
    <row r="234" spans="1:6" x14ac:dyDescent="0.25">
      <c r="A234" s="94"/>
      <c r="B234" s="94"/>
      <c r="C234" s="93"/>
      <c r="D234" s="92"/>
      <c r="E234" s="92"/>
      <c r="F234" s="95"/>
    </row>
    <row r="235" spans="1:6" x14ac:dyDescent="0.25">
      <c r="A235" s="94"/>
      <c r="B235" s="94"/>
      <c r="C235" s="93"/>
      <c r="D235" s="92"/>
      <c r="E235" s="92"/>
      <c r="F235" s="95"/>
    </row>
    <row r="236" spans="1:6" x14ac:dyDescent="0.25">
      <c r="A236" s="94"/>
      <c r="B236" s="94"/>
      <c r="C236" s="93"/>
      <c r="D236" s="92"/>
      <c r="E236" s="92"/>
      <c r="F236" s="95"/>
    </row>
    <row r="237" spans="1:6" x14ac:dyDescent="0.25">
      <c r="A237" s="94"/>
      <c r="B237" s="94"/>
      <c r="C237" s="93"/>
      <c r="D237" s="92"/>
      <c r="E237" s="92"/>
      <c r="F237" s="95"/>
    </row>
    <row r="238" spans="1:6" x14ac:dyDescent="0.25">
      <c r="A238" s="94"/>
      <c r="B238" s="94"/>
      <c r="C238" s="93"/>
      <c r="D238" s="92"/>
      <c r="E238" s="92"/>
      <c r="F238" s="95"/>
    </row>
    <row r="239" spans="1:6" x14ac:dyDescent="0.25">
      <c r="A239" s="94"/>
      <c r="B239" s="94"/>
      <c r="C239" s="93"/>
      <c r="D239" s="92"/>
      <c r="E239" s="92"/>
      <c r="F239" s="95"/>
    </row>
    <row r="240" spans="1:6" x14ac:dyDescent="0.25">
      <c r="A240" s="94"/>
      <c r="B240" s="94"/>
      <c r="C240" s="93"/>
      <c r="D240" s="92"/>
      <c r="E240" s="92"/>
      <c r="F240" s="95"/>
    </row>
    <row r="241" spans="1:6" x14ac:dyDescent="0.25">
      <c r="A241" s="94"/>
      <c r="B241" s="94"/>
      <c r="C241" s="93"/>
      <c r="D241" s="92"/>
      <c r="E241" s="92"/>
      <c r="F241" s="95"/>
    </row>
    <row r="242" spans="1:6" x14ac:dyDescent="0.25">
      <c r="A242" s="94"/>
      <c r="B242" s="94"/>
      <c r="C242" s="93"/>
      <c r="D242" s="92"/>
      <c r="E242" s="92"/>
      <c r="F242" s="95"/>
    </row>
    <row r="243" spans="1:6" x14ac:dyDescent="0.25">
      <c r="A243" s="94"/>
      <c r="B243" s="94"/>
      <c r="C243" s="93"/>
      <c r="D243" s="92"/>
      <c r="E243" s="92"/>
      <c r="F243" s="95"/>
    </row>
    <row r="244" spans="1:6" x14ac:dyDescent="0.25">
      <c r="A244" s="94"/>
      <c r="B244" s="94"/>
      <c r="C244" s="93"/>
      <c r="D244" s="92"/>
      <c r="E244" s="92"/>
      <c r="F244" s="95"/>
    </row>
    <row r="245" spans="1:6" x14ac:dyDescent="0.25">
      <c r="A245" s="94"/>
      <c r="B245" s="94"/>
      <c r="C245" s="93"/>
      <c r="D245" s="92"/>
      <c r="E245" s="92"/>
      <c r="F245" s="95"/>
    </row>
    <row r="246" spans="1:6" x14ac:dyDescent="0.25">
      <c r="A246" s="94"/>
      <c r="B246" s="94"/>
      <c r="C246" s="93"/>
      <c r="D246" s="92"/>
      <c r="E246" s="92"/>
      <c r="F246" s="95"/>
    </row>
    <row r="247" spans="1:6" x14ac:dyDescent="0.25">
      <c r="A247" s="94"/>
      <c r="B247" s="94"/>
      <c r="C247" s="93"/>
      <c r="D247" s="92"/>
      <c r="E247" s="92"/>
      <c r="F247" s="95"/>
    </row>
    <row r="248" spans="1:6" x14ac:dyDescent="0.25">
      <c r="A248" s="94"/>
      <c r="B248" s="94"/>
      <c r="C248" s="93"/>
      <c r="D248" s="92"/>
      <c r="E248" s="92"/>
      <c r="F248" s="95"/>
    </row>
    <row r="249" spans="1:6" x14ac:dyDescent="0.25">
      <c r="A249" s="94"/>
      <c r="B249" s="94"/>
      <c r="C249" s="93"/>
      <c r="D249" s="92"/>
      <c r="E249" s="92"/>
      <c r="F249" s="95"/>
    </row>
    <row r="250" spans="1:6" x14ac:dyDescent="0.25">
      <c r="A250" s="94"/>
      <c r="B250" s="94"/>
      <c r="C250" s="93"/>
      <c r="D250" s="92"/>
      <c r="E250" s="92"/>
      <c r="F250" s="95"/>
    </row>
    <row r="251" spans="1:6" x14ac:dyDescent="0.25">
      <c r="A251" s="94"/>
      <c r="B251" s="94"/>
      <c r="C251" s="93"/>
      <c r="D251" s="92"/>
      <c r="E251" s="92"/>
      <c r="F251" s="95"/>
    </row>
    <row r="252" spans="1:6" x14ac:dyDescent="0.25">
      <c r="A252" s="94"/>
      <c r="B252" s="94"/>
      <c r="C252" s="93"/>
      <c r="D252" s="92"/>
      <c r="E252" s="92"/>
      <c r="F252" s="95"/>
    </row>
    <row r="253" spans="1:6" x14ac:dyDescent="0.25">
      <c r="A253" s="94"/>
      <c r="B253" s="94"/>
      <c r="C253" s="93"/>
      <c r="D253" s="92"/>
      <c r="E253" s="92"/>
      <c r="F253" s="95"/>
    </row>
    <row r="254" spans="1:6" x14ac:dyDescent="0.25">
      <c r="A254" s="94"/>
      <c r="B254" s="94"/>
      <c r="C254" s="93"/>
      <c r="D254" s="92"/>
      <c r="E254" s="92"/>
      <c r="F254" s="95"/>
    </row>
    <row r="255" spans="1:6" x14ac:dyDescent="0.25">
      <c r="A255" s="94"/>
      <c r="B255" s="94"/>
      <c r="C255" s="93"/>
      <c r="D255" s="92"/>
      <c r="E255" s="92"/>
      <c r="F255" s="95"/>
    </row>
    <row r="256" spans="1:6" x14ac:dyDescent="0.25">
      <c r="A256" s="94"/>
      <c r="B256" s="94"/>
      <c r="C256" s="93"/>
      <c r="D256" s="92"/>
      <c r="E256" s="92"/>
      <c r="F256" s="95"/>
    </row>
    <row r="257" spans="1:6" x14ac:dyDescent="0.25">
      <c r="A257" s="94"/>
      <c r="B257" s="94"/>
      <c r="C257" s="93"/>
      <c r="D257" s="92"/>
      <c r="E257" s="92"/>
      <c r="F257" s="95"/>
    </row>
    <row r="258" spans="1:6" x14ac:dyDescent="0.25">
      <c r="A258" s="94"/>
      <c r="B258" s="94"/>
      <c r="C258" s="93"/>
      <c r="D258" s="92"/>
      <c r="E258" s="92"/>
      <c r="F258" s="95"/>
    </row>
    <row r="259" spans="1:6" x14ac:dyDescent="0.25">
      <c r="A259" s="94"/>
      <c r="B259" s="94"/>
      <c r="C259" s="93"/>
      <c r="D259" s="92"/>
      <c r="E259" s="92"/>
      <c r="F259" s="95"/>
    </row>
    <row r="260" spans="1:6" x14ac:dyDescent="0.25">
      <c r="A260" s="94"/>
      <c r="B260" s="94"/>
      <c r="C260" s="93"/>
      <c r="D260" s="92"/>
      <c r="E260" s="92"/>
      <c r="F260" s="95"/>
    </row>
    <row r="261" spans="1:6" x14ac:dyDescent="0.25">
      <c r="A261" s="94"/>
      <c r="B261" s="94"/>
      <c r="C261" s="93"/>
      <c r="D261" s="92"/>
      <c r="E261" s="92"/>
      <c r="F261" s="95"/>
    </row>
    <row r="262" spans="1:6" x14ac:dyDescent="0.25">
      <c r="A262" s="94"/>
      <c r="B262" s="94"/>
      <c r="C262" s="93"/>
      <c r="D262" s="92"/>
      <c r="E262" s="92"/>
      <c r="F262" s="95"/>
    </row>
    <row r="263" spans="1:6" x14ac:dyDescent="0.25">
      <c r="A263" s="94"/>
      <c r="B263" s="94"/>
      <c r="C263" s="93"/>
      <c r="D263" s="92"/>
      <c r="E263" s="92"/>
      <c r="F263" s="95"/>
    </row>
    <row r="264" spans="1:6" x14ac:dyDescent="0.25">
      <c r="A264" s="94"/>
      <c r="B264" s="94"/>
      <c r="C264" s="93"/>
      <c r="D264" s="92"/>
      <c r="E264" s="92"/>
      <c r="F264" s="95"/>
    </row>
    <row r="265" spans="1:6" x14ac:dyDescent="0.25">
      <c r="A265" s="94"/>
      <c r="B265" s="94"/>
      <c r="C265" s="93"/>
      <c r="D265" s="92"/>
      <c r="E265" s="92"/>
      <c r="F265" s="95"/>
    </row>
    <row r="266" spans="1:6" x14ac:dyDescent="0.25">
      <c r="A266" s="94"/>
      <c r="B266" s="94"/>
      <c r="C266" s="93"/>
      <c r="D266" s="92"/>
      <c r="E266" s="92"/>
      <c r="F266" s="95"/>
    </row>
    <row r="267" spans="1:6" x14ac:dyDescent="0.25">
      <c r="A267" s="94"/>
      <c r="B267" s="94"/>
      <c r="C267" s="93"/>
      <c r="D267" s="92"/>
      <c r="E267" s="92"/>
      <c r="F267" s="95"/>
    </row>
    <row r="268" spans="1:6" x14ac:dyDescent="0.25">
      <c r="A268" s="94"/>
      <c r="B268" s="94"/>
      <c r="C268" s="93"/>
      <c r="D268" s="92"/>
      <c r="E268" s="92"/>
      <c r="F268" s="95"/>
    </row>
    <row r="269" spans="1:6" x14ac:dyDescent="0.25">
      <c r="A269" s="94"/>
      <c r="B269" s="94"/>
      <c r="C269" s="93"/>
      <c r="D269" s="92"/>
      <c r="E269" s="92"/>
      <c r="F269" s="95"/>
    </row>
    <row r="270" spans="1:6" x14ac:dyDescent="0.25">
      <c r="A270" s="94"/>
      <c r="B270" s="94"/>
      <c r="C270" s="93"/>
      <c r="D270" s="92"/>
      <c r="E270" s="92"/>
      <c r="F270" s="95"/>
    </row>
    <row r="271" spans="1:6" x14ac:dyDescent="0.25">
      <c r="A271" s="94"/>
      <c r="B271" s="94"/>
      <c r="C271" s="93"/>
      <c r="D271" s="92"/>
      <c r="E271" s="92"/>
      <c r="F271" s="95"/>
    </row>
    <row r="272" spans="1:6" x14ac:dyDescent="0.25">
      <c r="A272" s="94"/>
      <c r="B272" s="94"/>
      <c r="C272" s="93"/>
      <c r="D272" s="92"/>
      <c r="E272" s="92"/>
      <c r="F272" s="95"/>
    </row>
    <row r="273" spans="1:6" x14ac:dyDescent="0.25">
      <c r="A273" s="94"/>
      <c r="B273" s="94"/>
      <c r="C273" s="93"/>
      <c r="D273" s="92"/>
      <c r="E273" s="92"/>
      <c r="F273" s="95"/>
    </row>
    <row r="274" spans="1:6" x14ac:dyDescent="0.25">
      <c r="A274" s="94"/>
      <c r="B274" s="94"/>
      <c r="C274" s="93"/>
      <c r="D274" s="92"/>
      <c r="E274" s="92"/>
      <c r="F274" s="95"/>
    </row>
    <row r="275" spans="1:6" x14ac:dyDescent="0.25">
      <c r="A275" s="94"/>
      <c r="B275" s="94"/>
      <c r="C275" s="93"/>
      <c r="D275" s="92"/>
      <c r="E275" s="92"/>
      <c r="F275" s="95"/>
    </row>
    <row r="276" spans="1:6" x14ac:dyDescent="0.25">
      <c r="A276" s="94"/>
      <c r="B276" s="94"/>
      <c r="C276" s="93"/>
      <c r="D276" s="92"/>
      <c r="E276" s="92"/>
      <c r="F276" s="95"/>
    </row>
    <row r="277" spans="1:6" x14ac:dyDescent="0.25">
      <c r="A277" s="94"/>
      <c r="B277" s="94"/>
      <c r="C277" s="93"/>
      <c r="D277" s="92"/>
      <c r="E277" s="92"/>
      <c r="F277" s="95"/>
    </row>
    <row r="278" spans="1:6" x14ac:dyDescent="0.25">
      <c r="A278" s="94"/>
      <c r="B278" s="94"/>
      <c r="C278" s="93"/>
      <c r="D278" s="92"/>
      <c r="E278" s="92"/>
      <c r="F278" s="95"/>
    </row>
    <row r="279" spans="1:6" x14ac:dyDescent="0.25">
      <c r="A279" s="94"/>
      <c r="B279" s="94"/>
      <c r="C279" s="93"/>
      <c r="D279" s="92"/>
      <c r="E279" s="92"/>
      <c r="F279" s="95"/>
    </row>
    <row r="280" spans="1:6" x14ac:dyDescent="0.25">
      <c r="A280" s="94"/>
      <c r="B280" s="94"/>
      <c r="C280" s="93"/>
      <c r="D280" s="92"/>
      <c r="E280" s="92"/>
      <c r="F280" s="95"/>
    </row>
    <row r="281" spans="1:6" x14ac:dyDescent="0.25">
      <c r="A281" s="94"/>
      <c r="B281" s="94"/>
      <c r="C281" s="93"/>
      <c r="D281" s="92"/>
      <c r="E281" s="92"/>
      <c r="F281" s="95"/>
    </row>
    <row r="282" spans="1:6" x14ac:dyDescent="0.25">
      <c r="A282" s="94"/>
      <c r="B282" s="94"/>
      <c r="C282" s="93"/>
      <c r="D282" s="92"/>
      <c r="E282" s="92"/>
      <c r="F282" s="95"/>
    </row>
    <row r="283" spans="1:6" x14ac:dyDescent="0.25">
      <c r="A283" s="94"/>
      <c r="B283" s="94"/>
      <c r="C283" s="93"/>
      <c r="D283" s="92"/>
      <c r="E283" s="92"/>
      <c r="F283" s="95"/>
    </row>
    <row r="284" spans="1:6" x14ac:dyDescent="0.25">
      <c r="A284" s="94"/>
      <c r="B284" s="94"/>
      <c r="C284" s="93"/>
      <c r="D284" s="92"/>
      <c r="E284" s="92"/>
      <c r="F284" s="95"/>
    </row>
    <row r="285" spans="1:6" x14ac:dyDescent="0.25">
      <c r="A285" s="94"/>
      <c r="B285" s="94"/>
      <c r="C285" s="93"/>
      <c r="D285" s="92"/>
      <c r="E285" s="92"/>
      <c r="F285" s="95"/>
    </row>
    <row r="286" spans="1:6" x14ac:dyDescent="0.25">
      <c r="A286" s="94"/>
      <c r="B286" s="94"/>
      <c r="C286" s="93"/>
      <c r="D286" s="92"/>
      <c r="E286" s="92"/>
      <c r="F286" s="95"/>
    </row>
    <row r="287" spans="1:6" x14ac:dyDescent="0.25">
      <c r="A287" s="94"/>
      <c r="B287" s="94"/>
      <c r="C287" s="93"/>
      <c r="D287" s="92"/>
      <c r="E287" s="92"/>
      <c r="F287" s="95"/>
    </row>
    <row r="288" spans="1:6" x14ac:dyDescent="0.25">
      <c r="A288" s="94"/>
      <c r="B288" s="94"/>
      <c r="C288" s="93"/>
      <c r="D288" s="92"/>
      <c r="E288" s="92"/>
      <c r="F288" s="95"/>
    </row>
    <row r="289" spans="1:6" x14ac:dyDescent="0.25">
      <c r="A289" s="94"/>
      <c r="B289" s="94"/>
      <c r="C289" s="93"/>
      <c r="D289" s="92"/>
      <c r="E289" s="92"/>
      <c r="F289" s="95"/>
    </row>
    <row r="290" spans="1:6" x14ac:dyDescent="0.25">
      <c r="A290" s="94"/>
      <c r="B290" s="94"/>
      <c r="C290" s="93"/>
      <c r="D290" s="92"/>
      <c r="E290" s="92"/>
      <c r="F290" s="95"/>
    </row>
    <row r="291" spans="1:6" x14ac:dyDescent="0.25">
      <c r="A291" s="94"/>
      <c r="B291" s="94"/>
      <c r="C291" s="93"/>
      <c r="D291" s="92"/>
      <c r="E291" s="92"/>
      <c r="F291" s="95"/>
    </row>
    <row r="292" spans="1:6" x14ac:dyDescent="0.25">
      <c r="A292" s="94"/>
      <c r="B292" s="94"/>
      <c r="C292" s="93"/>
      <c r="D292" s="92"/>
      <c r="E292" s="92"/>
      <c r="F292" s="95"/>
    </row>
    <row r="293" spans="1:6" x14ac:dyDescent="0.25">
      <c r="A293" s="94"/>
      <c r="B293" s="94"/>
      <c r="C293" s="93"/>
      <c r="D293" s="92"/>
      <c r="E293" s="92"/>
      <c r="F293" s="95"/>
    </row>
    <row r="294" spans="1:6" x14ac:dyDescent="0.25">
      <c r="A294" s="94"/>
      <c r="B294" s="94"/>
      <c r="C294" s="93"/>
      <c r="D294" s="92"/>
      <c r="E294" s="92"/>
      <c r="F294" s="95"/>
    </row>
    <row r="295" spans="1:6" x14ac:dyDescent="0.25">
      <c r="A295" s="94"/>
      <c r="B295" s="94"/>
      <c r="C295" s="93"/>
      <c r="D295" s="92"/>
      <c r="E295" s="92"/>
      <c r="F295" s="95"/>
    </row>
    <row r="296" spans="1:6" x14ac:dyDescent="0.25">
      <c r="A296" s="94"/>
      <c r="B296" s="94"/>
      <c r="C296" s="93"/>
      <c r="D296" s="92"/>
      <c r="E296" s="92"/>
      <c r="F296" s="95"/>
    </row>
    <row r="297" spans="1:6" x14ac:dyDescent="0.25">
      <c r="A297" s="94"/>
      <c r="B297" s="94"/>
      <c r="C297" s="93"/>
      <c r="D297" s="92"/>
      <c r="E297" s="92"/>
      <c r="F297" s="95"/>
    </row>
    <row r="298" spans="1:6" x14ac:dyDescent="0.25">
      <c r="A298" s="94"/>
      <c r="B298" s="94"/>
      <c r="C298" s="93"/>
      <c r="D298" s="92"/>
      <c r="E298" s="92"/>
      <c r="F298" s="95"/>
    </row>
    <row r="299" spans="1:6" x14ac:dyDescent="0.25">
      <c r="A299" s="94"/>
      <c r="B299" s="94"/>
      <c r="C299" s="93"/>
      <c r="D299" s="92"/>
      <c r="E299" s="92"/>
      <c r="F299" s="95"/>
    </row>
    <row r="300" spans="1:6" x14ac:dyDescent="0.25">
      <c r="A300" s="94"/>
      <c r="B300" s="94"/>
      <c r="C300" s="93"/>
      <c r="D300" s="92"/>
      <c r="E300" s="92"/>
      <c r="F300" s="95"/>
    </row>
    <row r="301" spans="1:6" x14ac:dyDescent="0.25">
      <c r="A301" s="94"/>
      <c r="B301" s="94"/>
      <c r="C301" s="93"/>
      <c r="D301" s="92"/>
      <c r="E301" s="92"/>
      <c r="F301" s="95"/>
    </row>
    <row r="302" spans="1:6" x14ac:dyDescent="0.25">
      <c r="A302" s="94"/>
      <c r="B302" s="94"/>
      <c r="C302" s="93"/>
      <c r="D302" s="92"/>
      <c r="E302" s="92"/>
      <c r="F302" s="95"/>
    </row>
    <row r="303" spans="1:6" x14ac:dyDescent="0.25">
      <c r="A303" s="94"/>
      <c r="B303" s="94"/>
      <c r="C303" s="93"/>
      <c r="D303" s="92"/>
      <c r="E303" s="92"/>
      <c r="F303" s="95"/>
    </row>
    <row r="304" spans="1:6" x14ac:dyDescent="0.25">
      <c r="A304" s="94"/>
      <c r="B304" s="94"/>
      <c r="C304" s="93"/>
      <c r="D304" s="92"/>
      <c r="E304" s="92"/>
      <c r="F304" s="95"/>
    </row>
    <row r="305" spans="1:6" x14ac:dyDescent="0.25">
      <c r="A305" s="94"/>
      <c r="B305" s="94"/>
      <c r="C305" s="93"/>
      <c r="D305" s="92"/>
      <c r="E305" s="92"/>
      <c r="F305" s="95"/>
    </row>
    <row r="306" spans="1:6" x14ac:dyDescent="0.25">
      <c r="A306" s="94"/>
      <c r="B306" s="94"/>
      <c r="C306" s="93"/>
      <c r="D306" s="92"/>
      <c r="E306" s="92"/>
      <c r="F306" s="95"/>
    </row>
    <row r="307" spans="1:6" x14ac:dyDescent="0.25">
      <c r="A307" s="94"/>
      <c r="B307" s="94"/>
      <c r="C307" s="93"/>
      <c r="D307" s="92"/>
      <c r="E307" s="92"/>
      <c r="F307" s="95"/>
    </row>
    <row r="308" spans="1:6" x14ac:dyDescent="0.25">
      <c r="A308" s="94"/>
      <c r="B308" s="94"/>
      <c r="C308" s="93"/>
      <c r="D308" s="92"/>
      <c r="E308" s="92"/>
      <c r="F308" s="95"/>
    </row>
    <row r="309" spans="1:6" x14ac:dyDescent="0.25">
      <c r="A309" s="94"/>
      <c r="B309" s="94"/>
      <c r="C309" s="93"/>
      <c r="D309" s="92"/>
      <c r="E309" s="92"/>
      <c r="F309" s="95"/>
    </row>
    <row r="310" spans="1:6" x14ac:dyDescent="0.25">
      <c r="A310" s="94"/>
      <c r="B310" s="94"/>
      <c r="C310" s="93"/>
      <c r="D310" s="92"/>
      <c r="E310" s="92"/>
      <c r="F310" s="95"/>
    </row>
    <row r="311" spans="1:6" x14ac:dyDescent="0.25">
      <c r="A311" s="94"/>
      <c r="B311" s="94"/>
      <c r="C311" s="93"/>
      <c r="D311" s="92"/>
      <c r="E311" s="92"/>
      <c r="F311" s="95"/>
    </row>
    <row r="312" spans="1:6" x14ac:dyDescent="0.25">
      <c r="A312" s="94"/>
      <c r="B312" s="94"/>
      <c r="C312" s="93"/>
      <c r="D312" s="92"/>
      <c r="E312" s="92"/>
      <c r="F312" s="95"/>
    </row>
    <row r="313" spans="1:6" x14ac:dyDescent="0.25">
      <c r="A313" s="94"/>
      <c r="B313" s="94"/>
      <c r="C313" s="93"/>
      <c r="D313" s="92"/>
      <c r="E313" s="92"/>
      <c r="F313" s="95"/>
    </row>
    <row r="314" spans="1:6" x14ac:dyDescent="0.25">
      <c r="A314" s="94"/>
      <c r="B314" s="94"/>
      <c r="C314" s="93"/>
      <c r="D314" s="92"/>
      <c r="E314" s="92"/>
      <c r="F314" s="95"/>
    </row>
    <row r="315" spans="1:6" x14ac:dyDescent="0.25">
      <c r="A315" s="94"/>
      <c r="B315" s="94"/>
      <c r="C315" s="93"/>
      <c r="D315" s="92"/>
      <c r="E315" s="92"/>
      <c r="F315" s="95"/>
    </row>
    <row r="316" spans="1:6" x14ac:dyDescent="0.25">
      <c r="A316" s="94"/>
      <c r="B316" s="94"/>
      <c r="C316" s="93"/>
      <c r="D316" s="92"/>
      <c r="E316" s="92"/>
      <c r="F316" s="95"/>
    </row>
    <row r="317" spans="1:6" x14ac:dyDescent="0.25">
      <c r="A317" s="94"/>
      <c r="B317" s="94"/>
      <c r="C317" s="93"/>
      <c r="D317" s="92"/>
      <c r="E317" s="92"/>
      <c r="F317" s="95"/>
    </row>
    <row r="318" spans="1:6" x14ac:dyDescent="0.25">
      <c r="A318" s="94"/>
      <c r="B318" s="94"/>
      <c r="C318" s="93"/>
      <c r="D318" s="92"/>
      <c r="E318" s="92"/>
      <c r="F318" s="95"/>
    </row>
    <row r="319" spans="1:6" x14ac:dyDescent="0.25">
      <c r="A319" s="94"/>
      <c r="B319" s="94"/>
      <c r="C319" s="93"/>
      <c r="D319" s="92"/>
      <c r="E319" s="92"/>
      <c r="F319" s="95"/>
    </row>
    <row r="320" spans="1:6" x14ac:dyDescent="0.25">
      <c r="A320" s="94"/>
      <c r="B320" s="94"/>
      <c r="C320" s="93"/>
      <c r="D320" s="92"/>
      <c r="E320" s="92"/>
      <c r="F320" s="95"/>
    </row>
    <row r="321" spans="1:6" x14ac:dyDescent="0.25">
      <c r="A321" s="94"/>
      <c r="B321" s="94"/>
      <c r="C321" s="93"/>
      <c r="D321" s="92"/>
      <c r="E321" s="92"/>
      <c r="F321" s="95"/>
    </row>
    <row r="322" spans="1:6" x14ac:dyDescent="0.25">
      <c r="A322" s="94"/>
      <c r="B322" s="94"/>
      <c r="C322" s="93"/>
      <c r="D322" s="92"/>
      <c r="E322" s="92"/>
      <c r="F322" s="95"/>
    </row>
    <row r="323" spans="1:6" x14ac:dyDescent="0.25">
      <c r="A323" s="94"/>
      <c r="B323" s="94"/>
      <c r="C323" s="93"/>
      <c r="D323" s="92"/>
      <c r="E323" s="92"/>
      <c r="F323" s="95"/>
    </row>
    <row r="324" spans="1:6" x14ac:dyDescent="0.25">
      <c r="A324" s="94"/>
      <c r="B324" s="94"/>
      <c r="C324" s="93"/>
      <c r="D324" s="92"/>
      <c r="E324" s="92"/>
      <c r="F324" s="95"/>
    </row>
    <row r="325" spans="1:6" x14ac:dyDescent="0.25">
      <c r="A325" s="94"/>
      <c r="B325" s="94"/>
      <c r="C325" s="93"/>
      <c r="D325" s="92"/>
      <c r="E325" s="92"/>
      <c r="F325" s="95"/>
    </row>
    <row r="326" spans="1:6" x14ac:dyDescent="0.25">
      <c r="A326" s="94"/>
      <c r="B326" s="94"/>
      <c r="C326" s="93"/>
      <c r="D326" s="92"/>
      <c r="E326" s="92"/>
      <c r="F326" s="95"/>
    </row>
    <row r="327" spans="1:6" x14ac:dyDescent="0.25">
      <c r="A327" s="94"/>
      <c r="B327" s="94"/>
      <c r="C327" s="93"/>
      <c r="D327" s="92"/>
      <c r="E327" s="92"/>
      <c r="F327" s="95"/>
    </row>
    <row r="328" spans="1:6" x14ac:dyDescent="0.25">
      <c r="A328" s="94"/>
      <c r="B328" s="94"/>
      <c r="C328" s="93"/>
      <c r="D328" s="92"/>
      <c r="E328" s="92"/>
      <c r="F328" s="95"/>
    </row>
    <row r="329" spans="1:6" x14ac:dyDescent="0.25">
      <c r="A329" s="94"/>
      <c r="B329" s="94"/>
      <c r="C329" s="93"/>
      <c r="D329" s="92"/>
      <c r="E329" s="92"/>
      <c r="F329" s="95"/>
    </row>
    <row r="330" spans="1:6" x14ac:dyDescent="0.25">
      <c r="A330" s="94"/>
      <c r="B330" s="94"/>
      <c r="C330" s="93"/>
      <c r="D330" s="92"/>
      <c r="E330" s="92"/>
      <c r="F330" s="95"/>
    </row>
    <row r="331" spans="1:6" x14ac:dyDescent="0.25">
      <c r="A331" s="94"/>
      <c r="B331" s="94"/>
      <c r="C331" s="93"/>
      <c r="D331" s="92"/>
      <c r="E331" s="92"/>
      <c r="F331" s="95"/>
    </row>
    <row r="332" spans="1:6" x14ac:dyDescent="0.25">
      <c r="A332" s="94"/>
      <c r="B332" s="94"/>
      <c r="C332" s="93"/>
      <c r="D332" s="92"/>
      <c r="E332" s="92"/>
      <c r="F332" s="95"/>
    </row>
    <row r="333" spans="1:6" x14ac:dyDescent="0.25">
      <c r="A333" s="94"/>
      <c r="B333" s="94"/>
      <c r="C333" s="93"/>
      <c r="D333" s="92"/>
      <c r="E333" s="92"/>
      <c r="F333" s="95"/>
    </row>
    <row r="334" spans="1:6" x14ac:dyDescent="0.25">
      <c r="A334" s="94"/>
      <c r="B334" s="94"/>
      <c r="C334" s="93"/>
      <c r="D334" s="92"/>
      <c r="E334" s="92"/>
      <c r="F334" s="95"/>
    </row>
    <row r="335" spans="1:6" x14ac:dyDescent="0.25">
      <c r="A335" s="94"/>
      <c r="B335" s="94"/>
      <c r="C335" s="93"/>
      <c r="D335" s="92"/>
      <c r="E335" s="92"/>
      <c r="F335" s="95"/>
    </row>
    <row r="336" spans="1:6" x14ac:dyDescent="0.25">
      <c r="A336" s="94"/>
      <c r="B336" s="94"/>
      <c r="C336" s="93"/>
      <c r="D336" s="92"/>
      <c r="E336" s="92"/>
      <c r="F336" s="95"/>
    </row>
    <row r="337" spans="1:6" x14ac:dyDescent="0.25">
      <c r="A337" s="94"/>
      <c r="B337" s="94"/>
      <c r="C337" s="93"/>
      <c r="D337" s="92"/>
      <c r="E337" s="92"/>
      <c r="F337" s="95"/>
    </row>
    <row r="338" spans="1:6" x14ac:dyDescent="0.25">
      <c r="A338" s="94"/>
      <c r="B338" s="94"/>
      <c r="C338" s="93"/>
      <c r="D338" s="92"/>
      <c r="E338" s="92"/>
      <c r="F338" s="95"/>
    </row>
    <row r="339" spans="1:6" x14ac:dyDescent="0.25">
      <c r="A339" s="94"/>
      <c r="B339" s="94"/>
      <c r="C339" s="93"/>
      <c r="D339" s="92"/>
      <c r="E339" s="92"/>
      <c r="F339" s="95"/>
    </row>
    <row r="340" spans="1:6" x14ac:dyDescent="0.25">
      <c r="A340" s="94"/>
      <c r="B340" s="94"/>
      <c r="C340" s="93"/>
      <c r="D340" s="92"/>
      <c r="E340" s="92"/>
      <c r="F340" s="95"/>
    </row>
    <row r="341" spans="1:6" x14ac:dyDescent="0.25">
      <c r="A341" s="94"/>
      <c r="B341" s="94"/>
      <c r="C341" s="93"/>
      <c r="D341" s="92"/>
      <c r="E341" s="92"/>
      <c r="F341" s="95"/>
    </row>
    <row r="342" spans="1:6" x14ac:dyDescent="0.25">
      <c r="A342" s="94"/>
      <c r="B342" s="94"/>
      <c r="C342" s="93"/>
      <c r="D342" s="92"/>
      <c r="E342" s="92"/>
      <c r="F342" s="95"/>
    </row>
    <row r="343" spans="1:6" x14ac:dyDescent="0.25">
      <c r="A343" s="94"/>
      <c r="B343" s="94"/>
      <c r="C343" s="93"/>
      <c r="D343" s="92"/>
      <c r="E343" s="92"/>
      <c r="F343" s="95"/>
    </row>
    <row r="344" spans="1:6" x14ac:dyDescent="0.25">
      <c r="A344" s="94"/>
      <c r="B344" s="94"/>
      <c r="C344" s="93"/>
      <c r="D344" s="92"/>
      <c r="E344" s="92"/>
      <c r="F344" s="95"/>
    </row>
    <row r="345" spans="1:6" x14ac:dyDescent="0.25">
      <c r="A345" s="94"/>
      <c r="B345" s="94"/>
      <c r="C345" s="93"/>
      <c r="D345" s="92"/>
      <c r="E345" s="92"/>
      <c r="F345" s="95"/>
    </row>
    <row r="346" spans="1:6" x14ac:dyDescent="0.25">
      <c r="A346" s="94"/>
      <c r="B346" s="94"/>
      <c r="C346" s="93"/>
      <c r="D346" s="92"/>
      <c r="E346" s="92"/>
      <c r="F346" s="95"/>
    </row>
    <row r="347" spans="1:6" x14ac:dyDescent="0.25">
      <c r="A347" s="94"/>
      <c r="B347" s="94"/>
      <c r="C347" s="93"/>
      <c r="D347" s="92"/>
      <c r="E347" s="92"/>
      <c r="F347" s="95"/>
    </row>
    <row r="348" spans="1:6" x14ac:dyDescent="0.25">
      <c r="A348" s="94"/>
      <c r="B348" s="94"/>
      <c r="C348" s="93"/>
      <c r="D348" s="92"/>
      <c r="E348" s="92"/>
      <c r="F348" s="95"/>
    </row>
    <row r="349" spans="1:6" x14ac:dyDescent="0.25">
      <c r="A349" s="94"/>
      <c r="B349" s="94"/>
      <c r="C349" s="93"/>
      <c r="D349" s="92"/>
      <c r="E349" s="92"/>
      <c r="F349" s="95"/>
    </row>
    <row r="350" spans="1:6" x14ac:dyDescent="0.25">
      <c r="A350" s="94"/>
      <c r="B350" s="94"/>
      <c r="C350" s="93"/>
      <c r="D350" s="92"/>
      <c r="E350" s="92"/>
      <c r="F350" s="95"/>
    </row>
    <row r="351" spans="1:6" x14ac:dyDescent="0.25">
      <c r="A351" s="94"/>
      <c r="B351" s="94"/>
      <c r="C351" s="93"/>
      <c r="D351" s="92"/>
      <c r="E351" s="92"/>
      <c r="F351" s="95"/>
    </row>
    <row r="352" spans="1:6" x14ac:dyDescent="0.25">
      <c r="A352" s="94"/>
      <c r="B352" s="94"/>
      <c r="C352" s="93"/>
      <c r="D352" s="92"/>
      <c r="E352" s="92"/>
      <c r="F352" s="95"/>
    </row>
    <row r="353" spans="1:6" x14ac:dyDescent="0.25">
      <c r="A353" s="94"/>
      <c r="B353" s="94"/>
      <c r="C353" s="93"/>
      <c r="D353" s="92"/>
      <c r="E353" s="92"/>
      <c r="F353" s="95"/>
    </row>
    <row r="354" spans="1:6" x14ac:dyDescent="0.25">
      <c r="A354" s="94"/>
      <c r="B354" s="94"/>
      <c r="C354" s="93"/>
      <c r="D354" s="92"/>
      <c r="E354" s="92"/>
      <c r="F354" s="95"/>
    </row>
    <row r="355" spans="1:6" x14ac:dyDescent="0.25">
      <c r="A355" s="94"/>
      <c r="B355" s="94"/>
      <c r="C355" s="93"/>
      <c r="D355" s="92"/>
      <c r="E355" s="92"/>
      <c r="F355" s="95"/>
    </row>
    <row r="356" spans="1:6" x14ac:dyDescent="0.25">
      <c r="A356" s="94"/>
      <c r="B356" s="94"/>
      <c r="C356" s="93"/>
      <c r="D356" s="92"/>
      <c r="E356" s="92"/>
      <c r="F356" s="95"/>
    </row>
    <row r="357" spans="1:6" x14ac:dyDescent="0.25">
      <c r="A357" s="94"/>
      <c r="B357" s="94"/>
      <c r="C357" s="93"/>
      <c r="D357" s="92"/>
      <c r="E357" s="92"/>
      <c r="F357" s="95"/>
    </row>
    <row r="358" spans="1:6" x14ac:dyDescent="0.25">
      <c r="A358" s="94"/>
      <c r="B358" s="94"/>
      <c r="C358" s="93"/>
      <c r="D358" s="92"/>
      <c r="E358" s="92"/>
      <c r="F358" s="95"/>
    </row>
    <row r="359" spans="1:6" x14ac:dyDescent="0.25">
      <c r="A359" s="94"/>
      <c r="B359" s="94"/>
      <c r="C359" s="93"/>
      <c r="D359" s="92"/>
      <c r="E359" s="92"/>
      <c r="F359" s="95"/>
    </row>
    <row r="360" spans="1:6" x14ac:dyDescent="0.25">
      <c r="A360" s="94"/>
      <c r="B360" s="94"/>
      <c r="C360" s="93"/>
      <c r="D360" s="92"/>
      <c r="E360" s="92"/>
      <c r="F360" s="95"/>
    </row>
    <row r="361" spans="1:6" x14ac:dyDescent="0.25">
      <c r="A361" s="94"/>
      <c r="B361" s="94"/>
      <c r="C361" s="93"/>
      <c r="D361" s="92"/>
      <c r="E361" s="92"/>
      <c r="F361" s="95"/>
    </row>
    <row r="362" spans="1:6" x14ac:dyDescent="0.25">
      <c r="A362" s="94"/>
      <c r="B362" s="94"/>
      <c r="C362" s="93"/>
      <c r="D362" s="92"/>
      <c r="E362" s="92"/>
      <c r="F362" s="95"/>
    </row>
    <row r="363" spans="1:6" x14ac:dyDescent="0.25">
      <c r="A363" s="94"/>
      <c r="B363" s="94"/>
      <c r="C363" s="93"/>
      <c r="D363" s="92"/>
      <c r="E363" s="92"/>
      <c r="F363" s="95"/>
    </row>
    <row r="364" spans="1:6" x14ac:dyDescent="0.25">
      <c r="A364" s="94"/>
      <c r="B364" s="94"/>
      <c r="C364" s="93"/>
      <c r="D364" s="92"/>
      <c r="E364" s="92"/>
      <c r="F364" s="95"/>
    </row>
    <row r="365" spans="1:6" x14ac:dyDescent="0.25">
      <c r="A365" s="94"/>
      <c r="B365" s="94"/>
      <c r="C365" s="93"/>
      <c r="D365" s="92"/>
      <c r="E365" s="92"/>
      <c r="F365" s="95"/>
    </row>
    <row r="366" spans="1:6" x14ac:dyDescent="0.25">
      <c r="A366" s="94"/>
      <c r="B366" s="94"/>
      <c r="C366" s="93"/>
      <c r="D366" s="92"/>
      <c r="E366" s="92"/>
      <c r="F366" s="95"/>
    </row>
    <row r="367" spans="1:6" x14ac:dyDescent="0.25">
      <c r="A367" s="94"/>
      <c r="B367" s="94"/>
      <c r="C367" s="93"/>
      <c r="D367" s="92"/>
      <c r="E367" s="92"/>
      <c r="F367" s="95"/>
    </row>
    <row r="368" spans="1:6" x14ac:dyDescent="0.25">
      <c r="A368" s="94"/>
      <c r="B368" s="94"/>
      <c r="C368" s="93"/>
      <c r="D368" s="92"/>
      <c r="E368" s="92"/>
      <c r="F368" s="95"/>
    </row>
    <row r="369" spans="1:6" x14ac:dyDescent="0.25">
      <c r="A369" s="94"/>
      <c r="B369" s="94"/>
      <c r="C369" s="93"/>
      <c r="D369" s="92"/>
      <c r="E369" s="92"/>
      <c r="F369" s="95"/>
    </row>
    <row r="370" spans="1:6" x14ac:dyDescent="0.25">
      <c r="A370" s="94"/>
      <c r="B370" s="94"/>
      <c r="C370" s="93"/>
      <c r="D370" s="92"/>
      <c r="E370" s="92"/>
      <c r="F370" s="95"/>
    </row>
    <row r="371" spans="1:6" x14ac:dyDescent="0.25">
      <c r="A371" s="94"/>
      <c r="B371" s="94"/>
      <c r="C371" s="93"/>
      <c r="D371" s="92"/>
      <c r="E371" s="92"/>
      <c r="F371" s="95"/>
    </row>
    <row r="372" spans="1:6" x14ac:dyDescent="0.25">
      <c r="A372" s="94"/>
      <c r="B372" s="94"/>
      <c r="C372" s="93"/>
      <c r="D372" s="92"/>
      <c r="E372" s="92"/>
      <c r="F372" s="95"/>
    </row>
    <row r="373" spans="1:6" x14ac:dyDescent="0.25">
      <c r="A373" s="94"/>
      <c r="B373" s="94"/>
      <c r="C373" s="93"/>
      <c r="D373" s="92"/>
      <c r="E373" s="92"/>
      <c r="F373" s="95"/>
    </row>
    <row r="374" spans="1:6" x14ac:dyDescent="0.25">
      <c r="A374" s="94"/>
      <c r="B374" s="94"/>
      <c r="C374" s="93"/>
      <c r="D374" s="92"/>
      <c r="E374" s="92"/>
      <c r="F374" s="95"/>
    </row>
    <row r="375" spans="1:6" x14ac:dyDescent="0.25">
      <c r="A375" s="94"/>
      <c r="B375" s="94"/>
      <c r="C375" s="93"/>
      <c r="D375" s="92"/>
      <c r="E375" s="92"/>
      <c r="F375" s="95"/>
    </row>
    <row r="376" spans="1:6" x14ac:dyDescent="0.25">
      <c r="A376" s="94"/>
      <c r="B376" s="94"/>
      <c r="C376" s="93"/>
      <c r="D376" s="92"/>
      <c r="E376" s="92"/>
      <c r="F376" s="95"/>
    </row>
    <row r="377" spans="1:6" x14ac:dyDescent="0.25">
      <c r="A377" s="94"/>
      <c r="B377" s="94"/>
      <c r="C377" s="93"/>
      <c r="D377" s="92"/>
      <c r="E377" s="92"/>
      <c r="F377" s="95"/>
    </row>
    <row r="378" spans="1:6" x14ac:dyDescent="0.25">
      <c r="A378" s="94"/>
      <c r="B378" s="94"/>
      <c r="C378" s="93"/>
      <c r="D378" s="92"/>
      <c r="E378" s="92"/>
      <c r="F378" s="95"/>
    </row>
    <row r="379" spans="1:6" x14ac:dyDescent="0.25">
      <c r="A379" s="94"/>
      <c r="B379" s="94"/>
      <c r="C379" s="93"/>
      <c r="D379" s="92"/>
      <c r="E379" s="92"/>
      <c r="F379" s="95"/>
    </row>
    <row r="380" spans="1:6" x14ac:dyDescent="0.25">
      <c r="A380" s="94"/>
      <c r="B380" s="94"/>
      <c r="C380" s="93"/>
      <c r="D380" s="92"/>
      <c r="E380" s="92"/>
      <c r="F380" s="95"/>
    </row>
    <row r="381" spans="1:6" x14ac:dyDescent="0.25">
      <c r="A381" s="94"/>
      <c r="B381" s="94"/>
      <c r="C381" s="93"/>
      <c r="D381" s="92"/>
      <c r="E381" s="92"/>
      <c r="F381" s="95"/>
    </row>
    <row r="382" spans="1:6" x14ac:dyDescent="0.25">
      <c r="A382" s="94"/>
      <c r="B382" s="94"/>
      <c r="C382" s="93"/>
      <c r="D382" s="92"/>
      <c r="E382" s="92"/>
      <c r="F382" s="95"/>
    </row>
    <row r="383" spans="1:6" x14ac:dyDescent="0.25">
      <c r="A383" s="94"/>
      <c r="B383" s="94"/>
      <c r="C383" s="93"/>
      <c r="D383" s="92"/>
      <c r="E383" s="92"/>
      <c r="F383" s="95"/>
    </row>
    <row r="384" spans="1:6" x14ac:dyDescent="0.25">
      <c r="A384" s="94"/>
      <c r="B384" s="94"/>
      <c r="C384" s="93"/>
      <c r="D384" s="92"/>
      <c r="E384" s="92"/>
      <c r="F384" s="95"/>
    </row>
    <row r="385" spans="1:6" x14ac:dyDescent="0.25">
      <c r="A385" s="94"/>
      <c r="B385" s="94"/>
      <c r="C385" s="93"/>
      <c r="D385" s="92"/>
      <c r="E385" s="92"/>
      <c r="F385" s="95"/>
    </row>
    <row r="386" spans="1:6" x14ac:dyDescent="0.25">
      <c r="A386" s="94"/>
      <c r="B386" s="94"/>
      <c r="C386" s="93"/>
      <c r="D386" s="92"/>
      <c r="E386" s="92"/>
      <c r="F386" s="95"/>
    </row>
    <row r="387" spans="1:6" x14ac:dyDescent="0.25">
      <c r="A387" s="94"/>
      <c r="B387" s="94"/>
      <c r="C387" s="93"/>
      <c r="D387" s="92"/>
      <c r="E387" s="92"/>
      <c r="F387" s="95"/>
    </row>
    <row r="388" spans="1:6" x14ac:dyDescent="0.25">
      <c r="A388" s="94"/>
      <c r="B388" s="94"/>
      <c r="C388" s="93"/>
      <c r="D388" s="92"/>
      <c r="E388" s="92"/>
      <c r="F388" s="95"/>
    </row>
    <row r="389" spans="1:6" x14ac:dyDescent="0.25">
      <c r="A389" s="94"/>
      <c r="B389" s="94"/>
      <c r="C389" s="93"/>
      <c r="D389" s="92"/>
      <c r="E389" s="92"/>
      <c r="F389" s="95"/>
    </row>
    <row r="390" spans="1:6" x14ac:dyDescent="0.25">
      <c r="A390" s="94"/>
      <c r="B390" s="94"/>
      <c r="C390" s="93"/>
      <c r="D390" s="92"/>
      <c r="E390" s="92"/>
      <c r="F390" s="95"/>
    </row>
    <row r="391" spans="1:6" x14ac:dyDescent="0.25">
      <c r="A391" s="94"/>
      <c r="B391" s="94"/>
      <c r="C391" s="93"/>
      <c r="D391" s="92"/>
      <c r="E391" s="92"/>
      <c r="F391" s="95"/>
    </row>
    <row r="392" spans="1:6" x14ac:dyDescent="0.25">
      <c r="A392" s="94"/>
      <c r="B392" s="94"/>
      <c r="C392" s="93"/>
      <c r="D392" s="92"/>
      <c r="E392" s="92"/>
      <c r="F392" s="95"/>
    </row>
    <row r="393" spans="1:6" x14ac:dyDescent="0.25">
      <c r="A393" s="94"/>
      <c r="B393" s="94"/>
      <c r="C393" s="93"/>
      <c r="D393" s="92"/>
      <c r="E393" s="92"/>
      <c r="F393" s="95"/>
    </row>
    <row r="394" spans="1:6" x14ac:dyDescent="0.25">
      <c r="A394" s="94"/>
      <c r="B394" s="94"/>
      <c r="C394" s="93"/>
      <c r="D394" s="92"/>
      <c r="E394" s="92"/>
      <c r="F394" s="95"/>
    </row>
    <row r="395" spans="1:6" x14ac:dyDescent="0.25">
      <c r="A395" s="94"/>
      <c r="B395" s="94"/>
      <c r="C395" s="93"/>
      <c r="D395" s="92"/>
      <c r="E395" s="92"/>
      <c r="F395" s="95"/>
    </row>
    <row r="396" spans="1:6" x14ac:dyDescent="0.25">
      <c r="A396" s="94"/>
      <c r="B396" s="94"/>
      <c r="C396" s="93"/>
      <c r="D396" s="92"/>
      <c r="E396" s="92"/>
      <c r="F396" s="95"/>
    </row>
    <row r="397" spans="1:6" x14ac:dyDescent="0.25">
      <c r="A397" s="94"/>
      <c r="B397" s="94"/>
      <c r="C397" s="93"/>
      <c r="D397" s="92"/>
      <c r="E397" s="92"/>
      <c r="F397" s="95"/>
    </row>
    <row r="398" spans="1:6" x14ac:dyDescent="0.25">
      <c r="A398" s="94"/>
      <c r="B398" s="94"/>
      <c r="C398" s="93"/>
      <c r="D398" s="92"/>
      <c r="E398" s="92"/>
      <c r="F398" s="95"/>
    </row>
    <row r="399" spans="1:6" x14ac:dyDescent="0.25">
      <c r="A399" s="94"/>
      <c r="B399" s="94"/>
      <c r="C399" s="93"/>
      <c r="D399" s="92"/>
      <c r="E399" s="92"/>
      <c r="F399" s="95"/>
    </row>
    <row r="400" spans="1:6" x14ac:dyDescent="0.25">
      <c r="A400" s="94"/>
      <c r="B400" s="94"/>
      <c r="C400" s="93"/>
      <c r="D400" s="92"/>
      <c r="E400" s="92"/>
      <c r="F400" s="95"/>
    </row>
    <row r="401" spans="1:6" x14ac:dyDescent="0.25">
      <c r="A401" s="94"/>
      <c r="B401" s="94"/>
      <c r="C401" s="93"/>
      <c r="D401" s="92"/>
      <c r="E401" s="92"/>
      <c r="F401" s="95"/>
    </row>
    <row r="402" spans="1:6" x14ac:dyDescent="0.25">
      <c r="A402" s="94"/>
      <c r="B402" s="94"/>
      <c r="C402" s="93"/>
      <c r="D402" s="92"/>
      <c r="E402" s="92"/>
      <c r="F402" s="95"/>
    </row>
    <row r="403" spans="1:6" x14ac:dyDescent="0.25">
      <c r="A403" s="94"/>
      <c r="B403" s="94"/>
      <c r="C403" s="93"/>
      <c r="D403" s="92"/>
      <c r="E403" s="92"/>
      <c r="F403" s="95"/>
    </row>
    <row r="404" spans="1:6" x14ac:dyDescent="0.25">
      <c r="A404" s="94"/>
      <c r="B404" s="94"/>
      <c r="C404" s="93"/>
      <c r="D404" s="92"/>
      <c r="E404" s="92"/>
      <c r="F404" s="95"/>
    </row>
    <row r="405" spans="1:6" x14ac:dyDescent="0.25">
      <c r="A405" s="94"/>
      <c r="B405" s="94"/>
      <c r="C405" s="93"/>
      <c r="D405" s="92"/>
      <c r="E405" s="92"/>
      <c r="F405" s="95"/>
    </row>
    <row r="406" spans="1:6" x14ac:dyDescent="0.25">
      <c r="A406" s="94"/>
      <c r="B406" s="94"/>
      <c r="C406" s="93"/>
      <c r="D406" s="92"/>
      <c r="E406" s="92"/>
      <c r="F406" s="95"/>
    </row>
    <row r="407" spans="1:6" x14ac:dyDescent="0.25">
      <c r="A407" s="94"/>
      <c r="B407" s="94"/>
      <c r="C407" s="93"/>
      <c r="D407" s="92"/>
      <c r="E407" s="92"/>
      <c r="F407" s="95"/>
    </row>
    <row r="408" spans="1:6" x14ac:dyDescent="0.25">
      <c r="A408" s="94"/>
      <c r="B408" s="94"/>
      <c r="C408" s="93"/>
      <c r="D408" s="92"/>
      <c r="E408" s="92"/>
      <c r="F408" s="95"/>
    </row>
    <row r="409" spans="1:6" x14ac:dyDescent="0.25">
      <c r="A409" s="94"/>
      <c r="B409" s="94"/>
      <c r="C409" s="93"/>
      <c r="D409" s="92"/>
      <c r="E409" s="92"/>
      <c r="F409" s="95"/>
    </row>
    <row r="410" spans="1:6" x14ac:dyDescent="0.25">
      <c r="A410" s="94"/>
      <c r="B410" s="94"/>
      <c r="C410" s="93"/>
      <c r="D410" s="92"/>
      <c r="E410" s="92"/>
      <c r="F410" s="95"/>
    </row>
    <row r="411" spans="1:6" x14ac:dyDescent="0.25">
      <c r="A411" s="94"/>
      <c r="B411" s="94"/>
      <c r="C411" s="93"/>
      <c r="D411" s="92"/>
      <c r="E411" s="92"/>
      <c r="F411" s="95"/>
    </row>
    <row r="412" spans="1:6" x14ac:dyDescent="0.25">
      <c r="A412" s="94"/>
      <c r="B412" s="94"/>
      <c r="C412" s="93"/>
      <c r="D412" s="92"/>
      <c r="E412" s="92"/>
      <c r="F412" s="95"/>
    </row>
    <row r="413" spans="1:6" x14ac:dyDescent="0.25">
      <c r="A413" s="94"/>
      <c r="B413" s="94"/>
      <c r="C413" s="93"/>
      <c r="D413" s="92"/>
      <c r="E413" s="92"/>
      <c r="F413" s="95"/>
    </row>
    <row r="414" spans="1:6" x14ac:dyDescent="0.25">
      <c r="A414" s="94"/>
      <c r="B414" s="94"/>
      <c r="C414" s="93"/>
      <c r="D414" s="92"/>
      <c r="E414" s="92"/>
      <c r="F414" s="95"/>
    </row>
    <row r="415" spans="1:6" x14ac:dyDescent="0.25">
      <c r="A415" s="94"/>
      <c r="B415" s="94"/>
      <c r="C415" s="93"/>
      <c r="D415" s="92"/>
      <c r="E415" s="92"/>
      <c r="F415" s="95"/>
    </row>
    <row r="416" spans="1:6" x14ac:dyDescent="0.25">
      <c r="A416" s="94"/>
      <c r="B416" s="94"/>
      <c r="C416" s="93"/>
      <c r="D416" s="92"/>
      <c r="E416" s="92"/>
      <c r="F416" s="95"/>
    </row>
    <row r="417" spans="1:6" x14ac:dyDescent="0.25">
      <c r="A417" s="94"/>
      <c r="B417" s="94"/>
      <c r="C417" s="93"/>
      <c r="D417" s="92"/>
      <c r="E417" s="92"/>
      <c r="F417" s="95"/>
    </row>
    <row r="418" spans="1:6" x14ac:dyDescent="0.25">
      <c r="A418" s="94"/>
      <c r="B418" s="94"/>
      <c r="C418" s="93"/>
      <c r="D418" s="92"/>
      <c r="E418" s="92"/>
      <c r="F418" s="95"/>
    </row>
    <row r="419" spans="1:6" x14ac:dyDescent="0.25">
      <c r="A419" s="94"/>
      <c r="B419" s="94"/>
      <c r="C419" s="93"/>
      <c r="D419" s="92"/>
      <c r="E419" s="92"/>
      <c r="F419" s="95"/>
    </row>
    <row r="420" spans="1:6" x14ac:dyDescent="0.25">
      <c r="A420" s="94"/>
      <c r="B420" s="94"/>
      <c r="C420" s="93"/>
      <c r="D420" s="92"/>
      <c r="E420" s="92"/>
      <c r="F420" s="95"/>
    </row>
    <row r="421" spans="1:6" x14ac:dyDescent="0.25">
      <c r="A421" s="94"/>
      <c r="B421" s="94"/>
      <c r="C421" s="93"/>
      <c r="D421" s="92"/>
      <c r="E421" s="92"/>
      <c r="F421" s="95"/>
    </row>
    <row r="422" spans="1:6" x14ac:dyDescent="0.25">
      <c r="A422" s="94"/>
      <c r="B422" s="94"/>
      <c r="C422" s="93"/>
      <c r="D422" s="92"/>
      <c r="E422" s="92"/>
      <c r="F422" s="95"/>
    </row>
    <row r="423" spans="1:6" x14ac:dyDescent="0.25">
      <c r="A423" s="94"/>
      <c r="B423" s="94"/>
      <c r="C423" s="93"/>
      <c r="D423" s="92"/>
      <c r="E423" s="92"/>
      <c r="F423" s="95"/>
    </row>
    <row r="424" spans="1:6" x14ac:dyDescent="0.25">
      <c r="A424" s="94"/>
      <c r="B424" s="94"/>
      <c r="C424" s="93"/>
      <c r="D424" s="92"/>
      <c r="E424" s="92"/>
      <c r="F424" s="95"/>
    </row>
    <row r="425" spans="1:6" x14ac:dyDescent="0.25">
      <c r="A425" s="94"/>
      <c r="B425" s="94"/>
      <c r="C425" s="93"/>
      <c r="D425" s="92"/>
      <c r="E425" s="92"/>
      <c r="F425" s="95"/>
    </row>
    <row r="426" spans="1:6" x14ac:dyDescent="0.25">
      <c r="A426" s="94"/>
      <c r="B426" s="94"/>
      <c r="C426" s="93"/>
      <c r="D426" s="92"/>
      <c r="E426" s="92"/>
      <c r="F426" s="95"/>
    </row>
    <row r="427" spans="1:6" x14ac:dyDescent="0.25">
      <c r="A427" s="94"/>
      <c r="B427" s="94"/>
      <c r="C427" s="93"/>
      <c r="D427" s="92"/>
      <c r="E427" s="92"/>
      <c r="F427" s="95"/>
    </row>
    <row r="428" spans="1:6" x14ac:dyDescent="0.25">
      <c r="A428" s="94"/>
      <c r="B428" s="94"/>
      <c r="C428" s="93"/>
      <c r="D428" s="92"/>
      <c r="E428" s="92"/>
      <c r="F428" s="95"/>
    </row>
    <row r="429" spans="1:6" x14ac:dyDescent="0.25">
      <c r="A429" s="94"/>
      <c r="B429" s="94"/>
      <c r="C429" s="93"/>
      <c r="D429" s="92"/>
      <c r="E429" s="92"/>
      <c r="F429" s="95"/>
    </row>
    <row r="430" spans="1:6" x14ac:dyDescent="0.25">
      <c r="A430" s="94"/>
      <c r="B430" s="94"/>
      <c r="C430" s="93"/>
      <c r="D430" s="92"/>
      <c r="E430" s="92"/>
      <c r="F430" s="95"/>
    </row>
    <row r="431" spans="1:6" x14ac:dyDescent="0.25">
      <c r="A431" s="94"/>
      <c r="B431" s="94"/>
      <c r="C431" s="93"/>
      <c r="D431" s="92"/>
      <c r="E431" s="92"/>
      <c r="F431" s="95"/>
    </row>
    <row r="432" spans="1:6" x14ac:dyDescent="0.25">
      <c r="A432" s="94"/>
      <c r="B432" s="94"/>
      <c r="C432" s="93"/>
      <c r="D432" s="92"/>
      <c r="E432" s="92"/>
      <c r="F432" s="95"/>
    </row>
    <row r="433" spans="1:6" x14ac:dyDescent="0.25">
      <c r="A433" s="94"/>
      <c r="B433" s="94"/>
      <c r="C433" s="93"/>
      <c r="D433" s="92"/>
      <c r="E433" s="92"/>
      <c r="F433" s="95"/>
    </row>
    <row r="434" spans="1:6" x14ac:dyDescent="0.25">
      <c r="A434" s="94"/>
      <c r="B434" s="94"/>
      <c r="C434" s="93"/>
      <c r="D434" s="92"/>
      <c r="E434" s="92"/>
      <c r="F434" s="95"/>
    </row>
    <row r="435" spans="1:6" x14ac:dyDescent="0.25">
      <c r="A435" s="94"/>
      <c r="B435" s="94"/>
      <c r="C435" s="93"/>
      <c r="D435" s="92"/>
      <c r="E435" s="92"/>
      <c r="F435" s="95"/>
    </row>
    <row r="436" spans="1:6" x14ac:dyDescent="0.25">
      <c r="A436" s="94"/>
      <c r="B436" s="94"/>
      <c r="C436" s="93"/>
      <c r="D436" s="92"/>
      <c r="E436" s="92"/>
      <c r="F436" s="95"/>
    </row>
    <row r="437" spans="1:6" x14ac:dyDescent="0.25">
      <c r="A437" s="94"/>
      <c r="B437" s="94"/>
      <c r="C437" s="93"/>
      <c r="D437" s="92"/>
      <c r="E437" s="92"/>
      <c r="F437" s="95"/>
    </row>
    <row r="438" spans="1:6" x14ac:dyDescent="0.25">
      <c r="A438" s="94"/>
      <c r="B438" s="94"/>
      <c r="C438" s="93"/>
      <c r="D438" s="92"/>
      <c r="E438" s="92"/>
      <c r="F438" s="95"/>
    </row>
    <row r="439" spans="1:6" x14ac:dyDescent="0.25">
      <c r="A439" s="94"/>
      <c r="B439" s="94"/>
      <c r="C439" s="93"/>
      <c r="D439" s="92"/>
      <c r="E439" s="92"/>
      <c r="F439" s="95"/>
    </row>
    <row r="440" spans="1:6" x14ac:dyDescent="0.25">
      <c r="A440" s="94"/>
      <c r="B440" s="94"/>
      <c r="C440" s="93"/>
      <c r="D440" s="92"/>
      <c r="E440" s="92"/>
      <c r="F440" s="95"/>
    </row>
    <row r="441" spans="1:6" x14ac:dyDescent="0.25">
      <c r="A441" s="94"/>
      <c r="B441" s="94"/>
      <c r="C441" s="93"/>
      <c r="D441" s="92"/>
      <c r="E441" s="92"/>
      <c r="F441" s="95"/>
    </row>
    <row r="442" spans="1:6" x14ac:dyDescent="0.25">
      <c r="A442" s="94"/>
      <c r="B442" s="94"/>
      <c r="C442" s="93"/>
      <c r="D442" s="92"/>
      <c r="E442" s="92"/>
      <c r="F442" s="95"/>
    </row>
    <row r="443" spans="1:6" x14ac:dyDescent="0.25">
      <c r="A443" s="94"/>
      <c r="B443" s="94"/>
      <c r="C443" s="93"/>
      <c r="D443" s="92"/>
      <c r="E443" s="92"/>
      <c r="F443" s="95"/>
    </row>
    <row r="444" spans="1:6" x14ac:dyDescent="0.25">
      <c r="A444" s="94"/>
      <c r="B444" s="94"/>
      <c r="C444" s="93"/>
      <c r="D444" s="92"/>
      <c r="E444" s="92"/>
      <c r="F444" s="95"/>
    </row>
    <row r="445" spans="1:6" x14ac:dyDescent="0.25">
      <c r="A445" s="94"/>
      <c r="B445" s="94"/>
      <c r="C445" s="93"/>
      <c r="D445" s="92"/>
      <c r="E445" s="92"/>
      <c r="F445" s="95"/>
    </row>
    <row r="446" spans="1:6" x14ac:dyDescent="0.25">
      <c r="A446" s="94"/>
      <c r="B446" s="94"/>
      <c r="C446" s="93"/>
      <c r="D446" s="92"/>
      <c r="E446" s="92"/>
      <c r="F446" s="95"/>
    </row>
    <row r="447" spans="1:6" x14ac:dyDescent="0.25">
      <c r="A447" s="94"/>
      <c r="B447" s="94"/>
      <c r="C447" s="93"/>
      <c r="D447" s="92"/>
      <c r="E447" s="92"/>
      <c r="F447" s="95"/>
    </row>
    <row r="448" spans="1:6" x14ac:dyDescent="0.25">
      <c r="A448" s="94"/>
      <c r="B448" s="94"/>
      <c r="C448" s="93"/>
      <c r="D448" s="92"/>
      <c r="E448" s="92"/>
      <c r="F448" s="95"/>
    </row>
    <row r="449" spans="1:6" x14ac:dyDescent="0.25">
      <c r="A449" s="94"/>
      <c r="B449" s="94"/>
      <c r="C449" s="93"/>
      <c r="D449" s="92"/>
      <c r="E449" s="92"/>
      <c r="F449" s="95"/>
    </row>
    <row r="450" spans="1:6" x14ac:dyDescent="0.25">
      <c r="A450" s="94"/>
      <c r="B450" s="94"/>
      <c r="C450" s="93"/>
      <c r="D450" s="92"/>
      <c r="E450" s="92"/>
      <c r="F450" s="95"/>
    </row>
    <row r="451" spans="1:6" x14ac:dyDescent="0.25">
      <c r="A451" s="94"/>
      <c r="B451" s="94"/>
      <c r="C451" s="93"/>
      <c r="D451" s="92"/>
      <c r="E451" s="92"/>
      <c r="F451" s="95"/>
    </row>
    <row r="452" spans="1:6" x14ac:dyDescent="0.25">
      <c r="A452" s="94"/>
      <c r="B452" s="94"/>
      <c r="C452" s="93"/>
      <c r="D452" s="92"/>
      <c r="E452" s="92"/>
      <c r="F452" s="95"/>
    </row>
    <row r="453" spans="1:6" x14ac:dyDescent="0.25">
      <c r="A453" s="94"/>
      <c r="B453" s="94"/>
      <c r="C453" s="93"/>
      <c r="D453" s="92"/>
      <c r="E453" s="92"/>
      <c r="F453" s="95"/>
    </row>
    <row r="454" spans="1:6" x14ac:dyDescent="0.25">
      <c r="A454" s="94"/>
      <c r="B454" s="94"/>
      <c r="C454" s="93"/>
      <c r="D454" s="92"/>
      <c r="E454" s="92"/>
      <c r="F454" s="95"/>
    </row>
    <row r="455" spans="1:6" x14ac:dyDescent="0.25">
      <c r="A455" s="94"/>
      <c r="B455" s="94"/>
      <c r="C455" s="93"/>
      <c r="D455" s="92"/>
      <c r="E455" s="92"/>
      <c r="F455" s="95"/>
    </row>
    <row r="456" spans="1:6" x14ac:dyDescent="0.25">
      <c r="A456" s="94"/>
      <c r="B456" s="94"/>
      <c r="C456" s="93"/>
      <c r="D456" s="92"/>
      <c r="E456" s="92"/>
      <c r="F456" s="95"/>
    </row>
    <row r="457" spans="1:6" x14ac:dyDescent="0.25">
      <c r="A457" s="94"/>
      <c r="B457" s="94"/>
      <c r="C457" s="93"/>
      <c r="D457" s="92"/>
      <c r="E457" s="92"/>
      <c r="F457" s="95"/>
    </row>
    <row r="458" spans="1:6" x14ac:dyDescent="0.25">
      <c r="A458" s="94"/>
      <c r="B458" s="94"/>
      <c r="C458" s="93"/>
      <c r="D458" s="92"/>
      <c r="E458" s="92"/>
      <c r="F458" s="95"/>
    </row>
    <row r="459" spans="1:6" x14ac:dyDescent="0.25">
      <c r="A459" s="94"/>
      <c r="B459" s="94"/>
      <c r="C459" s="93"/>
      <c r="D459" s="92"/>
      <c r="E459" s="92"/>
      <c r="F459" s="95"/>
    </row>
    <row r="460" spans="1:6" x14ac:dyDescent="0.25">
      <c r="A460" s="94"/>
      <c r="B460" s="94"/>
      <c r="C460" s="93"/>
      <c r="D460" s="92"/>
      <c r="E460" s="92"/>
      <c r="F460" s="95"/>
    </row>
    <row r="461" spans="1:6" x14ac:dyDescent="0.25">
      <c r="A461" s="94"/>
      <c r="B461" s="94"/>
      <c r="C461" s="93"/>
      <c r="D461" s="92"/>
      <c r="E461" s="92"/>
      <c r="F461" s="95"/>
    </row>
    <row r="462" spans="1:6" x14ac:dyDescent="0.25">
      <c r="A462" s="94"/>
      <c r="B462" s="94"/>
      <c r="C462" s="93"/>
      <c r="D462" s="92"/>
      <c r="E462" s="92"/>
      <c r="F462" s="95"/>
    </row>
    <row r="463" spans="1:6" x14ac:dyDescent="0.25">
      <c r="A463" s="94"/>
      <c r="B463" s="94"/>
      <c r="C463" s="93"/>
      <c r="D463" s="92"/>
      <c r="E463" s="92"/>
      <c r="F463" s="95"/>
    </row>
    <row r="464" spans="1:6" x14ac:dyDescent="0.25">
      <c r="A464" s="94"/>
      <c r="B464" s="94"/>
      <c r="C464" s="93"/>
      <c r="D464" s="92"/>
      <c r="E464" s="92"/>
      <c r="F464" s="95"/>
    </row>
    <row r="465" spans="1:6" x14ac:dyDescent="0.25">
      <c r="A465" s="94"/>
      <c r="B465" s="94"/>
      <c r="C465" s="93"/>
      <c r="D465" s="92"/>
      <c r="E465" s="92"/>
      <c r="F465" s="95"/>
    </row>
    <row r="466" spans="1:6" x14ac:dyDescent="0.25">
      <c r="A466" s="94"/>
      <c r="B466" s="94"/>
      <c r="C466" s="93"/>
      <c r="D466" s="92"/>
      <c r="E466" s="92"/>
      <c r="F466" s="95"/>
    </row>
    <row r="467" spans="1:6" x14ac:dyDescent="0.25">
      <c r="A467" s="94"/>
      <c r="B467" s="94"/>
      <c r="C467" s="93"/>
      <c r="D467" s="92"/>
      <c r="E467" s="92"/>
      <c r="F467" s="95"/>
    </row>
    <row r="468" spans="1:6" x14ac:dyDescent="0.25">
      <c r="A468" s="94"/>
      <c r="B468" s="94"/>
      <c r="C468" s="93"/>
      <c r="D468" s="92"/>
      <c r="E468" s="92"/>
      <c r="F468" s="95"/>
    </row>
    <row r="469" spans="1:6" x14ac:dyDescent="0.25">
      <c r="A469" s="94"/>
      <c r="B469" s="94"/>
      <c r="C469" s="93"/>
      <c r="D469" s="92"/>
      <c r="E469" s="92"/>
      <c r="F469" s="95"/>
    </row>
    <row r="470" spans="1:6" x14ac:dyDescent="0.25">
      <c r="A470" s="94"/>
      <c r="B470" s="94"/>
      <c r="C470" s="93"/>
      <c r="D470" s="92"/>
      <c r="E470" s="92"/>
      <c r="F470" s="95"/>
    </row>
    <row r="471" spans="1:6" x14ac:dyDescent="0.25">
      <c r="A471" s="94"/>
      <c r="B471" s="94"/>
      <c r="C471" s="93"/>
      <c r="D471" s="92"/>
      <c r="E471" s="92"/>
      <c r="F471" s="95"/>
    </row>
    <row r="472" spans="1:6" x14ac:dyDescent="0.25">
      <c r="A472" s="94"/>
      <c r="B472" s="94"/>
      <c r="C472" s="93"/>
      <c r="D472" s="92"/>
      <c r="E472" s="92"/>
      <c r="F472" s="95"/>
    </row>
    <row r="473" spans="1:6" x14ac:dyDescent="0.25">
      <c r="A473" s="94"/>
      <c r="B473" s="94"/>
      <c r="C473" s="93"/>
      <c r="D473" s="92"/>
      <c r="E473" s="92"/>
      <c r="F473" s="95"/>
    </row>
    <row r="474" spans="1:6" x14ac:dyDescent="0.25">
      <c r="A474" s="94"/>
      <c r="B474" s="94"/>
      <c r="C474" s="93"/>
      <c r="D474" s="92"/>
      <c r="E474" s="92"/>
      <c r="F474" s="95"/>
    </row>
    <row r="475" spans="1:6" x14ac:dyDescent="0.25">
      <c r="A475" s="94"/>
      <c r="B475" s="94"/>
      <c r="C475" s="93"/>
      <c r="D475" s="92"/>
      <c r="E475" s="92"/>
      <c r="F475" s="95"/>
    </row>
    <row r="476" spans="1:6" x14ac:dyDescent="0.25">
      <c r="A476" s="94"/>
      <c r="B476" s="94"/>
      <c r="C476" s="93"/>
      <c r="D476" s="92"/>
      <c r="E476" s="92"/>
      <c r="F476" s="95"/>
    </row>
    <row r="477" spans="1:6" x14ac:dyDescent="0.25">
      <c r="A477" s="94"/>
      <c r="B477" s="94"/>
      <c r="C477" s="93"/>
      <c r="D477" s="92"/>
      <c r="E477" s="92"/>
      <c r="F477" s="95"/>
    </row>
    <row r="478" spans="1:6" x14ac:dyDescent="0.25">
      <c r="A478" s="94"/>
      <c r="B478" s="94"/>
      <c r="C478" s="93"/>
      <c r="D478" s="92"/>
      <c r="E478" s="92"/>
      <c r="F478" s="95"/>
    </row>
    <row r="479" spans="1:6" x14ac:dyDescent="0.25">
      <c r="A479" s="94"/>
      <c r="B479" s="94"/>
      <c r="C479" s="93"/>
      <c r="D479" s="92"/>
      <c r="E479" s="92"/>
      <c r="F479" s="95"/>
    </row>
    <row r="480" spans="1:6" x14ac:dyDescent="0.25">
      <c r="A480" s="94"/>
      <c r="B480" s="94"/>
      <c r="C480" s="93"/>
      <c r="D480" s="92"/>
      <c r="E480" s="92"/>
      <c r="F480" s="95"/>
    </row>
    <row r="481" spans="1:6" x14ac:dyDescent="0.25">
      <c r="A481" s="94"/>
      <c r="B481" s="94"/>
      <c r="C481" s="93"/>
      <c r="D481" s="92"/>
      <c r="E481" s="92"/>
      <c r="F481" s="95"/>
    </row>
    <row r="482" spans="1:6" x14ac:dyDescent="0.25">
      <c r="A482" s="94"/>
      <c r="B482" s="94"/>
      <c r="C482" s="93"/>
      <c r="D482" s="92"/>
      <c r="E482" s="92"/>
      <c r="F482" s="95"/>
    </row>
    <row r="483" spans="1:6" x14ac:dyDescent="0.25">
      <c r="A483" s="94"/>
      <c r="B483" s="94"/>
      <c r="C483" s="93"/>
      <c r="D483" s="92"/>
      <c r="E483" s="92"/>
      <c r="F483" s="95"/>
    </row>
    <row r="484" spans="1:6" x14ac:dyDescent="0.25">
      <c r="A484" s="94"/>
      <c r="B484" s="94"/>
      <c r="C484" s="93"/>
      <c r="D484" s="92"/>
      <c r="E484" s="92"/>
      <c r="F484" s="95"/>
    </row>
    <row r="485" spans="1:6" x14ac:dyDescent="0.25">
      <c r="A485" s="94"/>
      <c r="B485" s="94"/>
      <c r="C485" s="93"/>
      <c r="D485" s="92"/>
      <c r="E485" s="92"/>
      <c r="F485" s="95"/>
    </row>
    <row r="486" spans="1:6" x14ac:dyDescent="0.25">
      <c r="A486" s="94"/>
      <c r="B486" s="94"/>
      <c r="C486" s="93"/>
      <c r="D486" s="92"/>
      <c r="E486" s="92"/>
      <c r="F486" s="95"/>
    </row>
    <row r="487" spans="1:6" x14ac:dyDescent="0.25">
      <c r="A487" s="94"/>
      <c r="B487" s="94"/>
      <c r="C487" s="93"/>
      <c r="D487" s="92"/>
      <c r="E487" s="92"/>
      <c r="F487" s="95"/>
    </row>
    <row r="488" spans="1:6" x14ac:dyDescent="0.25">
      <c r="A488" s="94"/>
      <c r="B488" s="94"/>
      <c r="C488" s="93"/>
      <c r="D488" s="92"/>
      <c r="E488" s="92"/>
      <c r="F488" s="95"/>
    </row>
    <row r="489" spans="1:6" x14ac:dyDescent="0.25">
      <c r="A489" s="94"/>
      <c r="B489" s="94"/>
      <c r="C489" s="93"/>
      <c r="D489" s="92"/>
      <c r="E489" s="92"/>
      <c r="F489" s="95"/>
    </row>
    <row r="490" spans="1:6" x14ac:dyDescent="0.25">
      <c r="A490" s="94"/>
      <c r="B490" s="94"/>
      <c r="C490" s="93"/>
      <c r="D490" s="92"/>
      <c r="E490" s="92"/>
      <c r="F490" s="95"/>
    </row>
    <row r="491" spans="1:6" x14ac:dyDescent="0.25">
      <c r="A491" s="94"/>
      <c r="B491" s="94"/>
      <c r="C491" s="93"/>
      <c r="D491" s="92"/>
      <c r="E491" s="92"/>
      <c r="F491" s="95"/>
    </row>
    <row r="492" spans="1:6" x14ac:dyDescent="0.25">
      <c r="A492" s="94"/>
      <c r="B492" s="94"/>
      <c r="C492" s="93"/>
      <c r="D492" s="92"/>
      <c r="E492" s="92"/>
      <c r="F492" s="95"/>
    </row>
    <row r="493" spans="1:6" x14ac:dyDescent="0.25">
      <c r="A493" s="94"/>
      <c r="B493" s="94"/>
      <c r="C493" s="93"/>
      <c r="D493" s="92"/>
      <c r="E493" s="92"/>
      <c r="F493" s="95"/>
    </row>
    <row r="494" spans="1:6" x14ac:dyDescent="0.25">
      <c r="A494" s="94"/>
      <c r="B494" s="94"/>
      <c r="C494" s="93"/>
      <c r="D494" s="92"/>
      <c r="E494" s="92"/>
      <c r="F494" s="95"/>
    </row>
    <row r="495" spans="1:6" x14ac:dyDescent="0.25">
      <c r="A495" s="94"/>
      <c r="B495" s="94"/>
      <c r="C495" s="93"/>
      <c r="D495" s="92"/>
      <c r="E495" s="92"/>
      <c r="F495" s="95"/>
    </row>
    <row r="496" spans="1:6" x14ac:dyDescent="0.25">
      <c r="A496" s="94"/>
      <c r="B496" s="94"/>
      <c r="C496" s="93"/>
      <c r="D496" s="92"/>
      <c r="E496" s="92"/>
      <c r="F496" s="95"/>
    </row>
    <row r="497" spans="1:6" x14ac:dyDescent="0.25">
      <c r="A497" s="94"/>
      <c r="B497" s="94"/>
      <c r="C497" s="93"/>
      <c r="D497" s="92"/>
      <c r="E497" s="92"/>
      <c r="F497" s="95"/>
    </row>
    <row r="498" spans="1:6" x14ac:dyDescent="0.25">
      <c r="A498" s="94"/>
      <c r="B498" s="94"/>
      <c r="C498" s="93"/>
      <c r="D498" s="92"/>
      <c r="E498" s="92"/>
      <c r="F498" s="95"/>
    </row>
    <row r="499" spans="1:6" x14ac:dyDescent="0.25">
      <c r="A499" s="94"/>
      <c r="B499" s="94"/>
      <c r="C499" s="93"/>
      <c r="D499" s="92"/>
      <c r="E499" s="92"/>
      <c r="F499" s="95"/>
    </row>
    <row r="500" spans="1:6" x14ac:dyDescent="0.25">
      <c r="A500" s="94"/>
      <c r="B500" s="94"/>
      <c r="C500" s="93"/>
      <c r="D500" s="92"/>
      <c r="E500" s="92"/>
      <c r="F500" s="95"/>
    </row>
    <row r="501" spans="1:6" x14ac:dyDescent="0.25">
      <c r="A501" s="94"/>
      <c r="B501" s="94"/>
      <c r="C501" s="93"/>
      <c r="D501" s="92"/>
      <c r="E501" s="92"/>
      <c r="F501" s="95"/>
    </row>
    <row r="502" spans="1:6" x14ac:dyDescent="0.25">
      <c r="A502" s="94"/>
      <c r="B502" s="94"/>
      <c r="C502" s="93"/>
      <c r="D502" s="92"/>
      <c r="E502" s="92"/>
      <c r="F502" s="95"/>
    </row>
    <row r="503" spans="1:6" x14ac:dyDescent="0.25">
      <c r="A503" s="94"/>
      <c r="B503" s="94"/>
      <c r="C503" s="93"/>
      <c r="D503" s="92"/>
      <c r="E503" s="92"/>
      <c r="F503" s="95"/>
    </row>
    <row r="504" spans="1:6" x14ac:dyDescent="0.25">
      <c r="A504" s="94"/>
      <c r="B504" s="94"/>
      <c r="C504" s="93"/>
      <c r="D504" s="92"/>
      <c r="E504" s="92"/>
      <c r="F504" s="95"/>
    </row>
    <row r="505" spans="1:6" x14ac:dyDescent="0.25">
      <c r="A505" s="94"/>
      <c r="B505" s="94"/>
      <c r="C505" s="93"/>
      <c r="D505" s="92"/>
      <c r="E505" s="92"/>
      <c r="F505" s="95"/>
    </row>
    <row r="506" spans="1:6" x14ac:dyDescent="0.25">
      <c r="A506" s="94"/>
      <c r="B506" s="94"/>
      <c r="C506" s="93"/>
      <c r="D506" s="92"/>
      <c r="E506" s="92"/>
      <c r="F506" s="95"/>
    </row>
    <row r="507" spans="1:6" x14ac:dyDescent="0.25">
      <c r="A507" s="94"/>
      <c r="B507" s="94"/>
      <c r="C507" s="93"/>
      <c r="D507" s="92"/>
      <c r="E507" s="92"/>
      <c r="F507" s="95"/>
    </row>
    <row r="508" spans="1:6" x14ac:dyDescent="0.25">
      <c r="A508" s="94"/>
      <c r="B508" s="94"/>
      <c r="C508" s="93"/>
      <c r="D508" s="92"/>
      <c r="E508" s="92"/>
      <c r="F508" s="95"/>
    </row>
    <row r="509" spans="1:6" x14ac:dyDescent="0.25">
      <c r="A509" s="94"/>
      <c r="B509" s="94"/>
      <c r="C509" s="93"/>
      <c r="D509" s="92"/>
      <c r="E509" s="92"/>
      <c r="F509" s="95"/>
    </row>
    <row r="510" spans="1:6" x14ac:dyDescent="0.25">
      <c r="A510" s="94"/>
      <c r="B510" s="94"/>
      <c r="C510" s="93"/>
      <c r="D510" s="92"/>
      <c r="E510" s="92"/>
      <c r="F510" s="95"/>
    </row>
    <row r="511" spans="1:6" x14ac:dyDescent="0.25">
      <c r="A511" s="94"/>
      <c r="B511" s="94"/>
      <c r="C511" s="93"/>
      <c r="D511" s="92"/>
      <c r="E511" s="92"/>
      <c r="F511" s="95"/>
    </row>
    <row r="512" spans="1:6" x14ac:dyDescent="0.25">
      <c r="A512" s="94"/>
      <c r="B512" s="94"/>
      <c r="C512" s="93"/>
      <c r="D512" s="92"/>
      <c r="E512" s="92"/>
      <c r="F512" s="95"/>
    </row>
    <row r="513" spans="1:6" x14ac:dyDescent="0.25">
      <c r="A513" s="94"/>
      <c r="B513" s="94"/>
      <c r="C513" s="93"/>
      <c r="D513" s="92"/>
      <c r="E513" s="92"/>
      <c r="F513" s="95"/>
    </row>
    <row r="514" spans="1:6" x14ac:dyDescent="0.25">
      <c r="A514" s="94"/>
      <c r="B514" s="94"/>
      <c r="C514" s="93"/>
      <c r="D514" s="92"/>
      <c r="E514" s="92"/>
      <c r="F514" s="95"/>
    </row>
    <row r="515" spans="1:6" x14ac:dyDescent="0.25">
      <c r="A515" s="94"/>
      <c r="B515" s="94"/>
      <c r="C515" s="93"/>
      <c r="D515" s="92"/>
      <c r="E515" s="92"/>
      <c r="F515" s="95"/>
    </row>
    <row r="516" spans="1:6" x14ac:dyDescent="0.25">
      <c r="A516" s="94"/>
      <c r="B516" s="94"/>
      <c r="C516" s="93"/>
      <c r="D516" s="92"/>
      <c r="E516" s="92"/>
      <c r="F516" s="95"/>
    </row>
    <row r="517" spans="1:6" x14ac:dyDescent="0.25">
      <c r="A517" s="94"/>
      <c r="B517" s="94"/>
      <c r="C517" s="93"/>
      <c r="D517" s="92"/>
      <c r="E517" s="92"/>
      <c r="F517" s="95"/>
    </row>
    <row r="518" spans="1:6" x14ac:dyDescent="0.25">
      <c r="A518" s="94"/>
      <c r="B518" s="94"/>
      <c r="C518" s="93"/>
      <c r="D518" s="92"/>
      <c r="E518" s="92"/>
      <c r="F518" s="95"/>
    </row>
    <row r="519" spans="1:6" x14ac:dyDescent="0.25">
      <c r="A519" s="94"/>
      <c r="B519" s="94"/>
      <c r="C519" s="93"/>
      <c r="D519" s="92"/>
      <c r="E519" s="92"/>
      <c r="F519" s="95"/>
    </row>
    <row r="520" spans="1:6" x14ac:dyDescent="0.25">
      <c r="A520" s="94"/>
      <c r="B520" s="94"/>
      <c r="C520" s="93"/>
      <c r="D520" s="92"/>
      <c r="E520" s="92"/>
      <c r="F520" s="95"/>
    </row>
    <row r="521" spans="1:6" x14ac:dyDescent="0.25">
      <c r="A521" s="94"/>
      <c r="B521" s="94"/>
      <c r="C521" s="93"/>
      <c r="D521" s="92"/>
      <c r="E521" s="92"/>
      <c r="F521" s="95"/>
    </row>
    <row r="522" spans="1:6" x14ac:dyDescent="0.25">
      <c r="A522" s="94"/>
      <c r="B522" s="94"/>
      <c r="C522" s="93"/>
      <c r="D522" s="92"/>
      <c r="E522" s="92"/>
      <c r="F522" s="95"/>
    </row>
    <row r="523" spans="1:6" x14ac:dyDescent="0.25">
      <c r="A523" s="94"/>
      <c r="B523" s="94"/>
      <c r="C523" s="93"/>
      <c r="D523" s="92"/>
      <c r="E523" s="92"/>
      <c r="F523" s="95"/>
    </row>
    <row r="524" spans="1:6" x14ac:dyDescent="0.25">
      <c r="A524" s="94"/>
      <c r="B524" s="94"/>
      <c r="C524" s="93"/>
      <c r="D524" s="92"/>
      <c r="E524" s="92"/>
      <c r="F524" s="95"/>
    </row>
    <row r="525" spans="1:6" x14ac:dyDescent="0.25">
      <c r="A525" s="94"/>
      <c r="B525" s="94"/>
      <c r="C525" s="93"/>
      <c r="D525" s="92"/>
      <c r="E525" s="92"/>
      <c r="F525" s="95"/>
    </row>
    <row r="526" spans="1:6" x14ac:dyDescent="0.25">
      <c r="A526" s="94"/>
      <c r="B526" s="94"/>
      <c r="C526" s="93"/>
      <c r="D526" s="92"/>
      <c r="E526" s="92"/>
      <c r="F526" s="95"/>
    </row>
    <row r="527" spans="1:6" x14ac:dyDescent="0.25">
      <c r="A527" s="94"/>
      <c r="B527" s="94"/>
      <c r="C527" s="93"/>
      <c r="D527" s="92"/>
      <c r="E527" s="92"/>
      <c r="F527" s="95"/>
    </row>
    <row r="528" spans="1:6" x14ac:dyDescent="0.25">
      <c r="A528" s="94"/>
      <c r="B528" s="94"/>
      <c r="C528" s="93"/>
      <c r="D528" s="92"/>
      <c r="E528" s="92"/>
      <c r="F528" s="95"/>
    </row>
    <row r="529" spans="1:6" x14ac:dyDescent="0.25">
      <c r="A529" s="94"/>
      <c r="B529" s="94"/>
      <c r="C529" s="93"/>
      <c r="D529" s="92"/>
      <c r="E529" s="92"/>
      <c r="F529" s="95"/>
    </row>
    <row r="530" spans="1:6" x14ac:dyDescent="0.25">
      <c r="A530" s="94"/>
      <c r="B530" s="94"/>
      <c r="C530" s="93"/>
      <c r="D530" s="92"/>
      <c r="E530" s="92"/>
      <c r="F530" s="95"/>
    </row>
    <row r="531" spans="1:6" x14ac:dyDescent="0.25">
      <c r="A531" s="94"/>
      <c r="B531" s="94"/>
      <c r="C531" s="93"/>
      <c r="D531" s="92"/>
      <c r="E531" s="92"/>
      <c r="F531" s="95"/>
    </row>
    <row r="532" spans="1:6" x14ac:dyDescent="0.25">
      <c r="A532" s="94"/>
      <c r="B532" s="94"/>
      <c r="C532" s="93"/>
      <c r="D532" s="92"/>
      <c r="E532" s="92"/>
      <c r="F532" s="95"/>
    </row>
    <row r="533" spans="1:6" x14ac:dyDescent="0.25">
      <c r="A533" s="94"/>
      <c r="B533" s="94"/>
      <c r="C533" s="93"/>
      <c r="D533" s="92"/>
      <c r="E533" s="92"/>
      <c r="F533" s="95"/>
    </row>
    <row r="534" spans="1:6" x14ac:dyDescent="0.25">
      <c r="A534" s="94"/>
      <c r="B534" s="94"/>
      <c r="C534" s="93"/>
      <c r="D534" s="92"/>
      <c r="E534" s="92"/>
      <c r="F534" s="95"/>
    </row>
    <row r="535" spans="1:6" x14ac:dyDescent="0.25">
      <c r="A535" s="94"/>
      <c r="B535" s="94"/>
      <c r="C535" s="93"/>
      <c r="D535" s="92"/>
      <c r="E535" s="92"/>
      <c r="F535" s="95"/>
    </row>
    <row r="536" spans="1:6" x14ac:dyDescent="0.25">
      <c r="A536" s="94"/>
      <c r="B536" s="94"/>
      <c r="C536" s="93"/>
      <c r="D536" s="92"/>
      <c r="E536" s="92"/>
      <c r="F536" s="95"/>
    </row>
    <row r="537" spans="1:6" x14ac:dyDescent="0.25">
      <c r="A537" s="94"/>
      <c r="B537" s="94"/>
      <c r="C537" s="93"/>
      <c r="D537" s="92"/>
      <c r="E537" s="92"/>
      <c r="F537" s="95"/>
    </row>
    <row r="538" spans="1:6" x14ac:dyDescent="0.25">
      <c r="A538" s="94"/>
      <c r="B538" s="94"/>
      <c r="C538" s="93"/>
      <c r="D538" s="92"/>
      <c r="E538" s="92"/>
      <c r="F538" s="95"/>
    </row>
    <row r="539" spans="1:6" x14ac:dyDescent="0.25">
      <c r="A539" s="94"/>
      <c r="B539" s="94"/>
      <c r="C539" s="93"/>
      <c r="D539" s="92"/>
      <c r="E539" s="92"/>
      <c r="F539" s="95"/>
    </row>
    <row r="540" spans="1:6" x14ac:dyDescent="0.25">
      <c r="A540" s="94"/>
      <c r="B540" s="94"/>
      <c r="C540" s="93"/>
      <c r="D540" s="92"/>
      <c r="E540" s="92"/>
      <c r="F540" s="95"/>
    </row>
    <row r="541" spans="1:6" x14ac:dyDescent="0.25">
      <c r="A541" s="94"/>
      <c r="B541" s="94"/>
      <c r="C541" s="93"/>
      <c r="D541" s="92"/>
      <c r="E541" s="92"/>
      <c r="F541" s="95"/>
    </row>
    <row r="542" spans="1:6" x14ac:dyDescent="0.25">
      <c r="A542" s="94"/>
      <c r="B542" s="94"/>
      <c r="C542" s="93"/>
      <c r="D542" s="92"/>
      <c r="E542" s="92"/>
      <c r="F542" s="95"/>
    </row>
    <row r="543" spans="1:6" x14ac:dyDescent="0.25">
      <c r="A543" s="94"/>
      <c r="B543" s="94"/>
      <c r="C543" s="93"/>
      <c r="D543" s="92"/>
      <c r="E543" s="92"/>
      <c r="F543" s="95"/>
    </row>
    <row r="544" spans="1:6" x14ac:dyDescent="0.25">
      <c r="A544" s="94"/>
      <c r="B544" s="94"/>
      <c r="C544" s="93"/>
      <c r="D544" s="92"/>
      <c r="E544" s="92"/>
      <c r="F544" s="95"/>
    </row>
    <row r="545" spans="1:6" x14ac:dyDescent="0.25">
      <c r="A545" s="94"/>
      <c r="B545" s="94"/>
      <c r="C545" s="93"/>
      <c r="D545" s="92"/>
      <c r="E545" s="92"/>
      <c r="F545" s="95"/>
    </row>
    <row r="546" spans="1:6" x14ac:dyDescent="0.25">
      <c r="A546" s="94"/>
      <c r="B546" s="94"/>
      <c r="C546" s="93"/>
      <c r="D546" s="92"/>
      <c r="E546" s="92"/>
      <c r="F546" s="95"/>
    </row>
    <row r="547" spans="1:6" x14ac:dyDescent="0.25">
      <c r="A547" s="94"/>
      <c r="B547" s="94"/>
      <c r="C547" s="93"/>
      <c r="D547" s="92"/>
      <c r="E547" s="92"/>
      <c r="F547" s="95"/>
    </row>
    <row r="548" spans="1:6" x14ac:dyDescent="0.25">
      <c r="A548" s="94"/>
      <c r="B548" s="94"/>
      <c r="C548" s="93"/>
      <c r="D548" s="92"/>
      <c r="E548" s="92"/>
      <c r="F548" s="95"/>
    </row>
    <row r="549" spans="1:6" x14ac:dyDescent="0.25">
      <c r="A549" s="94"/>
      <c r="B549" s="94"/>
      <c r="C549" s="93"/>
      <c r="D549" s="92"/>
      <c r="E549" s="92"/>
      <c r="F549" s="95"/>
    </row>
    <row r="550" spans="1:6" x14ac:dyDescent="0.25">
      <c r="A550" s="94"/>
      <c r="B550" s="94"/>
      <c r="C550" s="93"/>
      <c r="D550" s="92"/>
      <c r="E550" s="92"/>
      <c r="F550" s="95"/>
    </row>
    <row r="551" spans="1:6" x14ac:dyDescent="0.25">
      <c r="A551" s="94"/>
      <c r="B551" s="94"/>
      <c r="C551" s="93"/>
      <c r="D551" s="92"/>
      <c r="E551" s="92"/>
      <c r="F551" s="95"/>
    </row>
    <row r="552" spans="1:6" x14ac:dyDescent="0.25">
      <c r="A552" s="94"/>
      <c r="B552" s="94"/>
      <c r="C552" s="93"/>
      <c r="D552" s="92"/>
      <c r="E552" s="92"/>
      <c r="F552" s="95"/>
    </row>
    <row r="553" spans="1:6" x14ac:dyDescent="0.25">
      <c r="A553" s="94"/>
      <c r="B553" s="94"/>
      <c r="C553" s="93"/>
      <c r="D553" s="92"/>
      <c r="E553" s="92"/>
      <c r="F553" s="95"/>
    </row>
    <row r="554" spans="1:6" x14ac:dyDescent="0.25">
      <c r="A554" s="94"/>
      <c r="B554" s="94"/>
      <c r="C554" s="93"/>
      <c r="D554" s="92"/>
      <c r="E554" s="92"/>
      <c r="F554" s="95"/>
    </row>
    <row r="555" spans="1:6" x14ac:dyDescent="0.25">
      <c r="A555" s="94"/>
      <c r="B555" s="94"/>
      <c r="C555" s="93"/>
      <c r="D555" s="92"/>
      <c r="E555" s="92"/>
      <c r="F555" s="95"/>
    </row>
    <row r="556" spans="1:6" x14ac:dyDescent="0.25">
      <c r="A556" s="94"/>
      <c r="B556" s="94"/>
      <c r="C556" s="93"/>
      <c r="D556" s="92"/>
      <c r="E556" s="92"/>
      <c r="F556" s="95"/>
    </row>
    <row r="557" spans="1:6" x14ac:dyDescent="0.25">
      <c r="A557" s="94"/>
      <c r="B557" s="94"/>
      <c r="C557" s="93"/>
      <c r="D557" s="92"/>
      <c r="E557" s="92"/>
      <c r="F557" s="95"/>
    </row>
    <row r="558" spans="1:6" x14ac:dyDescent="0.25">
      <c r="A558" s="94"/>
      <c r="B558" s="94"/>
      <c r="C558" s="93"/>
      <c r="D558" s="92"/>
      <c r="E558" s="92"/>
      <c r="F558" s="95"/>
    </row>
    <row r="559" spans="1:6" x14ac:dyDescent="0.25">
      <c r="A559" s="94"/>
      <c r="B559" s="94"/>
      <c r="C559" s="93"/>
      <c r="D559" s="92"/>
      <c r="E559" s="92"/>
      <c r="F559" s="95"/>
    </row>
    <row r="560" spans="1:6" x14ac:dyDescent="0.25">
      <c r="A560" s="94"/>
      <c r="B560" s="94"/>
      <c r="C560" s="93"/>
      <c r="D560" s="92"/>
      <c r="E560" s="92"/>
      <c r="F560" s="95"/>
    </row>
    <row r="561" spans="1:6" x14ac:dyDescent="0.25">
      <c r="A561" s="94"/>
      <c r="B561" s="94"/>
      <c r="C561" s="93"/>
      <c r="D561" s="92"/>
      <c r="E561" s="92"/>
      <c r="F561" s="95"/>
    </row>
    <row r="562" spans="1:6" x14ac:dyDescent="0.25">
      <c r="A562" s="94"/>
      <c r="B562" s="94"/>
      <c r="C562" s="93"/>
      <c r="D562" s="92"/>
      <c r="E562" s="92"/>
      <c r="F562" s="95"/>
    </row>
    <row r="563" spans="1:6" x14ac:dyDescent="0.25">
      <c r="A563" s="94"/>
      <c r="B563" s="94"/>
      <c r="C563" s="93"/>
      <c r="D563" s="92"/>
      <c r="E563" s="92"/>
      <c r="F563" s="95"/>
    </row>
    <row r="564" spans="1:6" x14ac:dyDescent="0.25">
      <c r="A564" s="94"/>
      <c r="B564" s="94"/>
      <c r="C564" s="93"/>
      <c r="D564" s="92"/>
      <c r="E564" s="92"/>
      <c r="F564" s="95"/>
    </row>
    <row r="565" spans="1:6" x14ac:dyDescent="0.25">
      <c r="A565" s="94"/>
      <c r="B565" s="94"/>
      <c r="C565" s="93"/>
      <c r="D565" s="92"/>
      <c r="E565" s="92"/>
      <c r="F565" s="95"/>
    </row>
    <row r="566" spans="1:6" x14ac:dyDescent="0.25">
      <c r="A566" s="94"/>
      <c r="B566" s="94"/>
      <c r="C566" s="93"/>
      <c r="D566" s="92"/>
      <c r="E566" s="92"/>
      <c r="F566" s="95"/>
    </row>
    <row r="567" spans="1:6" x14ac:dyDescent="0.25">
      <c r="A567" s="94"/>
      <c r="B567" s="94"/>
      <c r="C567" s="93"/>
      <c r="D567" s="92"/>
      <c r="E567" s="92"/>
      <c r="F567" s="95"/>
    </row>
    <row r="568" spans="1:6" x14ac:dyDescent="0.25">
      <c r="A568" s="94"/>
      <c r="B568" s="94"/>
      <c r="C568" s="93"/>
      <c r="D568" s="92"/>
      <c r="E568" s="92"/>
      <c r="F568" s="95"/>
    </row>
    <row r="569" spans="1:6" x14ac:dyDescent="0.25">
      <c r="A569" s="94"/>
      <c r="B569" s="94"/>
      <c r="C569" s="93"/>
      <c r="D569" s="92"/>
      <c r="E569" s="92"/>
      <c r="F569" s="95"/>
    </row>
    <row r="570" spans="1:6" x14ac:dyDescent="0.25">
      <c r="A570" s="94"/>
      <c r="B570" s="94"/>
      <c r="C570" s="93"/>
      <c r="D570" s="92"/>
      <c r="E570" s="92"/>
      <c r="F570" s="95"/>
    </row>
    <row r="571" spans="1:6" x14ac:dyDescent="0.25">
      <c r="A571" s="94"/>
      <c r="B571" s="94"/>
      <c r="C571" s="93"/>
      <c r="D571" s="92"/>
      <c r="E571" s="92"/>
      <c r="F571" s="95"/>
    </row>
    <row r="572" spans="1:6" x14ac:dyDescent="0.25">
      <c r="A572" s="94"/>
      <c r="B572" s="94"/>
      <c r="C572" s="93"/>
      <c r="D572" s="92"/>
      <c r="E572" s="92"/>
      <c r="F572" s="95"/>
    </row>
    <row r="573" spans="1:6" x14ac:dyDescent="0.25">
      <c r="A573" s="94"/>
      <c r="B573" s="94"/>
      <c r="C573" s="93"/>
      <c r="D573" s="92"/>
      <c r="E573" s="92"/>
      <c r="F573" s="95"/>
    </row>
    <row r="574" spans="1:6" x14ac:dyDescent="0.25">
      <c r="A574" s="94"/>
      <c r="B574" s="94"/>
      <c r="C574" s="93"/>
      <c r="D574" s="92"/>
      <c r="E574" s="92"/>
      <c r="F574" s="95"/>
    </row>
    <row r="575" spans="1:6" x14ac:dyDescent="0.25">
      <c r="A575" s="94"/>
      <c r="B575" s="94"/>
      <c r="C575" s="93"/>
      <c r="D575" s="92"/>
      <c r="E575" s="92"/>
      <c r="F575" s="95"/>
    </row>
    <row r="576" spans="1:6" x14ac:dyDescent="0.25">
      <c r="A576" s="94"/>
      <c r="B576" s="94"/>
      <c r="C576" s="93"/>
      <c r="D576" s="92"/>
      <c r="E576" s="92"/>
      <c r="F576" s="95"/>
    </row>
    <row r="577" spans="1:6" x14ac:dyDescent="0.25">
      <c r="A577" s="94"/>
      <c r="B577" s="94"/>
      <c r="C577" s="93"/>
      <c r="D577" s="92"/>
      <c r="E577" s="92"/>
      <c r="F577" s="95"/>
    </row>
    <row r="578" spans="1:6" x14ac:dyDescent="0.25">
      <c r="A578" s="94"/>
      <c r="B578" s="94"/>
      <c r="C578" s="93"/>
      <c r="D578" s="92"/>
      <c r="E578" s="92"/>
      <c r="F578" s="95"/>
    </row>
    <row r="579" spans="1:6" x14ac:dyDescent="0.25">
      <c r="A579" s="94"/>
      <c r="B579" s="94"/>
      <c r="C579" s="93"/>
      <c r="D579" s="92"/>
      <c r="E579" s="92"/>
      <c r="F579" s="95"/>
    </row>
    <row r="580" spans="1:6" x14ac:dyDescent="0.25">
      <c r="A580" s="94"/>
      <c r="B580" s="94"/>
      <c r="C580" s="93"/>
      <c r="D580" s="92"/>
      <c r="E580" s="92"/>
      <c r="F580" s="95"/>
    </row>
    <row r="581" spans="1:6" x14ac:dyDescent="0.25">
      <c r="A581" s="94"/>
      <c r="B581" s="94"/>
      <c r="C581" s="93"/>
      <c r="D581" s="92"/>
      <c r="E581" s="92"/>
      <c r="F581" s="95"/>
    </row>
    <row r="582" spans="1:6" x14ac:dyDescent="0.25">
      <c r="A582" s="94"/>
      <c r="B582" s="94"/>
      <c r="C582" s="93"/>
      <c r="D582" s="92"/>
      <c r="E582" s="92"/>
      <c r="F582" s="95"/>
    </row>
    <row r="583" spans="1:6" x14ac:dyDescent="0.25">
      <c r="A583" s="94"/>
      <c r="B583" s="94"/>
      <c r="C583" s="93"/>
      <c r="D583" s="92"/>
      <c r="E583" s="92"/>
      <c r="F583" s="95"/>
    </row>
    <row r="584" spans="1:6" x14ac:dyDescent="0.25">
      <c r="A584" s="94"/>
      <c r="B584" s="94"/>
      <c r="C584" s="93"/>
      <c r="D584" s="92"/>
      <c r="E584" s="92"/>
      <c r="F584" s="95"/>
    </row>
    <row r="585" spans="1:6" x14ac:dyDescent="0.25">
      <c r="A585" s="94"/>
      <c r="B585" s="94"/>
      <c r="C585" s="93"/>
      <c r="D585" s="92"/>
      <c r="E585" s="92"/>
      <c r="F585" s="95"/>
    </row>
    <row r="586" spans="1:6" x14ac:dyDescent="0.25">
      <c r="A586" s="94"/>
      <c r="B586" s="94"/>
      <c r="C586" s="93"/>
      <c r="D586" s="92"/>
      <c r="E586" s="92"/>
      <c r="F586" s="95"/>
    </row>
    <row r="587" spans="1:6" x14ac:dyDescent="0.25">
      <c r="A587" s="94"/>
      <c r="B587" s="94"/>
      <c r="C587" s="93"/>
      <c r="D587" s="92"/>
      <c r="E587" s="92"/>
      <c r="F587" s="95"/>
    </row>
    <row r="588" spans="1:6" x14ac:dyDescent="0.25">
      <c r="A588" s="94"/>
      <c r="B588" s="94"/>
      <c r="C588" s="93"/>
      <c r="D588" s="92"/>
      <c r="E588" s="92"/>
      <c r="F588" s="95"/>
    </row>
    <row r="589" spans="1:6" x14ac:dyDescent="0.25">
      <c r="A589" s="94"/>
      <c r="B589" s="94"/>
      <c r="C589" s="93"/>
      <c r="D589" s="92"/>
      <c r="E589" s="92"/>
      <c r="F589" s="95"/>
    </row>
    <row r="590" spans="1:6" x14ac:dyDescent="0.25">
      <c r="A590" s="94"/>
      <c r="B590" s="94"/>
      <c r="C590" s="93"/>
      <c r="D590" s="92"/>
      <c r="E590" s="92"/>
      <c r="F590" s="95"/>
    </row>
    <row r="591" spans="1:6" x14ac:dyDescent="0.25">
      <c r="A591" s="94"/>
      <c r="B591" s="94"/>
      <c r="C591" s="93"/>
      <c r="D591" s="92"/>
      <c r="E591" s="92"/>
      <c r="F591" s="95"/>
    </row>
    <row r="592" spans="1:6" x14ac:dyDescent="0.25">
      <c r="A592" s="94"/>
      <c r="B592" s="94"/>
      <c r="C592" s="93"/>
      <c r="D592" s="92"/>
      <c r="E592" s="92"/>
      <c r="F592" s="95"/>
    </row>
    <row r="593" spans="1:6" x14ac:dyDescent="0.25">
      <c r="A593" s="94"/>
      <c r="B593" s="94"/>
      <c r="C593" s="93"/>
      <c r="D593" s="92"/>
      <c r="E593" s="92"/>
      <c r="F593" s="95"/>
    </row>
    <row r="594" spans="1:6" x14ac:dyDescent="0.25">
      <c r="A594" s="94"/>
      <c r="B594" s="94"/>
      <c r="C594" s="93"/>
      <c r="D594" s="92"/>
      <c r="E594" s="92"/>
      <c r="F594" s="95"/>
    </row>
    <row r="595" spans="1:6" x14ac:dyDescent="0.25">
      <c r="A595" s="94"/>
      <c r="B595" s="94"/>
      <c r="C595" s="93"/>
      <c r="D595" s="92"/>
      <c r="E595" s="92"/>
      <c r="F595" s="95"/>
    </row>
    <row r="596" spans="1:6" x14ac:dyDescent="0.25">
      <c r="A596" s="94"/>
      <c r="B596" s="94"/>
      <c r="C596" s="93"/>
      <c r="D596" s="92"/>
      <c r="E596" s="92"/>
      <c r="F596" s="95"/>
    </row>
    <row r="597" spans="1:6" x14ac:dyDescent="0.25">
      <c r="A597" s="94"/>
      <c r="B597" s="94"/>
      <c r="C597" s="93"/>
      <c r="D597" s="92"/>
      <c r="E597" s="92"/>
      <c r="F597" s="95"/>
    </row>
    <row r="598" spans="1:6" x14ac:dyDescent="0.25">
      <c r="A598" s="94"/>
      <c r="B598" s="94"/>
      <c r="C598" s="93"/>
      <c r="D598" s="92"/>
      <c r="E598" s="92"/>
      <c r="F598" s="95"/>
    </row>
    <row r="599" spans="1:6" x14ac:dyDescent="0.25">
      <c r="A599" s="94"/>
      <c r="B599" s="94"/>
      <c r="C599" s="93"/>
      <c r="D599" s="92"/>
      <c r="E599" s="92"/>
      <c r="F599" s="95"/>
    </row>
    <row r="600" spans="1:6" x14ac:dyDescent="0.25">
      <c r="A600" s="94"/>
      <c r="B600" s="94"/>
      <c r="C600" s="93"/>
      <c r="D600" s="92"/>
      <c r="E600" s="92"/>
      <c r="F600" s="95"/>
    </row>
    <row r="601" spans="1:6" x14ac:dyDescent="0.25">
      <c r="A601" s="94"/>
      <c r="B601" s="94"/>
      <c r="C601" s="93"/>
      <c r="D601" s="92"/>
      <c r="E601" s="92"/>
      <c r="F601" s="95"/>
    </row>
    <row r="602" spans="1:6" x14ac:dyDescent="0.25">
      <c r="A602" s="94"/>
      <c r="B602" s="94"/>
      <c r="C602" s="93"/>
      <c r="D602" s="92"/>
      <c r="E602" s="92"/>
      <c r="F602" s="95"/>
    </row>
    <row r="603" spans="1:6" x14ac:dyDescent="0.25">
      <c r="A603" s="94"/>
      <c r="B603" s="94"/>
      <c r="C603" s="93"/>
      <c r="D603" s="92"/>
      <c r="E603" s="92"/>
      <c r="F603" s="95"/>
    </row>
    <row r="604" spans="1:6" x14ac:dyDescent="0.25">
      <c r="A604" s="94"/>
      <c r="B604" s="94"/>
      <c r="C604" s="93"/>
      <c r="D604" s="92"/>
      <c r="E604" s="92"/>
      <c r="F604" s="95"/>
    </row>
    <row r="605" spans="1:6" x14ac:dyDescent="0.25">
      <c r="A605" s="94"/>
      <c r="B605" s="94"/>
      <c r="C605" s="93"/>
      <c r="D605" s="92"/>
      <c r="E605" s="92"/>
      <c r="F605" s="95"/>
    </row>
    <row r="606" spans="1:6" x14ac:dyDescent="0.25">
      <c r="A606" s="94"/>
      <c r="B606" s="94"/>
      <c r="C606" s="93"/>
      <c r="D606" s="92"/>
      <c r="E606" s="92"/>
      <c r="F606" s="95"/>
    </row>
    <row r="607" spans="1:6" x14ac:dyDescent="0.25">
      <c r="A607" s="94"/>
      <c r="B607" s="94"/>
      <c r="C607" s="93"/>
      <c r="D607" s="92"/>
      <c r="E607" s="92"/>
      <c r="F607" s="95"/>
    </row>
    <row r="608" spans="1:6" x14ac:dyDescent="0.25">
      <c r="A608" s="94"/>
      <c r="B608" s="94"/>
      <c r="C608" s="93"/>
      <c r="D608" s="92"/>
      <c r="E608" s="92"/>
      <c r="F608" s="95"/>
    </row>
    <row r="609" spans="1:6" x14ac:dyDescent="0.25">
      <c r="A609" s="94"/>
      <c r="B609" s="94"/>
      <c r="C609" s="93"/>
      <c r="D609" s="92"/>
      <c r="E609" s="92"/>
      <c r="F609" s="95"/>
    </row>
    <row r="610" spans="1:6" x14ac:dyDescent="0.25">
      <c r="A610" s="94"/>
      <c r="B610" s="94"/>
      <c r="C610" s="93"/>
      <c r="D610" s="92"/>
      <c r="E610" s="92"/>
      <c r="F610" s="95"/>
    </row>
    <row r="611" spans="1:6" x14ac:dyDescent="0.25">
      <c r="A611" s="94"/>
      <c r="B611" s="94"/>
      <c r="C611" s="93"/>
      <c r="D611" s="92"/>
      <c r="E611" s="92"/>
      <c r="F611" s="95"/>
    </row>
    <row r="612" spans="1:6" x14ac:dyDescent="0.25">
      <c r="A612" s="94"/>
      <c r="B612" s="94"/>
      <c r="C612" s="93"/>
      <c r="D612" s="92"/>
      <c r="E612" s="92"/>
      <c r="F612" s="95"/>
    </row>
    <row r="613" spans="1:6" x14ac:dyDescent="0.25">
      <c r="A613" s="94"/>
      <c r="B613" s="94"/>
      <c r="C613" s="93"/>
      <c r="D613" s="92"/>
      <c r="E613" s="92"/>
      <c r="F613" s="95"/>
    </row>
    <row r="614" spans="1:6" x14ac:dyDescent="0.25">
      <c r="A614" s="94"/>
      <c r="B614" s="94"/>
      <c r="C614" s="93"/>
      <c r="D614" s="92"/>
      <c r="E614" s="92"/>
      <c r="F614" s="95"/>
    </row>
    <row r="615" spans="1:6" x14ac:dyDescent="0.25">
      <c r="A615" s="94"/>
      <c r="B615" s="94"/>
      <c r="C615" s="93"/>
      <c r="D615" s="92"/>
      <c r="E615" s="92"/>
      <c r="F615" s="95"/>
    </row>
    <row r="616" spans="1:6" x14ac:dyDescent="0.25">
      <c r="A616" s="94"/>
      <c r="B616" s="94"/>
      <c r="C616" s="93"/>
      <c r="D616" s="92"/>
      <c r="E616" s="92"/>
      <c r="F616" s="95"/>
    </row>
    <row r="617" spans="1:6" x14ac:dyDescent="0.25">
      <c r="A617" s="94"/>
      <c r="B617" s="94"/>
      <c r="C617" s="93"/>
      <c r="D617" s="92"/>
      <c r="E617" s="92"/>
      <c r="F617" s="95"/>
    </row>
    <row r="618" spans="1:6" x14ac:dyDescent="0.25">
      <c r="A618" s="94"/>
      <c r="B618" s="94"/>
      <c r="C618" s="93"/>
      <c r="D618" s="92"/>
      <c r="E618" s="92"/>
      <c r="F618" s="95"/>
    </row>
    <row r="619" spans="1:6" x14ac:dyDescent="0.25">
      <c r="A619" s="94"/>
      <c r="B619" s="94"/>
      <c r="C619" s="93"/>
      <c r="D619" s="92"/>
      <c r="E619" s="92"/>
      <c r="F619" s="95"/>
    </row>
    <row r="620" spans="1:6" x14ac:dyDescent="0.25">
      <c r="A620" s="94"/>
      <c r="B620" s="94"/>
      <c r="C620" s="93"/>
      <c r="D620" s="92"/>
      <c r="E620" s="92"/>
      <c r="F620" s="95"/>
    </row>
    <row r="621" spans="1:6" x14ac:dyDescent="0.25">
      <c r="A621" s="94"/>
      <c r="B621" s="94"/>
      <c r="C621" s="93"/>
      <c r="D621" s="92"/>
      <c r="E621" s="92"/>
      <c r="F621" s="95"/>
    </row>
    <row r="622" spans="1:6" x14ac:dyDescent="0.25">
      <c r="A622" s="94"/>
      <c r="B622" s="94"/>
      <c r="C622" s="93"/>
      <c r="D622" s="92"/>
      <c r="E622" s="92"/>
      <c r="F622" s="95"/>
    </row>
    <row r="623" spans="1:6" x14ac:dyDescent="0.25">
      <c r="A623" s="94"/>
      <c r="B623" s="94"/>
      <c r="C623" s="93"/>
      <c r="D623" s="92"/>
      <c r="E623" s="92"/>
      <c r="F623" s="95"/>
    </row>
    <row r="624" spans="1:6" x14ac:dyDescent="0.25">
      <c r="A624" s="94"/>
      <c r="B624" s="94"/>
      <c r="C624" s="93"/>
      <c r="D624" s="92"/>
      <c r="E624" s="92"/>
      <c r="F624" s="95"/>
    </row>
    <row r="625" spans="1:6" x14ac:dyDescent="0.25">
      <c r="A625" s="94"/>
      <c r="B625" s="94"/>
      <c r="C625" s="93"/>
      <c r="D625" s="92"/>
      <c r="E625" s="92"/>
      <c r="F625" s="95"/>
    </row>
    <row r="626" spans="1:6" x14ac:dyDescent="0.25">
      <c r="A626" s="94"/>
      <c r="B626" s="94"/>
      <c r="C626" s="93"/>
      <c r="D626" s="92"/>
      <c r="E626" s="92"/>
      <c r="F626" s="95"/>
    </row>
    <row r="627" spans="1:6" x14ac:dyDescent="0.25">
      <c r="A627" s="94"/>
      <c r="B627" s="94"/>
      <c r="C627" s="93"/>
      <c r="D627" s="92"/>
      <c r="E627" s="92"/>
      <c r="F627" s="95"/>
    </row>
    <row r="628" spans="1:6" x14ac:dyDescent="0.25">
      <c r="A628" s="94"/>
      <c r="B628" s="94"/>
      <c r="C628" s="93"/>
      <c r="D628" s="92"/>
      <c r="E628" s="92"/>
      <c r="F628" s="95"/>
    </row>
    <row r="629" spans="1:6" x14ac:dyDescent="0.25">
      <c r="A629" s="94"/>
      <c r="B629" s="94"/>
      <c r="C629" s="93"/>
      <c r="D629" s="92"/>
      <c r="E629" s="92"/>
      <c r="F629" s="95"/>
    </row>
    <row r="630" spans="1:6" x14ac:dyDescent="0.25">
      <c r="A630" s="94"/>
      <c r="B630" s="94"/>
      <c r="C630" s="93"/>
      <c r="D630" s="92"/>
      <c r="E630" s="92"/>
      <c r="F630" s="95"/>
    </row>
    <row r="631" spans="1:6" x14ac:dyDescent="0.25">
      <c r="A631" s="94"/>
      <c r="B631" s="94"/>
      <c r="C631" s="93"/>
      <c r="D631" s="92"/>
      <c r="E631" s="92"/>
      <c r="F631" s="95"/>
    </row>
    <row r="632" spans="1:6" x14ac:dyDescent="0.25">
      <c r="A632" s="94"/>
      <c r="B632" s="94"/>
      <c r="C632" s="93"/>
      <c r="D632" s="92"/>
      <c r="E632" s="92"/>
      <c r="F632" s="95"/>
    </row>
    <row r="633" spans="1:6" x14ac:dyDescent="0.25">
      <c r="A633" s="94"/>
      <c r="B633" s="94"/>
      <c r="C633" s="93"/>
      <c r="D633" s="92"/>
      <c r="E633" s="92"/>
      <c r="F633" s="95"/>
    </row>
    <row r="634" spans="1:6" x14ac:dyDescent="0.25">
      <c r="A634" s="94"/>
      <c r="B634" s="94"/>
      <c r="C634" s="93"/>
      <c r="D634" s="92"/>
      <c r="E634" s="92"/>
      <c r="F634" s="95"/>
    </row>
    <row r="635" spans="1:6" x14ac:dyDescent="0.25">
      <c r="A635" s="94"/>
      <c r="B635" s="94"/>
      <c r="C635" s="93"/>
      <c r="D635" s="92"/>
      <c r="E635" s="92"/>
      <c r="F635" s="95"/>
    </row>
    <row r="636" spans="1:6" x14ac:dyDescent="0.25">
      <c r="A636" s="94"/>
      <c r="B636" s="94"/>
      <c r="C636" s="93"/>
      <c r="D636" s="92"/>
      <c r="E636" s="92"/>
      <c r="F636" s="95"/>
    </row>
    <row r="637" spans="1:6" x14ac:dyDescent="0.25">
      <c r="A637" s="94"/>
      <c r="B637" s="94"/>
      <c r="C637" s="93"/>
      <c r="D637" s="92"/>
      <c r="E637" s="92"/>
      <c r="F637" s="95"/>
    </row>
    <row r="638" spans="1:6" x14ac:dyDescent="0.25">
      <c r="A638" s="94"/>
      <c r="B638" s="94"/>
      <c r="C638" s="93"/>
      <c r="D638" s="92"/>
      <c r="E638" s="92"/>
      <c r="F638" s="95"/>
    </row>
    <row r="639" spans="1:6" x14ac:dyDescent="0.25">
      <c r="A639" s="94"/>
      <c r="B639" s="94"/>
      <c r="C639" s="93"/>
      <c r="D639" s="92"/>
      <c r="E639" s="92"/>
      <c r="F639" s="95"/>
    </row>
    <row r="640" spans="1:6" x14ac:dyDescent="0.25">
      <c r="A640" s="94"/>
      <c r="B640" s="94"/>
      <c r="C640" s="93"/>
      <c r="D640" s="92"/>
      <c r="E640" s="92"/>
      <c r="F640" s="95"/>
    </row>
    <row r="641" spans="1:6" x14ac:dyDescent="0.25">
      <c r="A641" s="94"/>
      <c r="B641" s="94"/>
      <c r="C641" s="93"/>
      <c r="D641" s="92"/>
      <c r="E641" s="92"/>
      <c r="F641" s="95"/>
    </row>
    <row r="642" spans="1:6" x14ac:dyDescent="0.25">
      <c r="A642" s="94"/>
      <c r="B642" s="94"/>
      <c r="C642" s="93"/>
      <c r="D642" s="92"/>
      <c r="E642" s="92"/>
      <c r="F642" s="95"/>
    </row>
    <row r="643" spans="1:6" x14ac:dyDescent="0.25">
      <c r="A643" s="94"/>
      <c r="B643" s="94"/>
      <c r="C643" s="93"/>
      <c r="D643" s="92"/>
      <c r="E643" s="92"/>
      <c r="F643" s="95"/>
    </row>
    <row r="644" spans="1:6" x14ac:dyDescent="0.25">
      <c r="A644" s="94"/>
      <c r="B644" s="94"/>
      <c r="C644" s="93"/>
      <c r="D644" s="92"/>
      <c r="E644" s="92"/>
      <c r="F644" s="95"/>
    </row>
    <row r="645" spans="1:6" x14ac:dyDescent="0.25">
      <c r="A645" s="94"/>
      <c r="B645" s="94"/>
      <c r="C645" s="93"/>
      <c r="D645" s="92"/>
      <c r="E645" s="92"/>
      <c r="F645" s="95"/>
    </row>
    <row r="646" spans="1:6" x14ac:dyDescent="0.25">
      <c r="A646" s="94"/>
      <c r="B646" s="94"/>
      <c r="C646" s="93"/>
      <c r="D646" s="92"/>
      <c r="E646" s="92"/>
      <c r="F646" s="95"/>
    </row>
    <row r="647" spans="1:6" x14ac:dyDescent="0.25">
      <c r="A647" s="94"/>
      <c r="B647" s="94"/>
      <c r="C647" s="93"/>
      <c r="D647" s="92"/>
      <c r="E647" s="92"/>
      <c r="F647" s="95"/>
    </row>
    <row r="648" spans="1:6" x14ac:dyDescent="0.25">
      <c r="A648" s="94"/>
      <c r="B648" s="94"/>
      <c r="C648" s="93"/>
      <c r="D648" s="92"/>
      <c r="E648" s="92"/>
      <c r="F648" s="95"/>
    </row>
    <row r="649" spans="1:6" x14ac:dyDescent="0.25">
      <c r="A649" s="94"/>
      <c r="B649" s="94"/>
      <c r="C649" s="93"/>
      <c r="D649" s="92"/>
      <c r="E649" s="92"/>
      <c r="F649" s="95"/>
    </row>
    <row r="650" spans="1:6" x14ac:dyDescent="0.25">
      <c r="A650" s="94"/>
      <c r="B650" s="94"/>
      <c r="C650" s="93"/>
      <c r="D650" s="92"/>
      <c r="E650" s="92"/>
      <c r="F650" s="95"/>
    </row>
    <row r="651" spans="1:6" x14ac:dyDescent="0.25">
      <c r="A651" s="94"/>
      <c r="B651" s="94"/>
      <c r="C651" s="93"/>
      <c r="D651" s="92"/>
      <c r="E651" s="92"/>
      <c r="F651" s="95"/>
    </row>
    <row r="652" spans="1:6" x14ac:dyDescent="0.25">
      <c r="A652" s="94"/>
      <c r="B652" s="94"/>
      <c r="C652" s="93"/>
      <c r="D652" s="92"/>
      <c r="E652" s="92"/>
      <c r="F652" s="95"/>
    </row>
    <row r="653" spans="1:6" x14ac:dyDescent="0.25">
      <c r="A653" s="94"/>
      <c r="B653" s="94"/>
      <c r="C653" s="93"/>
      <c r="D653" s="92"/>
      <c r="E653" s="92"/>
      <c r="F653" s="95"/>
    </row>
    <row r="654" spans="1:6" x14ac:dyDescent="0.25">
      <c r="A654" s="94"/>
      <c r="B654" s="94"/>
      <c r="C654" s="93"/>
      <c r="D654" s="92"/>
      <c r="E654" s="92"/>
      <c r="F654" s="95"/>
    </row>
    <row r="655" spans="1:6" x14ac:dyDescent="0.25">
      <c r="A655" s="94"/>
      <c r="B655" s="94"/>
      <c r="C655" s="93"/>
      <c r="D655" s="92"/>
      <c r="E655" s="92"/>
      <c r="F655" s="95"/>
    </row>
    <row r="656" spans="1:6" x14ac:dyDescent="0.25">
      <c r="A656" s="94"/>
      <c r="B656" s="94"/>
      <c r="C656" s="93"/>
      <c r="D656" s="92"/>
      <c r="E656" s="92"/>
      <c r="F656" s="95"/>
    </row>
    <row r="657" spans="1:6" x14ac:dyDescent="0.25">
      <c r="A657" s="94"/>
      <c r="B657" s="94"/>
      <c r="C657" s="93"/>
      <c r="D657" s="92"/>
      <c r="E657" s="92"/>
      <c r="F657" s="95"/>
    </row>
    <row r="658" spans="1:6" x14ac:dyDescent="0.25">
      <c r="A658" s="94"/>
      <c r="B658" s="94"/>
      <c r="C658" s="93"/>
      <c r="D658" s="92"/>
      <c r="E658" s="92"/>
      <c r="F658" s="95"/>
    </row>
    <row r="659" spans="1:6" x14ac:dyDescent="0.25">
      <c r="A659" s="94"/>
      <c r="B659" s="94"/>
      <c r="C659" s="93"/>
      <c r="D659" s="92"/>
      <c r="E659" s="92"/>
      <c r="F659" s="95"/>
    </row>
    <row r="660" spans="1:6" x14ac:dyDescent="0.25">
      <c r="A660" s="94"/>
      <c r="B660" s="94"/>
      <c r="C660" s="93"/>
      <c r="D660" s="92"/>
      <c r="E660" s="92"/>
      <c r="F660" s="95"/>
    </row>
    <row r="661" spans="1:6" x14ac:dyDescent="0.25">
      <c r="A661" s="94"/>
      <c r="B661" s="94"/>
      <c r="C661" s="93"/>
      <c r="D661" s="92"/>
      <c r="E661" s="92"/>
      <c r="F661" s="95"/>
    </row>
    <row r="662" spans="1:6" x14ac:dyDescent="0.25">
      <c r="A662" s="94"/>
      <c r="B662" s="94"/>
      <c r="C662" s="93"/>
      <c r="D662" s="92"/>
      <c r="E662" s="92"/>
      <c r="F662" s="95"/>
    </row>
    <row r="663" spans="1:6" x14ac:dyDescent="0.25">
      <c r="A663" s="94"/>
      <c r="B663" s="94"/>
      <c r="C663" s="93"/>
      <c r="D663" s="92"/>
      <c r="E663" s="92"/>
      <c r="F663" s="95"/>
    </row>
    <row r="664" spans="1:6" x14ac:dyDescent="0.25">
      <c r="A664" s="94"/>
      <c r="B664" s="94"/>
      <c r="C664" s="93"/>
      <c r="D664" s="92"/>
      <c r="E664" s="92"/>
      <c r="F664" s="95"/>
    </row>
    <row r="665" spans="1:6" x14ac:dyDescent="0.25">
      <c r="A665" s="94"/>
      <c r="B665" s="94"/>
      <c r="C665" s="93"/>
      <c r="D665" s="92"/>
      <c r="E665" s="92"/>
      <c r="F665" s="95"/>
    </row>
    <row r="666" spans="1:6" x14ac:dyDescent="0.25">
      <c r="A666" s="94"/>
      <c r="B666" s="94"/>
      <c r="C666" s="93"/>
      <c r="D666" s="92"/>
      <c r="E666" s="92"/>
      <c r="F666" s="95"/>
    </row>
    <row r="667" spans="1:6" x14ac:dyDescent="0.25">
      <c r="A667" s="94"/>
      <c r="B667" s="94"/>
      <c r="C667" s="93"/>
      <c r="D667" s="92"/>
      <c r="E667" s="92"/>
      <c r="F667" s="95"/>
    </row>
    <row r="668" spans="1:6" x14ac:dyDescent="0.25">
      <c r="A668" s="94"/>
      <c r="B668" s="94"/>
      <c r="C668" s="93"/>
      <c r="D668" s="92"/>
      <c r="E668" s="92"/>
      <c r="F668" s="95"/>
    </row>
    <row r="669" spans="1:6" x14ac:dyDescent="0.25">
      <c r="A669" s="94"/>
      <c r="B669" s="94"/>
      <c r="C669" s="93"/>
      <c r="D669" s="92"/>
      <c r="E669" s="92"/>
      <c r="F669" s="95"/>
    </row>
    <row r="670" spans="1:6" x14ac:dyDescent="0.25">
      <c r="A670" s="94"/>
      <c r="B670" s="94"/>
      <c r="C670" s="93"/>
      <c r="D670" s="92"/>
      <c r="E670" s="92"/>
      <c r="F670" s="95"/>
    </row>
    <row r="671" spans="1:6" x14ac:dyDescent="0.25">
      <c r="A671" s="94"/>
      <c r="B671" s="94"/>
      <c r="C671" s="93"/>
      <c r="D671" s="92"/>
      <c r="E671" s="92"/>
      <c r="F671" s="95"/>
    </row>
    <row r="672" spans="1:6" x14ac:dyDescent="0.25">
      <c r="A672" s="94"/>
      <c r="B672" s="94"/>
      <c r="C672" s="93"/>
      <c r="D672" s="92"/>
      <c r="E672" s="92"/>
      <c r="F672" s="95"/>
    </row>
    <row r="673" spans="1:6" x14ac:dyDescent="0.25">
      <c r="A673" s="94"/>
      <c r="B673" s="94"/>
      <c r="C673" s="93"/>
      <c r="D673" s="92"/>
      <c r="E673" s="92"/>
      <c r="F673" s="95"/>
    </row>
    <row r="674" spans="1:6" x14ac:dyDescent="0.25">
      <c r="A674" s="94"/>
      <c r="B674" s="94"/>
      <c r="C674" s="93"/>
      <c r="D674" s="92"/>
      <c r="E674" s="92"/>
      <c r="F674" s="95"/>
    </row>
    <row r="675" spans="1:6" x14ac:dyDescent="0.25">
      <c r="A675" s="94"/>
      <c r="B675" s="94"/>
      <c r="C675" s="93"/>
      <c r="D675" s="92"/>
      <c r="E675" s="92"/>
      <c r="F675" s="95"/>
    </row>
    <row r="676" spans="1:6" x14ac:dyDescent="0.25">
      <c r="A676" s="94"/>
      <c r="B676" s="94"/>
      <c r="C676" s="93"/>
      <c r="D676" s="92"/>
      <c r="E676" s="92"/>
      <c r="F676" s="95"/>
    </row>
    <row r="677" spans="1:6" x14ac:dyDescent="0.25">
      <c r="A677" s="94"/>
      <c r="B677" s="94"/>
      <c r="C677" s="93"/>
      <c r="D677" s="92"/>
      <c r="E677" s="92"/>
      <c r="F677" s="95"/>
    </row>
    <row r="678" spans="1:6" x14ac:dyDescent="0.25">
      <c r="A678" s="94"/>
      <c r="B678" s="94"/>
      <c r="C678" s="93"/>
      <c r="D678" s="92"/>
      <c r="E678" s="92"/>
      <c r="F678" s="95"/>
    </row>
    <row r="679" spans="1:6" x14ac:dyDescent="0.25">
      <c r="A679" s="94"/>
      <c r="B679" s="94"/>
      <c r="C679" s="93"/>
      <c r="D679" s="92"/>
      <c r="E679" s="92"/>
      <c r="F679" s="95"/>
    </row>
    <row r="680" spans="1:6" x14ac:dyDescent="0.25">
      <c r="A680" s="94"/>
      <c r="B680" s="94"/>
      <c r="C680" s="93"/>
      <c r="D680" s="92"/>
      <c r="E680" s="92"/>
      <c r="F680" s="95"/>
    </row>
    <row r="681" spans="1:6" x14ac:dyDescent="0.25">
      <c r="A681" s="94"/>
      <c r="B681" s="94"/>
      <c r="C681" s="93"/>
      <c r="D681" s="92"/>
      <c r="E681" s="92"/>
      <c r="F681" s="95"/>
    </row>
    <row r="682" spans="1:6" x14ac:dyDescent="0.25">
      <c r="A682" s="94"/>
      <c r="B682" s="94"/>
      <c r="C682" s="93"/>
      <c r="D682" s="92"/>
      <c r="E682" s="92"/>
      <c r="F682" s="95"/>
    </row>
    <row r="683" spans="1:6" x14ac:dyDescent="0.25">
      <c r="A683" s="94"/>
      <c r="B683" s="94"/>
      <c r="C683" s="93"/>
      <c r="D683" s="92"/>
      <c r="E683" s="92"/>
      <c r="F683" s="95"/>
    </row>
    <row r="684" spans="1:6" x14ac:dyDescent="0.25">
      <c r="A684" s="94"/>
      <c r="B684" s="94"/>
      <c r="C684" s="93"/>
      <c r="D684" s="92"/>
      <c r="E684" s="92"/>
      <c r="F684" s="95"/>
    </row>
    <row r="685" spans="1:6" x14ac:dyDescent="0.25">
      <c r="A685" s="94"/>
      <c r="B685" s="94"/>
      <c r="C685" s="93"/>
      <c r="D685" s="92"/>
      <c r="E685" s="92"/>
      <c r="F685" s="95"/>
    </row>
    <row r="686" spans="1:6" x14ac:dyDescent="0.25">
      <c r="A686" s="94"/>
      <c r="B686" s="94"/>
      <c r="C686" s="93"/>
      <c r="D686" s="92"/>
      <c r="E686" s="92"/>
      <c r="F686" s="95"/>
    </row>
    <row r="687" spans="1:6" x14ac:dyDescent="0.25">
      <c r="A687" s="94"/>
      <c r="B687" s="94"/>
      <c r="C687" s="93"/>
      <c r="D687" s="92"/>
      <c r="E687" s="92"/>
      <c r="F687" s="95"/>
    </row>
    <row r="688" spans="1:6" x14ac:dyDescent="0.25">
      <c r="A688" s="94"/>
      <c r="B688" s="94"/>
      <c r="C688" s="93"/>
      <c r="D688" s="92"/>
      <c r="E688" s="92"/>
      <c r="F688" s="95"/>
    </row>
    <row r="689" spans="1:6" x14ac:dyDescent="0.25">
      <c r="A689" s="94"/>
      <c r="B689" s="94"/>
      <c r="C689" s="93"/>
      <c r="D689" s="92"/>
      <c r="E689" s="92"/>
      <c r="F689" s="95"/>
    </row>
    <row r="690" spans="1:6" x14ac:dyDescent="0.25">
      <c r="A690" s="94"/>
      <c r="B690" s="94"/>
      <c r="C690" s="93"/>
      <c r="D690" s="92"/>
      <c r="E690" s="92"/>
      <c r="F690" s="95"/>
    </row>
    <row r="691" spans="1:6" x14ac:dyDescent="0.25">
      <c r="A691" s="94"/>
      <c r="B691" s="94"/>
      <c r="C691" s="93"/>
      <c r="D691" s="92"/>
      <c r="E691" s="92"/>
      <c r="F691" s="95"/>
    </row>
    <row r="692" spans="1:6" x14ac:dyDescent="0.25">
      <c r="A692" s="94"/>
      <c r="B692" s="94"/>
      <c r="C692" s="93"/>
      <c r="D692" s="92"/>
      <c r="E692" s="92"/>
      <c r="F692" s="95"/>
    </row>
    <row r="693" spans="1:6" x14ac:dyDescent="0.25">
      <c r="A693" s="94"/>
      <c r="B693" s="94"/>
      <c r="C693" s="93"/>
      <c r="D693" s="92"/>
      <c r="E693" s="92"/>
      <c r="F693" s="95"/>
    </row>
    <row r="694" spans="1:6" x14ac:dyDescent="0.25">
      <c r="A694" s="94"/>
      <c r="B694" s="94"/>
      <c r="C694" s="93"/>
      <c r="D694" s="92"/>
      <c r="E694" s="92"/>
      <c r="F694" s="95"/>
    </row>
    <row r="695" spans="1:6" x14ac:dyDescent="0.25">
      <c r="A695" s="94"/>
      <c r="B695" s="94"/>
      <c r="C695" s="93"/>
      <c r="D695" s="92"/>
      <c r="E695" s="92"/>
      <c r="F695" s="95"/>
    </row>
    <row r="696" spans="1:6" x14ac:dyDescent="0.25">
      <c r="A696" s="94"/>
      <c r="B696" s="94"/>
      <c r="C696" s="93"/>
      <c r="D696" s="92"/>
      <c r="E696" s="92"/>
      <c r="F696" s="95"/>
    </row>
    <row r="697" spans="1:6" x14ac:dyDescent="0.25">
      <c r="A697" s="94"/>
      <c r="B697" s="94"/>
      <c r="C697" s="93"/>
      <c r="D697" s="92"/>
      <c r="E697" s="92"/>
      <c r="F697" s="95"/>
    </row>
    <row r="698" spans="1:6" x14ac:dyDescent="0.25">
      <c r="A698" s="94"/>
      <c r="B698" s="94"/>
      <c r="C698" s="93"/>
      <c r="D698" s="92"/>
      <c r="E698" s="92"/>
      <c r="F698" s="95"/>
    </row>
    <row r="699" spans="1:6" x14ac:dyDescent="0.25">
      <c r="A699" s="94"/>
      <c r="B699" s="94"/>
      <c r="C699" s="93"/>
      <c r="D699" s="92"/>
      <c r="E699" s="92"/>
      <c r="F699" s="95"/>
    </row>
    <row r="700" spans="1:6" x14ac:dyDescent="0.25">
      <c r="A700" s="94"/>
      <c r="B700" s="94"/>
      <c r="C700" s="93"/>
      <c r="D700" s="92"/>
      <c r="E700" s="92"/>
      <c r="F700" s="95"/>
    </row>
    <row r="701" spans="1:6" x14ac:dyDescent="0.25">
      <c r="A701" s="94"/>
      <c r="B701" s="94"/>
      <c r="C701" s="93"/>
      <c r="D701" s="92"/>
      <c r="E701" s="92"/>
      <c r="F701" s="95"/>
    </row>
    <row r="702" spans="1:6" x14ac:dyDescent="0.25">
      <c r="A702" s="94"/>
      <c r="B702" s="94"/>
      <c r="C702" s="93"/>
      <c r="D702" s="92"/>
      <c r="E702" s="92"/>
      <c r="F702" s="95"/>
    </row>
    <row r="703" spans="1:6" x14ac:dyDescent="0.25">
      <c r="A703" s="94"/>
      <c r="B703" s="94"/>
      <c r="C703" s="93"/>
      <c r="D703" s="92"/>
      <c r="E703" s="92"/>
      <c r="F703" s="95"/>
    </row>
    <row r="704" spans="1:6" x14ac:dyDescent="0.25">
      <c r="A704" s="94"/>
      <c r="B704" s="94"/>
      <c r="C704" s="93"/>
      <c r="D704" s="92"/>
      <c r="E704" s="92"/>
      <c r="F704" s="95"/>
    </row>
    <row r="705" spans="1:6" x14ac:dyDescent="0.25">
      <c r="A705" s="94"/>
      <c r="B705" s="94"/>
      <c r="C705" s="93"/>
      <c r="D705" s="92"/>
      <c r="E705" s="92"/>
      <c r="F705" s="95"/>
    </row>
    <row r="706" spans="1:6" x14ac:dyDescent="0.25">
      <c r="A706" s="94"/>
      <c r="B706" s="94"/>
      <c r="C706" s="93"/>
      <c r="D706" s="92"/>
      <c r="E706" s="92"/>
      <c r="F706" s="95"/>
    </row>
    <row r="707" spans="1:6" x14ac:dyDescent="0.25">
      <c r="A707" s="94"/>
      <c r="B707" s="94"/>
      <c r="C707" s="93"/>
      <c r="D707" s="92"/>
      <c r="E707" s="92"/>
      <c r="F707" s="95"/>
    </row>
    <row r="708" spans="1:6" x14ac:dyDescent="0.25">
      <c r="A708" s="94"/>
      <c r="B708" s="94"/>
      <c r="C708" s="93"/>
      <c r="D708" s="92"/>
      <c r="E708" s="92"/>
      <c r="F708" s="95"/>
    </row>
    <row r="709" spans="1:6" x14ac:dyDescent="0.25">
      <c r="A709" s="94"/>
      <c r="B709" s="94"/>
      <c r="C709" s="93"/>
      <c r="D709" s="92"/>
      <c r="E709" s="92"/>
      <c r="F709" s="95"/>
    </row>
    <row r="710" spans="1:6" x14ac:dyDescent="0.25">
      <c r="A710" s="94"/>
      <c r="B710" s="94"/>
      <c r="C710" s="93"/>
      <c r="D710" s="92"/>
      <c r="E710" s="92"/>
      <c r="F710" s="95"/>
    </row>
    <row r="711" spans="1:6" x14ac:dyDescent="0.25">
      <c r="A711" s="94"/>
      <c r="B711" s="94"/>
      <c r="C711" s="93"/>
      <c r="D711" s="92"/>
      <c r="E711" s="92"/>
      <c r="F711" s="95"/>
    </row>
    <row r="712" spans="1:6" x14ac:dyDescent="0.25">
      <c r="A712" s="94"/>
      <c r="B712" s="94"/>
      <c r="C712" s="93"/>
      <c r="D712" s="92"/>
      <c r="E712" s="92"/>
      <c r="F712" s="95"/>
    </row>
    <row r="713" spans="1:6" x14ac:dyDescent="0.25">
      <c r="A713" s="94"/>
      <c r="B713" s="94"/>
      <c r="C713" s="93"/>
      <c r="D713" s="92"/>
      <c r="E713" s="92"/>
      <c r="F713" s="95"/>
    </row>
    <row r="714" spans="1:6" x14ac:dyDescent="0.25">
      <c r="A714" s="94"/>
      <c r="B714" s="94"/>
      <c r="C714" s="93"/>
      <c r="D714" s="92"/>
      <c r="E714" s="92"/>
      <c r="F714" s="95"/>
    </row>
    <row r="715" spans="1:6" x14ac:dyDescent="0.25">
      <c r="A715" s="94"/>
      <c r="B715" s="94"/>
      <c r="C715" s="93"/>
      <c r="D715" s="92"/>
      <c r="E715" s="92"/>
      <c r="F715" s="95"/>
    </row>
    <row r="716" spans="1:6" x14ac:dyDescent="0.25">
      <c r="A716" s="94"/>
      <c r="B716" s="94"/>
      <c r="C716" s="93"/>
      <c r="D716" s="92"/>
      <c r="E716" s="92"/>
      <c r="F716" s="95"/>
    </row>
    <row r="717" spans="1:6" x14ac:dyDescent="0.25">
      <c r="A717" s="94"/>
      <c r="B717" s="94"/>
      <c r="C717" s="93"/>
      <c r="D717" s="92"/>
      <c r="E717" s="92"/>
      <c r="F717" s="95"/>
    </row>
    <row r="718" spans="1:6" x14ac:dyDescent="0.25">
      <c r="A718" s="94"/>
      <c r="B718" s="94"/>
      <c r="C718" s="93"/>
      <c r="D718" s="92"/>
      <c r="E718" s="92"/>
      <c r="F718" s="95"/>
    </row>
    <row r="719" spans="1:6" x14ac:dyDescent="0.25">
      <c r="A719" s="94"/>
      <c r="B719" s="94"/>
      <c r="C719" s="93"/>
      <c r="D719" s="92"/>
      <c r="E719" s="92"/>
      <c r="F719" s="95"/>
    </row>
    <row r="720" spans="1:6" x14ac:dyDescent="0.25">
      <c r="A720" s="94"/>
      <c r="B720" s="94"/>
      <c r="C720" s="93"/>
      <c r="D720" s="92"/>
      <c r="E720" s="92"/>
      <c r="F720" s="95"/>
    </row>
    <row r="721" spans="1:6" x14ac:dyDescent="0.25">
      <c r="A721" s="94"/>
      <c r="B721" s="94"/>
      <c r="C721" s="93"/>
      <c r="D721" s="92"/>
      <c r="E721" s="92"/>
      <c r="F721" s="95"/>
    </row>
    <row r="722" spans="1:6" x14ac:dyDescent="0.25">
      <c r="A722" s="94"/>
      <c r="B722" s="94"/>
      <c r="C722" s="93"/>
      <c r="D722" s="92"/>
      <c r="E722" s="92"/>
      <c r="F722" s="95"/>
    </row>
    <row r="723" spans="1:6" x14ac:dyDescent="0.25">
      <c r="A723" s="94"/>
      <c r="B723" s="94"/>
      <c r="C723" s="93"/>
      <c r="D723" s="92"/>
      <c r="E723" s="92"/>
      <c r="F723" s="95"/>
    </row>
    <row r="724" spans="1:6" x14ac:dyDescent="0.25">
      <c r="A724" s="94"/>
      <c r="B724" s="94"/>
      <c r="C724" s="93"/>
      <c r="D724" s="92"/>
      <c r="E724" s="92"/>
      <c r="F724" s="95"/>
    </row>
    <row r="725" spans="1:6" x14ac:dyDescent="0.25">
      <c r="A725" s="94"/>
      <c r="B725" s="94"/>
      <c r="C725" s="93"/>
      <c r="D725" s="92"/>
      <c r="E725" s="92"/>
      <c r="F725" s="95"/>
    </row>
    <row r="726" spans="1:6" x14ac:dyDescent="0.25">
      <c r="A726" s="94"/>
      <c r="B726" s="94"/>
      <c r="C726" s="93"/>
      <c r="D726" s="92"/>
      <c r="E726" s="92"/>
      <c r="F726" s="95"/>
    </row>
    <row r="727" spans="1:6" x14ac:dyDescent="0.25">
      <c r="A727" s="94"/>
      <c r="B727" s="94"/>
      <c r="C727" s="93"/>
      <c r="D727" s="92"/>
      <c r="E727" s="92"/>
      <c r="F727" s="95"/>
    </row>
    <row r="728" spans="1:6" x14ac:dyDescent="0.25">
      <c r="A728" s="94"/>
      <c r="B728" s="94"/>
      <c r="C728" s="93"/>
      <c r="D728" s="92"/>
      <c r="E728" s="92"/>
      <c r="F728" s="95"/>
    </row>
    <row r="729" spans="1:6" x14ac:dyDescent="0.25">
      <c r="A729" s="94"/>
      <c r="B729" s="94"/>
      <c r="C729" s="93"/>
      <c r="D729" s="92"/>
      <c r="E729" s="92"/>
      <c r="F729" s="95"/>
    </row>
    <row r="730" spans="1:6" x14ac:dyDescent="0.25">
      <c r="A730" s="94"/>
      <c r="B730" s="94"/>
      <c r="C730" s="93"/>
      <c r="D730" s="92"/>
      <c r="E730" s="92"/>
      <c r="F730" s="95"/>
    </row>
    <row r="731" spans="1:6" x14ac:dyDescent="0.25">
      <c r="A731" s="94"/>
      <c r="B731" s="94"/>
      <c r="C731" s="93"/>
      <c r="D731" s="92"/>
      <c r="E731" s="92"/>
      <c r="F731" s="95"/>
    </row>
    <row r="732" spans="1:6" x14ac:dyDescent="0.25">
      <c r="A732" s="94"/>
      <c r="B732" s="94"/>
      <c r="C732" s="93"/>
      <c r="D732" s="92"/>
      <c r="E732" s="92"/>
      <c r="F732" s="95"/>
    </row>
    <row r="733" spans="1:6" x14ac:dyDescent="0.25">
      <c r="A733" s="94"/>
      <c r="B733" s="94"/>
      <c r="C733" s="93"/>
      <c r="D733" s="92"/>
      <c r="E733" s="92"/>
      <c r="F733" s="95"/>
    </row>
    <row r="734" spans="1:6" x14ac:dyDescent="0.25">
      <c r="A734" s="94"/>
      <c r="B734" s="94"/>
      <c r="C734" s="93"/>
      <c r="D734" s="92"/>
      <c r="E734" s="92"/>
      <c r="F734" s="95"/>
    </row>
    <row r="735" spans="1:6" x14ac:dyDescent="0.25">
      <c r="A735" s="94"/>
      <c r="B735" s="94"/>
      <c r="C735" s="93"/>
      <c r="D735" s="92"/>
      <c r="E735" s="92"/>
      <c r="F735" s="95"/>
    </row>
    <row r="736" spans="1:6" x14ac:dyDescent="0.25">
      <c r="A736" s="94"/>
      <c r="B736" s="94"/>
      <c r="C736" s="93"/>
      <c r="D736" s="92"/>
      <c r="E736" s="92"/>
      <c r="F736" s="95"/>
    </row>
    <row r="737" spans="1:6" x14ac:dyDescent="0.25">
      <c r="A737" s="94"/>
      <c r="B737" s="94"/>
      <c r="C737" s="93"/>
      <c r="D737" s="92"/>
      <c r="E737" s="92"/>
      <c r="F737" s="95"/>
    </row>
    <row r="738" spans="1:6" x14ac:dyDescent="0.25">
      <c r="A738" s="94"/>
      <c r="B738" s="94"/>
      <c r="C738" s="93"/>
      <c r="D738" s="92"/>
      <c r="E738" s="92"/>
      <c r="F738" s="95"/>
    </row>
    <row r="739" spans="1:6" x14ac:dyDescent="0.25">
      <c r="A739" s="94"/>
      <c r="B739" s="94"/>
      <c r="C739" s="93"/>
      <c r="D739" s="92"/>
      <c r="E739" s="92"/>
      <c r="F739" s="95"/>
    </row>
    <row r="740" spans="1:6" x14ac:dyDescent="0.25">
      <c r="A740" s="94"/>
      <c r="B740" s="94"/>
      <c r="C740" s="93"/>
      <c r="D740" s="92"/>
      <c r="E740" s="92"/>
      <c r="F740" s="95"/>
    </row>
    <row r="741" spans="1:6" x14ac:dyDescent="0.25">
      <c r="A741" s="94"/>
      <c r="B741" s="94"/>
      <c r="C741" s="93"/>
      <c r="D741" s="92"/>
      <c r="E741" s="92"/>
      <c r="F741" s="95"/>
    </row>
    <row r="742" spans="1:6" x14ac:dyDescent="0.25">
      <c r="A742" s="94"/>
      <c r="B742" s="94"/>
      <c r="C742" s="93"/>
      <c r="D742" s="92"/>
      <c r="E742" s="92"/>
      <c r="F742" s="95"/>
    </row>
    <row r="743" spans="1:6" x14ac:dyDescent="0.25">
      <c r="A743" s="94"/>
      <c r="B743" s="94"/>
      <c r="C743" s="93"/>
      <c r="D743" s="92"/>
      <c r="E743" s="92"/>
      <c r="F743" s="95"/>
    </row>
    <row r="744" spans="1:6" x14ac:dyDescent="0.25">
      <c r="A744" s="94"/>
      <c r="B744" s="94"/>
      <c r="C744" s="93"/>
      <c r="D744" s="92"/>
      <c r="E744" s="92"/>
      <c r="F744" s="95"/>
    </row>
    <row r="745" spans="1:6" x14ac:dyDescent="0.25">
      <c r="A745" s="94"/>
      <c r="B745" s="94"/>
      <c r="C745" s="93"/>
      <c r="D745" s="92"/>
      <c r="E745" s="92"/>
      <c r="F745" s="95"/>
    </row>
    <row r="746" spans="1:6" x14ac:dyDescent="0.25">
      <c r="A746" s="94"/>
      <c r="B746" s="94"/>
      <c r="C746" s="93"/>
      <c r="D746" s="92"/>
      <c r="E746" s="92"/>
      <c r="F746" s="95"/>
    </row>
    <row r="747" spans="1:6" x14ac:dyDescent="0.25">
      <c r="A747" s="94"/>
      <c r="B747" s="94"/>
      <c r="C747" s="93"/>
      <c r="D747" s="92"/>
      <c r="E747" s="92"/>
      <c r="F747" s="95"/>
    </row>
    <row r="748" spans="1:6" x14ac:dyDescent="0.25">
      <c r="A748" s="94"/>
      <c r="B748" s="94"/>
      <c r="C748" s="93"/>
      <c r="D748" s="92"/>
      <c r="E748" s="92"/>
      <c r="F748" s="95"/>
    </row>
    <row r="749" spans="1:6" x14ac:dyDescent="0.25">
      <c r="A749" s="94"/>
      <c r="B749" s="94"/>
      <c r="C749" s="93"/>
      <c r="D749" s="92"/>
      <c r="E749" s="92"/>
      <c r="F749" s="95"/>
    </row>
    <row r="750" spans="1:6" x14ac:dyDescent="0.25">
      <c r="A750" s="94"/>
      <c r="B750" s="94"/>
      <c r="C750" s="93"/>
      <c r="D750" s="92"/>
      <c r="E750" s="92"/>
      <c r="F750" s="95"/>
    </row>
    <row r="751" spans="1:6" x14ac:dyDescent="0.25">
      <c r="A751" s="94"/>
      <c r="B751" s="94"/>
      <c r="C751" s="93"/>
      <c r="D751" s="92"/>
      <c r="E751" s="92"/>
      <c r="F751" s="95"/>
    </row>
    <row r="752" spans="1:6" x14ac:dyDescent="0.25">
      <c r="A752" s="94"/>
      <c r="B752" s="94"/>
      <c r="C752" s="93"/>
      <c r="D752" s="92"/>
      <c r="E752" s="92"/>
      <c r="F752" s="95"/>
    </row>
    <row r="753" spans="1:6" x14ac:dyDescent="0.25">
      <c r="A753" s="94"/>
      <c r="B753" s="94"/>
      <c r="C753" s="93"/>
      <c r="D753" s="92"/>
      <c r="E753" s="92"/>
      <c r="F753" s="95"/>
    </row>
    <row r="754" spans="1:6" x14ac:dyDescent="0.25">
      <c r="A754" s="94"/>
      <c r="B754" s="94"/>
      <c r="C754" s="93"/>
      <c r="D754" s="92"/>
      <c r="E754" s="92"/>
      <c r="F754" s="95"/>
    </row>
    <row r="755" spans="1:6" x14ac:dyDescent="0.25">
      <c r="A755" s="94"/>
      <c r="B755" s="94"/>
      <c r="C755" s="93"/>
      <c r="D755" s="92"/>
      <c r="E755" s="92"/>
      <c r="F755" s="95"/>
    </row>
    <row r="756" spans="1:6" x14ac:dyDescent="0.25">
      <c r="A756" s="94"/>
      <c r="B756" s="94"/>
      <c r="C756" s="93"/>
      <c r="D756" s="92"/>
      <c r="E756" s="92"/>
      <c r="F756" s="95"/>
    </row>
    <row r="757" spans="1:6" x14ac:dyDescent="0.25">
      <c r="A757" s="94"/>
      <c r="B757" s="94"/>
      <c r="C757" s="93"/>
      <c r="D757" s="92"/>
      <c r="E757" s="92"/>
      <c r="F757" s="95"/>
    </row>
    <row r="758" spans="1:6" x14ac:dyDescent="0.25">
      <c r="A758" s="94"/>
      <c r="B758" s="94"/>
      <c r="C758" s="93"/>
      <c r="D758" s="92"/>
      <c r="E758" s="92"/>
      <c r="F758" s="95"/>
    </row>
    <row r="759" spans="1:6" x14ac:dyDescent="0.25">
      <c r="A759" s="94"/>
      <c r="B759" s="94"/>
      <c r="C759" s="93"/>
      <c r="D759" s="92"/>
      <c r="E759" s="92"/>
      <c r="F759" s="95"/>
    </row>
    <row r="760" spans="1:6" x14ac:dyDescent="0.25">
      <c r="A760" s="94"/>
      <c r="B760" s="94"/>
      <c r="C760" s="93"/>
      <c r="D760" s="92"/>
      <c r="E760" s="92"/>
      <c r="F760" s="95"/>
    </row>
    <row r="761" spans="1:6" x14ac:dyDescent="0.25">
      <c r="A761" s="94"/>
      <c r="B761" s="94"/>
      <c r="C761" s="93"/>
      <c r="D761" s="92"/>
      <c r="E761" s="92"/>
      <c r="F761" s="95"/>
    </row>
    <row r="762" spans="1:6" x14ac:dyDescent="0.25">
      <c r="A762" s="94"/>
      <c r="B762" s="94"/>
      <c r="C762" s="93"/>
      <c r="D762" s="92"/>
      <c r="E762" s="92"/>
      <c r="F762" s="95"/>
    </row>
    <row r="763" spans="1:6" x14ac:dyDescent="0.25">
      <c r="A763" s="94"/>
      <c r="B763" s="94"/>
      <c r="C763" s="93"/>
      <c r="D763" s="92"/>
      <c r="E763" s="92"/>
      <c r="F763" s="95"/>
    </row>
    <row r="764" spans="1:6" x14ac:dyDescent="0.25">
      <c r="A764" s="94"/>
      <c r="B764" s="94"/>
      <c r="C764" s="93"/>
      <c r="D764" s="92"/>
      <c r="E764" s="92"/>
      <c r="F764" s="95"/>
    </row>
    <row r="765" spans="1:6" x14ac:dyDescent="0.25">
      <c r="A765" s="94"/>
      <c r="B765" s="94"/>
      <c r="C765" s="93"/>
      <c r="D765" s="92"/>
      <c r="E765" s="92"/>
      <c r="F765" s="95"/>
    </row>
    <row r="766" spans="1:6" x14ac:dyDescent="0.25">
      <c r="A766" s="94"/>
      <c r="B766" s="94"/>
      <c r="C766" s="93"/>
      <c r="D766" s="92"/>
      <c r="E766" s="92"/>
      <c r="F766" s="95"/>
    </row>
    <row r="767" spans="1:6" x14ac:dyDescent="0.25">
      <c r="A767" s="94"/>
      <c r="B767" s="94"/>
      <c r="C767" s="93"/>
      <c r="D767" s="92"/>
      <c r="E767" s="92"/>
      <c r="F767" s="95"/>
    </row>
    <row r="768" spans="1:6" x14ac:dyDescent="0.25">
      <c r="A768" s="94"/>
      <c r="B768" s="94"/>
      <c r="C768" s="93"/>
      <c r="D768" s="92"/>
      <c r="E768" s="92"/>
      <c r="F768" s="95"/>
    </row>
    <row r="769" spans="1:6" x14ac:dyDescent="0.25">
      <c r="A769" s="94"/>
      <c r="B769" s="94"/>
      <c r="C769" s="93"/>
      <c r="D769" s="92"/>
      <c r="E769" s="92"/>
      <c r="F769" s="95"/>
    </row>
    <row r="770" spans="1:6" x14ac:dyDescent="0.25">
      <c r="A770" s="94"/>
      <c r="B770" s="94"/>
      <c r="C770" s="93"/>
      <c r="D770" s="92"/>
      <c r="E770" s="92"/>
      <c r="F770" s="95"/>
    </row>
    <row r="771" spans="1:6" x14ac:dyDescent="0.25">
      <c r="A771" s="94"/>
      <c r="B771" s="94"/>
      <c r="C771" s="93"/>
      <c r="D771" s="92"/>
      <c r="E771" s="92"/>
      <c r="F771" s="95"/>
    </row>
    <row r="772" spans="1:6" x14ac:dyDescent="0.25">
      <c r="A772" s="94"/>
      <c r="B772" s="94"/>
      <c r="C772" s="93"/>
      <c r="D772" s="92"/>
      <c r="E772" s="92"/>
      <c r="F772" s="95"/>
    </row>
    <row r="773" spans="1:6" x14ac:dyDescent="0.25">
      <c r="A773" s="94"/>
      <c r="B773" s="94"/>
      <c r="C773" s="93"/>
      <c r="D773" s="92"/>
      <c r="E773" s="92"/>
      <c r="F773" s="95"/>
    </row>
    <row r="774" spans="1:6" x14ac:dyDescent="0.25">
      <c r="A774" s="94"/>
      <c r="B774" s="94"/>
      <c r="C774" s="93"/>
      <c r="D774" s="92"/>
      <c r="E774" s="92"/>
      <c r="F774" s="95"/>
    </row>
    <row r="775" spans="1:6" x14ac:dyDescent="0.25">
      <c r="A775" s="94"/>
      <c r="B775" s="94"/>
      <c r="C775" s="93"/>
      <c r="D775" s="92"/>
      <c r="E775" s="92"/>
      <c r="F775" s="95"/>
    </row>
    <row r="776" spans="1:6" x14ac:dyDescent="0.25">
      <c r="A776" s="94"/>
      <c r="B776" s="94"/>
      <c r="C776" s="93"/>
      <c r="D776" s="92"/>
      <c r="E776" s="92"/>
      <c r="F776" s="95"/>
    </row>
    <row r="777" spans="1:6" x14ac:dyDescent="0.25">
      <c r="A777" s="94"/>
      <c r="B777" s="94"/>
      <c r="C777" s="93"/>
      <c r="D777" s="92"/>
      <c r="E777" s="92"/>
      <c r="F777" s="95"/>
    </row>
    <row r="778" spans="1:6" x14ac:dyDescent="0.25">
      <c r="A778" s="94"/>
      <c r="B778" s="94"/>
      <c r="C778" s="93"/>
      <c r="D778" s="92"/>
      <c r="E778" s="92"/>
      <c r="F778" s="95"/>
    </row>
    <row r="779" spans="1:6" x14ac:dyDescent="0.25">
      <c r="A779" s="94"/>
      <c r="B779" s="94"/>
      <c r="C779" s="93"/>
      <c r="D779" s="92"/>
      <c r="E779" s="92"/>
      <c r="F779" s="95"/>
    </row>
    <row r="780" spans="1:6" x14ac:dyDescent="0.25">
      <c r="A780" s="94"/>
      <c r="B780" s="94"/>
      <c r="C780" s="93"/>
      <c r="D780" s="92"/>
      <c r="E780" s="92"/>
      <c r="F780" s="95"/>
    </row>
    <row r="781" spans="1:6" x14ac:dyDescent="0.25">
      <c r="A781" s="94"/>
      <c r="B781" s="94"/>
      <c r="C781" s="93"/>
      <c r="D781" s="92"/>
      <c r="E781" s="92"/>
      <c r="F781" s="95"/>
    </row>
    <row r="782" spans="1:6" x14ac:dyDescent="0.25">
      <c r="A782" s="94"/>
      <c r="B782" s="94"/>
      <c r="C782" s="93"/>
      <c r="D782" s="92"/>
      <c r="E782" s="92"/>
      <c r="F782" s="95"/>
    </row>
    <row r="783" spans="1:6" x14ac:dyDescent="0.25">
      <c r="A783" s="94"/>
      <c r="B783" s="94"/>
      <c r="C783" s="93"/>
      <c r="D783" s="92"/>
      <c r="E783" s="92"/>
      <c r="F783" s="95"/>
    </row>
    <row r="784" spans="1:6" x14ac:dyDescent="0.25">
      <c r="A784" s="94"/>
      <c r="B784" s="94"/>
      <c r="C784" s="93"/>
      <c r="D784" s="92"/>
      <c r="E784" s="92"/>
      <c r="F784" s="95"/>
    </row>
    <row r="785" spans="1:6" x14ac:dyDescent="0.25">
      <c r="A785" s="94"/>
      <c r="B785" s="94"/>
      <c r="C785" s="93"/>
      <c r="D785" s="92"/>
      <c r="E785" s="92"/>
      <c r="F785" s="95"/>
    </row>
    <row r="786" spans="1:6" x14ac:dyDescent="0.25">
      <c r="A786" s="94"/>
      <c r="B786" s="94"/>
      <c r="C786" s="93"/>
      <c r="D786" s="92"/>
      <c r="E786" s="92"/>
      <c r="F786" s="95"/>
    </row>
    <row r="787" spans="1:6" x14ac:dyDescent="0.25">
      <c r="A787" s="94"/>
      <c r="B787" s="94"/>
      <c r="C787" s="93"/>
      <c r="D787" s="92"/>
      <c r="E787" s="92"/>
      <c r="F787" s="95"/>
    </row>
    <row r="788" spans="1:6" x14ac:dyDescent="0.25">
      <c r="A788" s="94"/>
      <c r="B788" s="94"/>
      <c r="C788" s="93"/>
      <c r="D788" s="92"/>
      <c r="E788" s="92"/>
      <c r="F788" s="95"/>
    </row>
    <row r="789" spans="1:6" x14ac:dyDescent="0.25">
      <c r="A789" s="94"/>
      <c r="B789" s="94"/>
      <c r="C789" s="93"/>
      <c r="D789" s="92"/>
      <c r="E789" s="92"/>
      <c r="F789" s="95"/>
    </row>
    <row r="790" spans="1:6" x14ac:dyDescent="0.25">
      <c r="A790" s="94"/>
      <c r="B790" s="94"/>
      <c r="C790" s="93"/>
      <c r="D790" s="92"/>
      <c r="E790" s="92"/>
      <c r="F790" s="95"/>
    </row>
    <row r="791" spans="1:6" x14ac:dyDescent="0.25">
      <c r="A791" s="94"/>
      <c r="B791" s="94"/>
      <c r="C791" s="93"/>
      <c r="D791" s="92"/>
      <c r="E791" s="92"/>
      <c r="F791" s="95"/>
    </row>
    <row r="792" spans="1:6" x14ac:dyDescent="0.25">
      <c r="A792" s="94"/>
      <c r="B792" s="94"/>
      <c r="C792" s="93"/>
      <c r="D792" s="92"/>
      <c r="E792" s="92"/>
      <c r="F792" s="95"/>
    </row>
    <row r="793" spans="1:6" x14ac:dyDescent="0.25">
      <c r="A793" s="94"/>
      <c r="B793" s="94"/>
      <c r="C793" s="93"/>
      <c r="D793" s="92"/>
      <c r="E793" s="92"/>
      <c r="F793" s="95"/>
    </row>
    <row r="794" spans="1:6" x14ac:dyDescent="0.25">
      <c r="A794" s="94"/>
      <c r="B794" s="94"/>
      <c r="C794" s="93"/>
      <c r="D794" s="92"/>
      <c r="E794" s="92"/>
      <c r="F794" s="95"/>
    </row>
    <row r="795" spans="1:6" x14ac:dyDescent="0.25">
      <c r="A795" s="94"/>
      <c r="B795" s="94"/>
      <c r="C795" s="93"/>
      <c r="D795" s="92"/>
      <c r="E795" s="92"/>
      <c r="F795" s="95"/>
    </row>
    <row r="796" spans="1:6" x14ac:dyDescent="0.25">
      <c r="A796" s="94"/>
      <c r="B796" s="94"/>
      <c r="C796" s="93"/>
      <c r="D796" s="92"/>
      <c r="E796" s="92"/>
      <c r="F796" s="95"/>
    </row>
    <row r="797" spans="1:6" x14ac:dyDescent="0.25">
      <c r="A797" s="94"/>
      <c r="B797" s="94"/>
      <c r="C797" s="93"/>
      <c r="D797" s="92"/>
      <c r="E797" s="92"/>
      <c r="F797" s="95"/>
    </row>
    <row r="798" spans="1:6" x14ac:dyDescent="0.25">
      <c r="A798" s="94"/>
      <c r="B798" s="94"/>
      <c r="C798" s="93"/>
      <c r="D798" s="92"/>
      <c r="E798" s="92"/>
      <c r="F798" s="95"/>
    </row>
    <row r="799" spans="1:6" x14ac:dyDescent="0.25">
      <c r="A799" s="94"/>
      <c r="B799" s="94"/>
      <c r="C799" s="93"/>
      <c r="D799" s="92"/>
      <c r="E799" s="92"/>
      <c r="F799" s="95"/>
    </row>
    <row r="800" spans="1:6" x14ac:dyDescent="0.25">
      <c r="A800" s="94"/>
      <c r="B800" s="94"/>
      <c r="C800" s="93"/>
      <c r="D800" s="92"/>
      <c r="E800" s="92"/>
      <c r="F800" s="95"/>
    </row>
    <row r="801" spans="1:6" x14ac:dyDescent="0.25">
      <c r="A801" s="94"/>
      <c r="B801" s="94"/>
      <c r="C801" s="93"/>
      <c r="D801" s="92"/>
      <c r="E801" s="92"/>
      <c r="F801" s="95"/>
    </row>
    <row r="802" spans="1:6" x14ac:dyDescent="0.25">
      <c r="A802" s="94"/>
      <c r="B802" s="94"/>
      <c r="C802" s="93"/>
      <c r="D802" s="92"/>
      <c r="E802" s="92"/>
      <c r="F802" s="95"/>
    </row>
    <row r="803" spans="1:6" x14ac:dyDescent="0.25">
      <c r="A803" s="94"/>
      <c r="B803" s="94"/>
      <c r="C803" s="93"/>
      <c r="D803" s="92"/>
      <c r="E803" s="92"/>
      <c r="F803" s="95"/>
    </row>
    <row r="804" spans="1:6" x14ac:dyDescent="0.25">
      <c r="A804" s="94"/>
      <c r="B804" s="94"/>
      <c r="C804" s="93"/>
      <c r="D804" s="92"/>
      <c r="E804" s="92"/>
      <c r="F804" s="95"/>
    </row>
    <row r="805" spans="1:6" x14ac:dyDescent="0.25">
      <c r="A805" s="94"/>
      <c r="B805" s="94"/>
      <c r="C805" s="93"/>
      <c r="D805" s="92"/>
      <c r="E805" s="92"/>
      <c r="F805" s="95"/>
    </row>
    <row r="806" spans="1:6" x14ac:dyDescent="0.25">
      <c r="A806" s="94"/>
      <c r="B806" s="94"/>
      <c r="C806" s="93"/>
      <c r="D806" s="92"/>
      <c r="E806" s="92"/>
      <c r="F806" s="95"/>
    </row>
    <row r="807" spans="1:6" x14ac:dyDescent="0.25">
      <c r="A807" s="94"/>
      <c r="B807" s="94"/>
      <c r="C807" s="93"/>
      <c r="D807" s="92"/>
      <c r="E807" s="92"/>
      <c r="F807" s="95"/>
    </row>
    <row r="808" spans="1:6" x14ac:dyDescent="0.25">
      <c r="A808" s="94"/>
      <c r="B808" s="94"/>
      <c r="C808" s="93"/>
      <c r="D808" s="92"/>
      <c r="E808" s="92"/>
      <c r="F808" s="95"/>
    </row>
    <row r="809" spans="1:6" x14ac:dyDescent="0.25">
      <c r="A809" s="94"/>
      <c r="B809" s="94"/>
      <c r="C809" s="93"/>
      <c r="D809" s="92"/>
      <c r="E809" s="92"/>
      <c r="F809" s="95"/>
    </row>
    <row r="810" spans="1:6" x14ac:dyDescent="0.25">
      <c r="A810" s="94"/>
      <c r="B810" s="94"/>
      <c r="C810" s="93"/>
      <c r="D810" s="92"/>
      <c r="E810" s="92"/>
      <c r="F810" s="95"/>
    </row>
    <row r="811" spans="1:6" x14ac:dyDescent="0.25">
      <c r="A811" s="94"/>
      <c r="B811" s="94"/>
      <c r="C811" s="93"/>
      <c r="D811" s="92"/>
      <c r="E811" s="92"/>
      <c r="F811" s="95"/>
    </row>
    <row r="812" spans="1:6" x14ac:dyDescent="0.25">
      <c r="A812" s="94"/>
      <c r="B812" s="94"/>
      <c r="C812" s="93"/>
      <c r="D812" s="92"/>
      <c r="E812" s="92"/>
      <c r="F812" s="95"/>
    </row>
    <row r="813" spans="1:6" x14ac:dyDescent="0.25">
      <c r="A813" s="94"/>
      <c r="B813" s="94"/>
      <c r="C813" s="93"/>
      <c r="D813" s="92"/>
      <c r="E813" s="92"/>
      <c r="F813" s="95"/>
    </row>
    <row r="814" spans="1:6" x14ac:dyDescent="0.25">
      <c r="A814" s="94"/>
      <c r="B814" s="94"/>
      <c r="C814" s="93"/>
      <c r="D814" s="92"/>
      <c r="E814" s="92"/>
      <c r="F814" s="95"/>
    </row>
    <row r="815" spans="1:6" x14ac:dyDescent="0.25">
      <c r="A815" s="94"/>
      <c r="B815" s="94"/>
      <c r="C815" s="93"/>
      <c r="D815" s="92"/>
      <c r="E815" s="92"/>
      <c r="F815" s="95"/>
    </row>
    <row r="816" spans="1:6" x14ac:dyDescent="0.25">
      <c r="A816" s="94"/>
      <c r="B816" s="94"/>
      <c r="C816" s="93"/>
      <c r="D816" s="92"/>
      <c r="E816" s="92"/>
      <c r="F816" s="95"/>
    </row>
    <row r="817" spans="1:6" x14ac:dyDescent="0.25">
      <c r="A817" s="94"/>
      <c r="B817" s="94"/>
      <c r="C817" s="93"/>
      <c r="D817" s="92"/>
      <c r="E817" s="92"/>
      <c r="F817" s="95"/>
    </row>
    <row r="818" spans="1:6" x14ac:dyDescent="0.25">
      <c r="A818" s="94"/>
      <c r="B818" s="94"/>
      <c r="C818" s="93"/>
      <c r="D818" s="92"/>
      <c r="E818" s="92"/>
      <c r="F818" s="95"/>
    </row>
    <row r="819" spans="1:6" x14ac:dyDescent="0.25">
      <c r="A819" s="94"/>
      <c r="B819" s="94"/>
      <c r="C819" s="93"/>
      <c r="D819" s="92"/>
      <c r="E819" s="92"/>
      <c r="F819" s="95"/>
    </row>
    <row r="820" spans="1:6" x14ac:dyDescent="0.25">
      <c r="A820" s="94"/>
      <c r="B820" s="94"/>
      <c r="C820" s="93"/>
      <c r="D820" s="92"/>
      <c r="E820" s="92"/>
      <c r="F820" s="95"/>
    </row>
    <row r="821" spans="1:6" x14ac:dyDescent="0.25">
      <c r="A821" s="94"/>
      <c r="B821" s="94"/>
      <c r="C821" s="93"/>
      <c r="D821" s="92"/>
      <c r="E821" s="92"/>
      <c r="F821" s="95"/>
    </row>
    <row r="822" spans="1:6" x14ac:dyDescent="0.25">
      <c r="A822" s="94"/>
      <c r="B822" s="94"/>
      <c r="C822" s="93"/>
      <c r="D822" s="92"/>
      <c r="E822" s="92"/>
      <c r="F822" s="95"/>
    </row>
    <row r="823" spans="1:6" x14ac:dyDescent="0.25">
      <c r="A823" s="94"/>
      <c r="B823" s="94"/>
      <c r="C823" s="93"/>
      <c r="D823" s="92"/>
      <c r="E823" s="92"/>
      <c r="F823" s="95"/>
    </row>
    <row r="824" spans="1:6" x14ac:dyDescent="0.25">
      <c r="A824" s="94"/>
      <c r="B824" s="94"/>
      <c r="C824" s="93"/>
      <c r="D824" s="92"/>
      <c r="E824" s="92"/>
      <c r="F824" s="95"/>
    </row>
    <row r="825" spans="1:6" x14ac:dyDescent="0.25">
      <c r="A825" s="94"/>
      <c r="B825" s="94"/>
      <c r="C825" s="93"/>
      <c r="D825" s="92"/>
      <c r="E825" s="92"/>
      <c r="F825" s="95"/>
    </row>
    <row r="826" spans="1:6" x14ac:dyDescent="0.25">
      <c r="A826" s="94"/>
      <c r="B826" s="94"/>
      <c r="C826" s="93"/>
      <c r="D826" s="92"/>
      <c r="E826" s="92"/>
      <c r="F826" s="95"/>
    </row>
    <row r="827" spans="1:6" x14ac:dyDescent="0.25">
      <c r="A827" s="94"/>
      <c r="B827" s="94"/>
      <c r="C827" s="93"/>
      <c r="D827" s="92"/>
      <c r="E827" s="92"/>
      <c r="F827" s="95"/>
    </row>
    <row r="828" spans="1:6" x14ac:dyDescent="0.25">
      <c r="A828" s="94"/>
      <c r="B828" s="94"/>
      <c r="C828" s="93"/>
      <c r="D828" s="92"/>
      <c r="E828" s="92"/>
      <c r="F828" s="95"/>
    </row>
    <row r="829" spans="1:6" x14ac:dyDescent="0.25">
      <c r="A829" s="94"/>
      <c r="B829" s="94"/>
      <c r="C829" s="93"/>
      <c r="D829" s="92"/>
      <c r="E829" s="92"/>
      <c r="F829" s="95"/>
    </row>
    <row r="830" spans="1:6" x14ac:dyDescent="0.25">
      <c r="A830" s="94"/>
      <c r="B830" s="94"/>
      <c r="C830" s="93"/>
      <c r="D830" s="92"/>
      <c r="E830" s="92"/>
      <c r="F830" s="95"/>
    </row>
    <row r="831" spans="1:6" x14ac:dyDescent="0.25">
      <c r="A831" s="94"/>
      <c r="B831" s="94"/>
      <c r="C831" s="93"/>
      <c r="D831" s="92"/>
      <c r="E831" s="92"/>
      <c r="F831" s="95"/>
    </row>
    <row r="832" spans="1:6" x14ac:dyDescent="0.25">
      <c r="A832" s="94"/>
      <c r="B832" s="94"/>
      <c r="C832" s="93"/>
      <c r="D832" s="92"/>
      <c r="E832" s="92"/>
      <c r="F832" s="95"/>
    </row>
    <row r="833" spans="1:6" x14ac:dyDescent="0.25">
      <c r="A833" s="94"/>
      <c r="B833" s="94"/>
      <c r="C833" s="93"/>
      <c r="D833" s="92"/>
      <c r="E833" s="92"/>
      <c r="F833" s="95"/>
    </row>
    <row r="834" spans="1:6" x14ac:dyDescent="0.25">
      <c r="A834" s="94"/>
      <c r="B834" s="94"/>
      <c r="C834" s="93"/>
      <c r="D834" s="92"/>
      <c r="E834" s="92"/>
      <c r="F834" s="95"/>
    </row>
    <row r="835" spans="1:6" x14ac:dyDescent="0.25">
      <c r="A835" s="94"/>
      <c r="B835" s="94"/>
      <c r="C835" s="93"/>
      <c r="D835" s="92"/>
      <c r="E835" s="92"/>
      <c r="F835" s="95"/>
    </row>
    <row r="836" spans="1:6" x14ac:dyDescent="0.25">
      <c r="A836" s="94"/>
      <c r="B836" s="94"/>
      <c r="C836" s="93"/>
      <c r="D836" s="92"/>
      <c r="E836" s="92"/>
      <c r="F836" s="95"/>
    </row>
    <row r="837" spans="1:6" x14ac:dyDescent="0.25">
      <c r="A837" s="94"/>
      <c r="B837" s="94"/>
      <c r="C837" s="93"/>
      <c r="D837" s="92"/>
      <c r="E837" s="92"/>
      <c r="F837" s="95"/>
    </row>
    <row r="838" spans="1:6" x14ac:dyDescent="0.25">
      <c r="A838" s="94"/>
      <c r="B838" s="94"/>
      <c r="C838" s="93"/>
      <c r="D838" s="92"/>
      <c r="E838" s="92"/>
      <c r="F838" s="95"/>
    </row>
    <row r="839" spans="1:6" x14ac:dyDescent="0.25">
      <c r="A839" s="94"/>
      <c r="B839" s="94"/>
      <c r="C839" s="93"/>
      <c r="D839" s="92"/>
      <c r="E839" s="92"/>
      <c r="F839" s="95"/>
    </row>
    <row r="840" spans="1:6" x14ac:dyDescent="0.25">
      <c r="A840" s="94"/>
      <c r="B840" s="94"/>
      <c r="C840" s="93"/>
      <c r="D840" s="92"/>
      <c r="E840" s="92"/>
      <c r="F840" s="95"/>
    </row>
    <row r="841" spans="1:6" x14ac:dyDescent="0.25">
      <c r="A841" s="94"/>
      <c r="B841" s="94"/>
      <c r="C841" s="93"/>
      <c r="D841" s="92"/>
      <c r="E841" s="92"/>
      <c r="F841" s="95"/>
    </row>
    <row r="842" spans="1:6" x14ac:dyDescent="0.25">
      <c r="A842" s="94"/>
      <c r="B842" s="94"/>
      <c r="C842" s="93"/>
      <c r="D842" s="92"/>
      <c r="E842" s="92"/>
      <c r="F842" s="95"/>
    </row>
    <row r="843" spans="1:6" x14ac:dyDescent="0.25">
      <c r="A843" s="94"/>
      <c r="B843" s="94"/>
      <c r="C843" s="93"/>
      <c r="D843" s="92"/>
      <c r="E843" s="92"/>
      <c r="F843" s="95"/>
    </row>
    <row r="844" spans="1:6" x14ac:dyDescent="0.25">
      <c r="A844" s="94"/>
      <c r="B844" s="94"/>
      <c r="C844" s="93"/>
      <c r="D844" s="92"/>
      <c r="E844" s="92"/>
      <c r="F844" s="95"/>
    </row>
    <row r="845" spans="1:6" x14ac:dyDescent="0.25">
      <c r="A845" s="94"/>
      <c r="B845" s="94"/>
      <c r="C845" s="93"/>
      <c r="D845" s="92"/>
      <c r="E845" s="92"/>
      <c r="F845" s="95"/>
    </row>
    <row r="846" spans="1:6" x14ac:dyDescent="0.25">
      <c r="A846" s="94"/>
      <c r="B846" s="94"/>
      <c r="C846" s="93"/>
      <c r="D846" s="92"/>
      <c r="E846" s="92"/>
      <c r="F846" s="95"/>
    </row>
    <row r="847" spans="1:6" x14ac:dyDescent="0.25">
      <c r="A847" s="94"/>
      <c r="B847" s="94"/>
      <c r="C847" s="93"/>
      <c r="D847" s="92"/>
      <c r="E847" s="92"/>
      <c r="F847" s="95"/>
    </row>
    <row r="848" spans="1:6" x14ac:dyDescent="0.25">
      <c r="A848" s="94"/>
      <c r="B848" s="94"/>
      <c r="C848" s="93"/>
      <c r="D848" s="92"/>
      <c r="E848" s="92"/>
      <c r="F848" s="95"/>
    </row>
    <row r="849" spans="1:6" x14ac:dyDescent="0.25">
      <c r="A849" s="94"/>
      <c r="B849" s="94"/>
      <c r="C849" s="93"/>
      <c r="D849" s="92"/>
      <c r="E849" s="92"/>
      <c r="F849" s="95"/>
    </row>
    <row r="850" spans="1:6" x14ac:dyDescent="0.25">
      <c r="A850" s="94"/>
      <c r="B850" s="94"/>
      <c r="C850" s="93"/>
      <c r="D850" s="92"/>
      <c r="E850" s="92"/>
      <c r="F850" s="95"/>
    </row>
    <row r="851" spans="1:6" x14ac:dyDescent="0.25">
      <c r="A851" s="94"/>
      <c r="B851" s="94"/>
      <c r="C851" s="93"/>
      <c r="D851" s="92"/>
      <c r="E851" s="92"/>
      <c r="F851" s="95"/>
    </row>
    <row r="852" spans="1:6" x14ac:dyDescent="0.25">
      <c r="A852" s="94"/>
      <c r="B852" s="94"/>
      <c r="C852" s="93"/>
      <c r="D852" s="92"/>
      <c r="E852" s="92"/>
      <c r="F852" s="95"/>
    </row>
    <row r="853" spans="1:6" x14ac:dyDescent="0.25">
      <c r="A853" s="94"/>
      <c r="B853" s="94"/>
      <c r="C853" s="93"/>
      <c r="D853" s="92"/>
      <c r="E853" s="92"/>
      <c r="F853" s="95"/>
    </row>
    <row r="854" spans="1:6" x14ac:dyDescent="0.25">
      <c r="A854" s="94"/>
      <c r="B854" s="94"/>
      <c r="C854" s="93"/>
      <c r="D854" s="92"/>
      <c r="E854" s="92"/>
      <c r="F854" s="95"/>
    </row>
    <row r="855" spans="1:6" x14ac:dyDescent="0.25">
      <c r="A855" s="94"/>
      <c r="B855" s="94"/>
      <c r="C855" s="93"/>
      <c r="D855" s="92"/>
      <c r="E855" s="92"/>
      <c r="F855" s="95"/>
    </row>
    <row r="856" spans="1:6" x14ac:dyDescent="0.25">
      <c r="A856" s="94"/>
      <c r="B856" s="94"/>
      <c r="C856" s="93"/>
      <c r="D856" s="92"/>
      <c r="E856" s="92"/>
      <c r="F856" s="95"/>
    </row>
    <row r="857" spans="1:6" x14ac:dyDescent="0.25">
      <c r="A857" s="94"/>
      <c r="B857" s="94"/>
      <c r="C857" s="93"/>
      <c r="D857" s="92"/>
      <c r="E857" s="92"/>
      <c r="F857" s="95"/>
    </row>
    <row r="858" spans="1:6" x14ac:dyDescent="0.25">
      <c r="A858" s="94"/>
      <c r="B858" s="94"/>
      <c r="C858" s="93"/>
      <c r="D858" s="92"/>
      <c r="E858" s="92"/>
      <c r="F858" s="95"/>
    </row>
    <row r="859" spans="1:6" x14ac:dyDescent="0.25">
      <c r="A859" s="94"/>
      <c r="B859" s="94"/>
      <c r="C859" s="93"/>
      <c r="D859" s="92"/>
      <c r="E859" s="92"/>
      <c r="F859" s="95"/>
    </row>
    <row r="860" spans="1:6" x14ac:dyDescent="0.25">
      <c r="A860" s="94"/>
      <c r="B860" s="94"/>
      <c r="C860" s="93"/>
      <c r="D860" s="92"/>
      <c r="E860" s="92"/>
      <c r="F860" s="95"/>
    </row>
    <row r="861" spans="1:6" x14ac:dyDescent="0.25">
      <c r="A861" s="94"/>
      <c r="B861" s="94"/>
      <c r="C861" s="93"/>
      <c r="D861" s="92"/>
      <c r="E861" s="92"/>
      <c r="F861" s="95"/>
    </row>
    <row r="862" spans="1:6" x14ac:dyDescent="0.25">
      <c r="A862" s="94"/>
      <c r="B862" s="94"/>
      <c r="C862" s="93"/>
      <c r="D862" s="92"/>
      <c r="E862" s="92"/>
      <c r="F862" s="95"/>
    </row>
    <row r="863" spans="1:6" x14ac:dyDescent="0.25">
      <c r="A863" s="94"/>
      <c r="B863" s="94"/>
      <c r="C863" s="93"/>
      <c r="D863" s="92"/>
      <c r="E863" s="92"/>
      <c r="F863" s="95"/>
    </row>
    <row r="864" spans="1:6" x14ac:dyDescent="0.25">
      <c r="A864" s="94"/>
      <c r="B864" s="94"/>
      <c r="C864" s="93"/>
      <c r="D864" s="92"/>
      <c r="E864" s="92"/>
      <c r="F864" s="95"/>
    </row>
    <row r="865" spans="1:6" x14ac:dyDescent="0.25">
      <c r="A865" s="94"/>
      <c r="B865" s="94"/>
      <c r="C865" s="93"/>
      <c r="D865" s="92"/>
      <c r="E865" s="92"/>
      <c r="F865" s="95"/>
    </row>
    <row r="866" spans="1:6" x14ac:dyDescent="0.25">
      <c r="A866" s="94"/>
      <c r="B866" s="94"/>
      <c r="C866" s="93"/>
      <c r="D866" s="92"/>
      <c r="E866" s="92"/>
      <c r="F866" s="95"/>
    </row>
    <row r="867" spans="1:6" x14ac:dyDescent="0.25">
      <c r="A867" s="94"/>
      <c r="B867" s="94"/>
      <c r="C867" s="93"/>
      <c r="D867" s="92"/>
      <c r="E867" s="92"/>
      <c r="F867" s="95"/>
    </row>
    <row r="868" spans="1:6" x14ac:dyDescent="0.25">
      <c r="A868" s="94"/>
      <c r="B868" s="94"/>
      <c r="C868" s="93"/>
      <c r="D868" s="92"/>
      <c r="E868" s="92"/>
      <c r="F868" s="95"/>
    </row>
    <row r="869" spans="1:6" x14ac:dyDescent="0.25">
      <c r="A869" s="94"/>
      <c r="B869" s="94"/>
      <c r="C869" s="93"/>
      <c r="D869" s="92"/>
      <c r="E869" s="92"/>
      <c r="F869" s="95"/>
    </row>
    <row r="870" spans="1:6" x14ac:dyDescent="0.25">
      <c r="A870" s="94"/>
      <c r="B870" s="94"/>
      <c r="C870" s="93"/>
      <c r="D870" s="92"/>
      <c r="E870" s="92"/>
      <c r="F870" s="95"/>
    </row>
    <row r="871" spans="1:6" x14ac:dyDescent="0.25">
      <c r="A871" s="94"/>
      <c r="B871" s="94"/>
      <c r="C871" s="93"/>
      <c r="D871" s="92"/>
      <c r="E871" s="92"/>
      <c r="F871" s="95"/>
    </row>
    <row r="872" spans="1:6" x14ac:dyDescent="0.25">
      <c r="A872" s="94"/>
      <c r="B872" s="94"/>
      <c r="C872" s="93"/>
      <c r="D872" s="92"/>
      <c r="E872" s="92"/>
      <c r="F872" s="95"/>
    </row>
    <row r="873" spans="1:6" x14ac:dyDescent="0.25">
      <c r="A873" s="94"/>
      <c r="B873" s="94"/>
      <c r="C873" s="93"/>
      <c r="D873" s="92"/>
      <c r="E873" s="92"/>
      <c r="F873" s="95"/>
    </row>
    <row r="874" spans="1:6" x14ac:dyDescent="0.25">
      <c r="A874" s="94"/>
      <c r="B874" s="94"/>
      <c r="C874" s="93"/>
      <c r="D874" s="92"/>
      <c r="E874" s="92"/>
      <c r="F874" s="95"/>
    </row>
    <row r="875" spans="1:6" x14ac:dyDescent="0.25">
      <c r="A875" s="94"/>
      <c r="B875" s="94"/>
      <c r="C875" s="93"/>
      <c r="D875" s="92"/>
      <c r="E875" s="92"/>
      <c r="F875" s="95"/>
    </row>
    <row r="876" spans="1:6" x14ac:dyDescent="0.25">
      <c r="A876" s="94"/>
      <c r="B876" s="94"/>
      <c r="C876" s="93"/>
      <c r="D876" s="92"/>
      <c r="E876" s="92"/>
      <c r="F876" s="95"/>
    </row>
    <row r="877" spans="1:6" x14ac:dyDescent="0.25">
      <c r="A877" s="94"/>
      <c r="B877" s="94"/>
      <c r="C877" s="93"/>
      <c r="D877" s="92"/>
      <c r="E877" s="92"/>
      <c r="F877" s="95"/>
    </row>
    <row r="878" spans="1:6" x14ac:dyDescent="0.25">
      <c r="A878" s="94"/>
      <c r="B878" s="94"/>
      <c r="C878" s="93"/>
      <c r="D878" s="92"/>
      <c r="E878" s="92"/>
      <c r="F878" s="95"/>
    </row>
    <row r="879" spans="1:6" x14ac:dyDescent="0.25">
      <c r="A879" s="94"/>
      <c r="B879" s="94"/>
      <c r="C879" s="93"/>
      <c r="D879" s="92"/>
      <c r="E879" s="92"/>
      <c r="F879" s="95"/>
    </row>
    <row r="880" spans="1:6" x14ac:dyDescent="0.25">
      <c r="A880" s="94"/>
      <c r="B880" s="94"/>
      <c r="C880" s="93"/>
      <c r="D880" s="92"/>
      <c r="E880" s="92"/>
      <c r="F880" s="95"/>
    </row>
    <row r="881" spans="1:6" x14ac:dyDescent="0.25">
      <c r="A881" s="94"/>
      <c r="B881" s="94"/>
      <c r="C881" s="93"/>
      <c r="D881" s="92"/>
      <c r="E881" s="92"/>
      <c r="F881" s="95"/>
    </row>
    <row r="882" spans="1:6" x14ac:dyDescent="0.25">
      <c r="A882" s="94"/>
      <c r="B882" s="94"/>
      <c r="C882" s="93"/>
      <c r="D882" s="92"/>
      <c r="E882" s="92"/>
      <c r="F882" s="95"/>
    </row>
    <row r="883" spans="1:6" x14ac:dyDescent="0.25">
      <c r="A883" s="94"/>
      <c r="B883" s="94"/>
      <c r="C883" s="93"/>
      <c r="D883" s="92"/>
      <c r="E883" s="92"/>
      <c r="F883" s="95"/>
    </row>
    <row r="884" spans="1:6" x14ac:dyDescent="0.25">
      <c r="A884" s="94"/>
      <c r="B884" s="94"/>
      <c r="C884" s="93"/>
      <c r="D884" s="92"/>
      <c r="E884" s="92"/>
      <c r="F884" s="95"/>
    </row>
    <row r="885" spans="1:6" x14ac:dyDescent="0.25">
      <c r="A885" s="94"/>
      <c r="B885" s="94"/>
      <c r="C885" s="93"/>
      <c r="D885" s="92"/>
      <c r="E885" s="92"/>
      <c r="F885" s="95"/>
    </row>
    <row r="886" spans="1:6" x14ac:dyDescent="0.25">
      <c r="A886" s="94"/>
      <c r="B886" s="94"/>
      <c r="C886" s="93"/>
      <c r="D886" s="92"/>
      <c r="E886" s="92"/>
      <c r="F886" s="95"/>
    </row>
    <row r="887" spans="1:6" x14ac:dyDescent="0.25">
      <c r="A887" s="94"/>
      <c r="B887" s="94"/>
      <c r="C887" s="93"/>
      <c r="D887" s="92"/>
      <c r="E887" s="92"/>
      <c r="F887" s="95"/>
    </row>
    <row r="888" spans="1:6" x14ac:dyDescent="0.25">
      <c r="A888" s="94"/>
      <c r="B888" s="94"/>
      <c r="C888" s="93"/>
      <c r="D888" s="92"/>
      <c r="E888" s="92"/>
      <c r="F888" s="95"/>
    </row>
    <row r="889" spans="1:6" x14ac:dyDescent="0.25">
      <c r="A889" s="94"/>
      <c r="B889" s="94"/>
      <c r="C889" s="93"/>
      <c r="D889" s="92"/>
      <c r="E889" s="92"/>
      <c r="F889" s="95"/>
    </row>
    <row r="890" spans="1:6" x14ac:dyDescent="0.25">
      <c r="A890" s="94"/>
      <c r="B890" s="94"/>
      <c r="C890" s="93"/>
      <c r="D890" s="92"/>
      <c r="E890" s="92"/>
      <c r="F890" s="95"/>
    </row>
    <row r="891" spans="1:6" x14ac:dyDescent="0.25">
      <c r="A891" s="94"/>
      <c r="B891" s="94"/>
      <c r="C891" s="93"/>
      <c r="D891" s="92"/>
      <c r="E891" s="92"/>
      <c r="F891" s="95"/>
    </row>
    <row r="892" spans="1:6" x14ac:dyDescent="0.25">
      <c r="A892" s="94"/>
      <c r="B892" s="94"/>
      <c r="C892" s="93"/>
      <c r="D892" s="92"/>
      <c r="E892" s="92"/>
      <c r="F892" s="95"/>
    </row>
    <row r="893" spans="1:6" x14ac:dyDescent="0.25">
      <c r="A893" s="94"/>
      <c r="B893" s="94"/>
      <c r="C893" s="93"/>
      <c r="D893" s="92"/>
      <c r="E893" s="92"/>
      <c r="F893" s="95"/>
    </row>
    <row r="894" spans="1:6" x14ac:dyDescent="0.25">
      <c r="A894" s="94"/>
      <c r="B894" s="94"/>
      <c r="C894" s="93"/>
      <c r="D894" s="92"/>
      <c r="E894" s="92"/>
      <c r="F894" s="95"/>
    </row>
    <row r="895" spans="1:6" x14ac:dyDescent="0.25">
      <c r="A895" s="94"/>
      <c r="B895" s="94"/>
      <c r="C895" s="93"/>
      <c r="D895" s="92"/>
      <c r="E895" s="92"/>
      <c r="F895" s="95"/>
    </row>
    <row r="896" spans="1:6" x14ac:dyDescent="0.25">
      <c r="A896" s="94"/>
      <c r="B896" s="94"/>
      <c r="C896" s="93"/>
      <c r="D896" s="92"/>
      <c r="E896" s="92"/>
      <c r="F896" s="95"/>
    </row>
    <row r="897" spans="1:6" x14ac:dyDescent="0.25">
      <c r="A897" s="94"/>
      <c r="B897" s="94"/>
      <c r="C897" s="93"/>
      <c r="D897" s="92"/>
      <c r="E897" s="92"/>
      <c r="F897" s="95"/>
    </row>
    <row r="898" spans="1:6" x14ac:dyDescent="0.25">
      <c r="A898" s="94"/>
      <c r="B898" s="94"/>
      <c r="C898" s="93"/>
      <c r="D898" s="92"/>
      <c r="E898" s="92"/>
      <c r="F898" s="95"/>
    </row>
    <row r="899" spans="1:6" x14ac:dyDescent="0.25">
      <c r="A899" s="94"/>
      <c r="B899" s="94"/>
      <c r="C899" s="93"/>
      <c r="D899" s="92"/>
      <c r="E899" s="92"/>
      <c r="F899" s="95"/>
    </row>
    <row r="900" spans="1:6" x14ac:dyDescent="0.25">
      <c r="A900" s="94"/>
      <c r="B900" s="94"/>
      <c r="C900" s="93"/>
      <c r="D900" s="92"/>
      <c r="E900" s="92"/>
      <c r="F900" s="95"/>
    </row>
    <row r="901" spans="1:6" x14ac:dyDescent="0.25">
      <c r="A901" s="94"/>
      <c r="B901" s="94"/>
      <c r="C901" s="93"/>
      <c r="D901" s="92"/>
      <c r="E901" s="92"/>
      <c r="F901" s="95"/>
    </row>
    <row r="902" spans="1:6" x14ac:dyDescent="0.25">
      <c r="A902" s="94"/>
      <c r="B902" s="94"/>
      <c r="C902" s="93"/>
      <c r="D902" s="92"/>
      <c r="E902" s="92"/>
      <c r="F902" s="95"/>
    </row>
    <row r="903" spans="1:6" x14ac:dyDescent="0.25">
      <c r="A903" s="94"/>
      <c r="B903" s="94"/>
      <c r="C903" s="93"/>
      <c r="D903" s="92"/>
      <c r="E903" s="92"/>
      <c r="F903" s="95"/>
    </row>
    <row r="904" spans="1:6" x14ac:dyDescent="0.25">
      <c r="A904" s="94"/>
      <c r="B904" s="94"/>
      <c r="C904" s="93"/>
      <c r="D904" s="92"/>
      <c r="E904" s="92"/>
      <c r="F904" s="95"/>
    </row>
    <row r="905" spans="1:6" x14ac:dyDescent="0.25">
      <c r="A905" s="94"/>
      <c r="B905" s="94"/>
      <c r="C905" s="93"/>
      <c r="D905" s="92"/>
      <c r="E905" s="92"/>
      <c r="F905" s="95"/>
    </row>
    <row r="906" spans="1:6" x14ac:dyDescent="0.25">
      <c r="A906" s="94"/>
      <c r="B906" s="94"/>
      <c r="C906" s="93"/>
      <c r="D906" s="92"/>
      <c r="E906" s="92"/>
      <c r="F906" s="95"/>
    </row>
    <row r="907" spans="1:6" x14ac:dyDescent="0.25">
      <c r="A907" s="94"/>
      <c r="B907" s="94"/>
      <c r="C907" s="93"/>
      <c r="D907" s="92"/>
      <c r="E907" s="92"/>
      <c r="F907" s="95"/>
    </row>
    <row r="908" spans="1:6" x14ac:dyDescent="0.25">
      <c r="A908" s="94"/>
      <c r="B908" s="94"/>
      <c r="C908" s="93"/>
      <c r="D908" s="92"/>
      <c r="E908" s="92"/>
      <c r="F908" s="95"/>
    </row>
    <row r="909" spans="1:6" x14ac:dyDescent="0.25">
      <c r="A909" s="94"/>
      <c r="B909" s="94"/>
      <c r="C909" s="93"/>
      <c r="D909" s="92"/>
      <c r="E909" s="92"/>
      <c r="F909" s="95"/>
    </row>
    <row r="910" spans="1:6" x14ac:dyDescent="0.25">
      <c r="A910" s="94"/>
      <c r="B910" s="94"/>
      <c r="C910" s="93"/>
      <c r="D910" s="92"/>
      <c r="E910" s="92"/>
      <c r="F910" s="95"/>
    </row>
    <row r="911" spans="1:6" x14ac:dyDescent="0.25">
      <c r="A911" s="94"/>
      <c r="B911" s="94"/>
      <c r="C911" s="93"/>
      <c r="D911" s="92"/>
      <c r="E911" s="92"/>
      <c r="F911" s="95"/>
    </row>
    <row r="912" spans="1:6" x14ac:dyDescent="0.25">
      <c r="A912" s="94"/>
      <c r="B912" s="94"/>
      <c r="C912" s="93"/>
      <c r="D912" s="92"/>
      <c r="E912" s="92"/>
      <c r="F912" s="95"/>
    </row>
    <row r="913" spans="1:6" x14ac:dyDescent="0.25">
      <c r="A913" s="94"/>
      <c r="B913" s="94"/>
      <c r="C913" s="93"/>
      <c r="D913" s="92"/>
      <c r="E913" s="92"/>
      <c r="F913" s="95"/>
    </row>
    <row r="914" spans="1:6" x14ac:dyDescent="0.25">
      <c r="A914" s="94"/>
      <c r="B914" s="94"/>
      <c r="C914" s="93"/>
      <c r="D914" s="92"/>
      <c r="E914" s="92"/>
      <c r="F914" s="95"/>
    </row>
    <row r="915" spans="1:6" x14ac:dyDescent="0.25">
      <c r="A915" s="94"/>
      <c r="B915" s="94"/>
      <c r="C915" s="93"/>
      <c r="D915" s="92"/>
      <c r="E915" s="92"/>
      <c r="F915" s="95"/>
    </row>
    <row r="916" spans="1:6" x14ac:dyDescent="0.25">
      <c r="A916" s="94"/>
      <c r="B916" s="94"/>
      <c r="C916" s="93"/>
      <c r="D916" s="92"/>
      <c r="E916" s="92"/>
      <c r="F916" s="95"/>
    </row>
    <row r="917" spans="1:6" x14ac:dyDescent="0.25">
      <c r="A917" s="94"/>
      <c r="B917" s="94"/>
      <c r="C917" s="93"/>
      <c r="D917" s="92"/>
      <c r="E917" s="92"/>
      <c r="F917" s="95"/>
    </row>
    <row r="918" spans="1:6" x14ac:dyDescent="0.25">
      <c r="A918" s="94"/>
      <c r="B918" s="94"/>
      <c r="C918" s="93"/>
      <c r="D918" s="92"/>
      <c r="E918" s="92"/>
      <c r="F918" s="95"/>
    </row>
    <row r="919" spans="1:6" x14ac:dyDescent="0.25">
      <c r="A919" s="94"/>
      <c r="B919" s="94"/>
      <c r="C919" s="93"/>
      <c r="D919" s="92"/>
      <c r="E919" s="92"/>
      <c r="F919" s="95"/>
    </row>
    <row r="920" spans="1:6" x14ac:dyDescent="0.25">
      <c r="A920" s="94"/>
      <c r="B920" s="94"/>
      <c r="C920" s="93"/>
      <c r="D920" s="92"/>
      <c r="E920" s="92"/>
      <c r="F920" s="95"/>
    </row>
    <row r="921" spans="1:6" x14ac:dyDescent="0.25">
      <c r="A921" s="94"/>
      <c r="B921" s="94"/>
      <c r="C921" s="93"/>
      <c r="D921" s="92"/>
      <c r="E921" s="92"/>
      <c r="F921" s="95"/>
    </row>
    <row r="922" spans="1:6" x14ac:dyDescent="0.25">
      <c r="A922" s="94"/>
      <c r="B922" s="94"/>
      <c r="C922" s="93"/>
      <c r="D922" s="92"/>
      <c r="E922" s="92"/>
      <c r="F922" s="95"/>
    </row>
    <row r="923" spans="1:6" x14ac:dyDescent="0.25">
      <c r="A923" s="94"/>
      <c r="B923" s="94"/>
      <c r="C923" s="93"/>
      <c r="D923" s="92"/>
      <c r="E923" s="92"/>
      <c r="F923" s="95"/>
    </row>
    <row r="924" spans="1:6" x14ac:dyDescent="0.25">
      <c r="A924" s="94"/>
      <c r="B924" s="94"/>
      <c r="C924" s="93"/>
      <c r="D924" s="92"/>
      <c r="E924" s="92"/>
      <c r="F924" s="95"/>
    </row>
    <row r="925" spans="1:6" x14ac:dyDescent="0.25">
      <c r="A925" s="94"/>
      <c r="B925" s="94"/>
      <c r="C925" s="93"/>
      <c r="D925" s="92"/>
      <c r="E925" s="92"/>
      <c r="F925" s="95"/>
    </row>
    <row r="926" spans="1:6" x14ac:dyDescent="0.25">
      <c r="A926" s="94"/>
      <c r="B926" s="94"/>
      <c r="C926" s="93"/>
      <c r="D926" s="92"/>
      <c r="E926" s="92"/>
      <c r="F926" s="95"/>
    </row>
    <row r="927" spans="1:6" x14ac:dyDescent="0.25">
      <c r="A927" s="94"/>
      <c r="B927" s="94"/>
      <c r="C927" s="93"/>
      <c r="D927" s="92"/>
      <c r="E927" s="92"/>
      <c r="F927" s="95"/>
    </row>
    <row r="928" spans="1:6" x14ac:dyDescent="0.25">
      <c r="A928" s="94"/>
      <c r="B928" s="94"/>
      <c r="C928" s="93"/>
      <c r="D928" s="92"/>
      <c r="E928" s="92"/>
      <c r="F928" s="95"/>
    </row>
    <row r="929" spans="1:6" x14ac:dyDescent="0.25">
      <c r="A929" s="94"/>
      <c r="B929" s="94"/>
      <c r="C929" s="93"/>
      <c r="D929" s="92"/>
      <c r="E929" s="92"/>
      <c r="F929" s="95"/>
    </row>
    <row r="930" spans="1:6" x14ac:dyDescent="0.25">
      <c r="A930" s="94"/>
      <c r="B930" s="94"/>
      <c r="C930" s="93"/>
      <c r="D930" s="92"/>
      <c r="E930" s="92"/>
      <c r="F930" s="95"/>
    </row>
    <row r="931" spans="1:6" x14ac:dyDescent="0.25">
      <c r="A931" s="94"/>
      <c r="B931" s="94"/>
      <c r="C931" s="93"/>
      <c r="D931" s="92"/>
      <c r="E931" s="92"/>
      <c r="F931" s="95"/>
    </row>
    <row r="932" spans="1:6" x14ac:dyDescent="0.25">
      <c r="A932" s="94"/>
      <c r="B932" s="94"/>
      <c r="C932" s="93"/>
      <c r="D932" s="92"/>
      <c r="E932" s="92"/>
      <c r="F932" s="95"/>
    </row>
    <row r="933" spans="1:6" x14ac:dyDescent="0.25">
      <c r="A933" s="94"/>
      <c r="B933" s="94"/>
      <c r="C933" s="93"/>
      <c r="D933" s="92"/>
      <c r="E933" s="92"/>
      <c r="F933" s="95"/>
    </row>
    <row r="934" spans="1:6" x14ac:dyDescent="0.25">
      <c r="A934" s="94"/>
      <c r="B934" s="94"/>
      <c r="C934" s="93"/>
      <c r="D934" s="92"/>
      <c r="E934" s="92"/>
      <c r="F934" s="95"/>
    </row>
    <row r="935" spans="1:6" x14ac:dyDescent="0.25">
      <c r="A935" s="94"/>
      <c r="B935" s="94"/>
      <c r="C935" s="93"/>
      <c r="D935" s="92"/>
      <c r="E935" s="92"/>
      <c r="F935" s="95"/>
    </row>
    <row r="936" spans="1:6" x14ac:dyDescent="0.25">
      <c r="A936" s="94"/>
      <c r="B936" s="94"/>
      <c r="C936" s="93"/>
      <c r="D936" s="92"/>
      <c r="E936" s="92"/>
      <c r="F936" s="95"/>
    </row>
    <row r="937" spans="1:6" x14ac:dyDescent="0.25">
      <c r="A937" s="94"/>
      <c r="B937" s="94"/>
      <c r="C937" s="93"/>
      <c r="D937" s="92"/>
      <c r="E937" s="92"/>
      <c r="F937" s="95"/>
    </row>
    <row r="938" spans="1:6" x14ac:dyDescent="0.25">
      <c r="A938" s="94"/>
      <c r="B938" s="94"/>
      <c r="C938" s="93"/>
      <c r="D938" s="92"/>
      <c r="E938" s="92"/>
      <c r="F938" s="95"/>
    </row>
    <row r="939" spans="1:6" x14ac:dyDescent="0.25">
      <c r="A939" s="94"/>
      <c r="B939" s="94"/>
      <c r="C939" s="93"/>
      <c r="D939" s="92"/>
      <c r="E939" s="92"/>
      <c r="F939" s="95"/>
    </row>
    <row r="940" spans="1:6" x14ac:dyDescent="0.25">
      <c r="A940" s="94"/>
      <c r="B940" s="94"/>
      <c r="C940" s="93"/>
      <c r="D940" s="92"/>
      <c r="E940" s="92"/>
      <c r="F940" s="95"/>
    </row>
    <row r="941" spans="1:6" x14ac:dyDescent="0.25">
      <c r="A941" s="94"/>
      <c r="B941" s="94"/>
      <c r="C941" s="93"/>
      <c r="D941" s="92"/>
      <c r="E941" s="92"/>
      <c r="F941" s="95"/>
    </row>
    <row r="942" spans="1:6" x14ac:dyDescent="0.25">
      <c r="A942" s="94"/>
      <c r="B942" s="94"/>
      <c r="C942" s="93"/>
      <c r="D942" s="92"/>
      <c r="E942" s="92"/>
      <c r="F942" s="95"/>
    </row>
    <row r="943" spans="1:6" x14ac:dyDescent="0.25">
      <c r="A943" s="94"/>
      <c r="B943" s="94"/>
      <c r="C943" s="93"/>
      <c r="D943" s="92"/>
      <c r="E943" s="92"/>
      <c r="F943" s="95"/>
    </row>
    <row r="944" spans="1:6" x14ac:dyDescent="0.25">
      <c r="A944" s="94"/>
      <c r="B944" s="94"/>
      <c r="C944" s="93"/>
      <c r="D944" s="92"/>
      <c r="E944" s="92"/>
      <c r="F944" s="95"/>
    </row>
    <row r="945" spans="1:6" x14ac:dyDescent="0.25">
      <c r="A945" s="94"/>
      <c r="B945" s="94"/>
      <c r="C945" s="93"/>
      <c r="D945" s="92"/>
      <c r="E945" s="92"/>
      <c r="F945" s="95"/>
    </row>
    <row r="946" spans="1:6" x14ac:dyDescent="0.25">
      <c r="A946" s="94"/>
      <c r="B946" s="94"/>
      <c r="C946" s="93"/>
      <c r="D946" s="92"/>
      <c r="E946" s="92"/>
      <c r="F946" s="95"/>
    </row>
    <row r="947" spans="1:6" x14ac:dyDescent="0.25">
      <c r="A947" s="94"/>
      <c r="B947" s="94"/>
      <c r="C947" s="93"/>
      <c r="D947" s="92"/>
      <c r="E947" s="92"/>
      <c r="F947" s="95"/>
    </row>
    <row r="948" spans="1:6" x14ac:dyDescent="0.25">
      <c r="A948" s="94"/>
      <c r="B948" s="94"/>
      <c r="C948" s="93"/>
      <c r="D948" s="92"/>
      <c r="E948" s="92"/>
      <c r="F948" s="95"/>
    </row>
    <row r="949" spans="1:6" x14ac:dyDescent="0.25">
      <c r="A949" s="94"/>
      <c r="B949" s="94"/>
      <c r="C949" s="93"/>
      <c r="D949" s="92"/>
      <c r="E949" s="92"/>
      <c r="F949" s="95"/>
    </row>
    <row r="950" spans="1:6" x14ac:dyDescent="0.25">
      <c r="A950" s="94"/>
      <c r="B950" s="94"/>
      <c r="C950" s="93"/>
      <c r="D950" s="92"/>
      <c r="E950" s="92"/>
      <c r="F950" s="95"/>
    </row>
    <row r="951" spans="1:6" x14ac:dyDescent="0.25">
      <c r="A951" s="94"/>
      <c r="B951" s="94"/>
      <c r="C951" s="93"/>
      <c r="D951" s="92"/>
      <c r="E951" s="92"/>
      <c r="F951" s="95"/>
    </row>
    <row r="952" spans="1:6" x14ac:dyDescent="0.25">
      <c r="A952" s="94"/>
      <c r="B952" s="94"/>
      <c r="C952" s="93"/>
      <c r="D952" s="92"/>
      <c r="E952" s="92"/>
      <c r="F952" s="95"/>
    </row>
    <row r="953" spans="1:6" x14ac:dyDescent="0.25">
      <c r="A953" s="94"/>
      <c r="B953" s="94"/>
      <c r="C953" s="93"/>
      <c r="D953" s="92"/>
      <c r="E953" s="92"/>
      <c r="F953" s="95"/>
    </row>
    <row r="954" spans="1:6" x14ac:dyDescent="0.25">
      <c r="A954" s="94"/>
      <c r="B954" s="94"/>
      <c r="C954" s="93"/>
      <c r="D954" s="92"/>
      <c r="E954" s="92"/>
      <c r="F954" s="95"/>
    </row>
    <row r="955" spans="1:6" x14ac:dyDescent="0.25">
      <c r="A955" s="94"/>
      <c r="B955" s="94"/>
      <c r="C955" s="93"/>
      <c r="D955" s="92"/>
      <c r="E955" s="92"/>
      <c r="F955" s="95"/>
    </row>
    <row r="956" spans="1:6" x14ac:dyDescent="0.25">
      <c r="A956" s="94"/>
      <c r="B956" s="94"/>
      <c r="C956" s="93"/>
      <c r="D956" s="92"/>
      <c r="E956" s="92"/>
      <c r="F956" s="95"/>
    </row>
    <row r="957" spans="1:6" x14ac:dyDescent="0.25">
      <c r="A957" s="94"/>
      <c r="B957" s="94"/>
      <c r="C957" s="93"/>
      <c r="D957" s="92"/>
      <c r="E957" s="92"/>
      <c r="F957" s="95"/>
    </row>
    <row r="958" spans="1:6" x14ac:dyDescent="0.25">
      <c r="A958" s="94"/>
      <c r="B958" s="94"/>
      <c r="C958" s="93"/>
      <c r="D958" s="92"/>
      <c r="E958" s="92"/>
      <c r="F958" s="95"/>
    </row>
    <row r="959" spans="1:6" x14ac:dyDescent="0.25">
      <c r="A959" s="94"/>
      <c r="B959" s="94"/>
      <c r="C959" s="93"/>
      <c r="D959" s="92"/>
      <c r="E959" s="92"/>
      <c r="F959" s="95"/>
    </row>
    <row r="960" spans="1:6" x14ac:dyDescent="0.25">
      <c r="A960" s="94"/>
      <c r="B960" s="94"/>
      <c r="C960" s="93"/>
      <c r="D960" s="92"/>
      <c r="E960" s="92"/>
      <c r="F960" s="95"/>
    </row>
    <row r="961" spans="1:6" x14ac:dyDescent="0.25">
      <c r="A961" s="94"/>
      <c r="B961" s="94"/>
      <c r="C961" s="93"/>
      <c r="D961" s="92"/>
      <c r="E961" s="92"/>
      <c r="F961" s="95"/>
    </row>
    <row r="962" spans="1:6" x14ac:dyDescent="0.25">
      <c r="A962" s="94"/>
      <c r="B962" s="94"/>
      <c r="C962" s="93"/>
      <c r="D962" s="92"/>
      <c r="E962" s="92"/>
      <c r="F962" s="95"/>
    </row>
    <row r="963" spans="1:6" x14ac:dyDescent="0.25">
      <c r="A963" s="94"/>
      <c r="B963" s="94"/>
      <c r="C963" s="93"/>
      <c r="D963" s="92"/>
      <c r="E963" s="92"/>
      <c r="F963" s="95"/>
    </row>
    <row r="964" spans="1:6" x14ac:dyDescent="0.25">
      <c r="A964" s="94"/>
      <c r="B964" s="94"/>
      <c r="C964" s="93"/>
      <c r="D964" s="92"/>
      <c r="E964" s="92"/>
      <c r="F964" s="95"/>
    </row>
    <row r="965" spans="1:6" x14ac:dyDescent="0.25">
      <c r="A965" s="94"/>
      <c r="B965" s="94"/>
      <c r="C965" s="93"/>
      <c r="D965" s="92"/>
      <c r="E965" s="92"/>
      <c r="F965" s="95"/>
    </row>
    <row r="966" spans="1:6" x14ac:dyDescent="0.25">
      <c r="A966" s="94"/>
      <c r="B966" s="94"/>
      <c r="C966" s="93"/>
      <c r="D966" s="92"/>
      <c r="E966" s="92"/>
      <c r="F966" s="95"/>
    </row>
    <row r="967" spans="1:6" x14ac:dyDescent="0.25">
      <c r="A967" s="94"/>
      <c r="B967" s="94"/>
      <c r="C967" s="93"/>
      <c r="D967" s="92"/>
      <c r="E967" s="92"/>
      <c r="F967" s="95"/>
    </row>
    <row r="968" spans="1:6" x14ac:dyDescent="0.25">
      <c r="A968" s="94"/>
      <c r="B968" s="94"/>
      <c r="C968" s="93"/>
      <c r="D968" s="92"/>
      <c r="E968" s="92"/>
      <c r="F968" s="95"/>
    </row>
    <row r="969" spans="1:6" x14ac:dyDescent="0.25">
      <c r="A969" s="94"/>
      <c r="B969" s="94"/>
      <c r="C969" s="93"/>
      <c r="D969" s="92"/>
      <c r="E969" s="92"/>
      <c r="F969" s="95"/>
    </row>
    <row r="970" spans="1:6" x14ac:dyDescent="0.25">
      <c r="A970" s="94"/>
      <c r="B970" s="94"/>
      <c r="C970" s="93"/>
      <c r="D970" s="92"/>
      <c r="E970" s="92"/>
      <c r="F970" s="95"/>
    </row>
    <row r="971" spans="1:6" x14ac:dyDescent="0.25">
      <c r="A971" s="94"/>
      <c r="B971" s="94"/>
      <c r="C971" s="93"/>
      <c r="D971" s="92"/>
      <c r="E971" s="92"/>
      <c r="F971" s="95"/>
    </row>
    <row r="972" spans="1:6" x14ac:dyDescent="0.25">
      <c r="A972" s="94"/>
      <c r="B972" s="94"/>
      <c r="C972" s="93"/>
      <c r="D972" s="92"/>
      <c r="E972" s="92"/>
      <c r="F972" s="95"/>
    </row>
    <row r="973" spans="1:6" x14ac:dyDescent="0.25">
      <c r="A973" s="94"/>
      <c r="B973" s="94"/>
      <c r="C973" s="93"/>
      <c r="D973" s="92"/>
      <c r="E973" s="92"/>
      <c r="F973" s="95"/>
    </row>
    <row r="974" spans="1:6" x14ac:dyDescent="0.25">
      <c r="A974" s="94"/>
      <c r="B974" s="94"/>
      <c r="C974" s="93"/>
      <c r="D974" s="92"/>
      <c r="E974" s="92"/>
      <c r="F974" s="95"/>
    </row>
    <row r="975" spans="1:6" x14ac:dyDescent="0.25">
      <c r="A975" s="94"/>
      <c r="B975" s="94"/>
      <c r="C975" s="93"/>
      <c r="D975" s="92"/>
      <c r="E975" s="92"/>
      <c r="F975" s="95"/>
    </row>
    <row r="976" spans="1:6" x14ac:dyDescent="0.25">
      <c r="A976" s="94"/>
      <c r="B976" s="94"/>
      <c r="C976" s="93"/>
      <c r="D976" s="92"/>
      <c r="E976" s="92"/>
      <c r="F976" s="95"/>
    </row>
    <row r="977" spans="1:6" x14ac:dyDescent="0.25">
      <c r="A977" s="94"/>
      <c r="B977" s="94"/>
      <c r="C977" s="93"/>
      <c r="D977" s="92"/>
      <c r="E977" s="92"/>
      <c r="F977" s="95"/>
    </row>
    <row r="978" spans="1:6" x14ac:dyDescent="0.25">
      <c r="A978" s="94"/>
      <c r="B978" s="94"/>
      <c r="C978" s="93"/>
      <c r="D978" s="92"/>
      <c r="E978" s="92"/>
      <c r="F978" s="95"/>
    </row>
    <row r="979" spans="1:6" x14ac:dyDescent="0.25">
      <c r="A979" s="94"/>
      <c r="B979" s="94"/>
      <c r="C979" s="93"/>
      <c r="D979" s="92"/>
      <c r="E979" s="92"/>
      <c r="F979" s="95"/>
    </row>
    <row r="980" spans="1:6" x14ac:dyDescent="0.25">
      <c r="A980" s="94"/>
      <c r="B980" s="94"/>
      <c r="C980" s="93"/>
      <c r="D980" s="92"/>
      <c r="E980" s="92"/>
      <c r="F980" s="95"/>
    </row>
    <row r="981" spans="1:6" x14ac:dyDescent="0.25">
      <c r="A981" s="94"/>
      <c r="B981" s="94"/>
      <c r="C981" s="93"/>
      <c r="D981" s="92"/>
      <c r="E981" s="92"/>
      <c r="F981" s="95"/>
    </row>
    <row r="982" spans="1:6" x14ac:dyDescent="0.25">
      <c r="A982" s="94"/>
      <c r="B982" s="94"/>
      <c r="C982" s="93"/>
      <c r="D982" s="92"/>
      <c r="E982" s="92"/>
      <c r="F982" s="95"/>
    </row>
    <row r="983" spans="1:6" x14ac:dyDescent="0.25">
      <c r="A983" s="94"/>
      <c r="B983" s="94"/>
      <c r="C983" s="93"/>
      <c r="D983" s="92"/>
      <c r="E983" s="92"/>
      <c r="F983" s="95"/>
    </row>
    <row r="984" spans="1:6" x14ac:dyDescent="0.25">
      <c r="A984" s="94"/>
      <c r="B984" s="94"/>
      <c r="C984" s="93"/>
      <c r="D984" s="92"/>
      <c r="E984" s="92"/>
      <c r="F984" s="95"/>
    </row>
    <row r="985" spans="1:6" x14ac:dyDescent="0.25">
      <c r="A985" s="94"/>
      <c r="B985" s="94"/>
      <c r="C985" s="93"/>
      <c r="D985" s="92"/>
      <c r="E985" s="92"/>
      <c r="F985" s="95"/>
    </row>
    <row r="986" spans="1:6" x14ac:dyDescent="0.25">
      <c r="A986" s="94"/>
      <c r="B986" s="94"/>
      <c r="C986" s="93"/>
      <c r="D986" s="92"/>
      <c r="E986" s="92"/>
      <c r="F986" s="95"/>
    </row>
    <row r="987" spans="1:6" x14ac:dyDescent="0.25">
      <c r="A987" s="94"/>
      <c r="B987" s="94"/>
      <c r="C987" s="93"/>
      <c r="D987" s="92"/>
      <c r="E987" s="92"/>
      <c r="F987" s="95"/>
    </row>
    <row r="988" spans="1:6" x14ac:dyDescent="0.25">
      <c r="A988" s="94"/>
      <c r="B988" s="94"/>
      <c r="C988" s="93"/>
      <c r="D988" s="92"/>
      <c r="E988" s="92"/>
      <c r="F988" s="95"/>
    </row>
    <row r="989" spans="1:6" x14ac:dyDescent="0.25">
      <c r="A989" s="94"/>
      <c r="B989" s="94"/>
      <c r="C989" s="93"/>
      <c r="D989" s="92"/>
      <c r="E989" s="92"/>
      <c r="F989" s="95"/>
    </row>
    <row r="990" spans="1:6" x14ac:dyDescent="0.25">
      <c r="A990" s="94"/>
      <c r="B990" s="94"/>
      <c r="C990" s="93"/>
      <c r="D990" s="92"/>
      <c r="E990" s="92"/>
      <c r="F990" s="95"/>
    </row>
    <row r="991" spans="1:6" x14ac:dyDescent="0.25">
      <c r="A991" s="94"/>
      <c r="B991" s="94"/>
      <c r="C991" s="93"/>
      <c r="D991" s="92"/>
      <c r="E991" s="92"/>
      <c r="F991" s="95"/>
    </row>
    <row r="992" spans="1:6" x14ac:dyDescent="0.25">
      <c r="A992" s="94"/>
      <c r="B992" s="94"/>
      <c r="C992" s="93"/>
      <c r="D992" s="92"/>
      <c r="E992" s="92"/>
      <c r="F992" s="95"/>
    </row>
    <row r="993" spans="1:6" x14ac:dyDescent="0.25">
      <c r="A993" s="94"/>
      <c r="B993" s="94"/>
      <c r="C993" s="93"/>
      <c r="D993" s="92"/>
      <c r="E993" s="92"/>
      <c r="F993" s="95"/>
    </row>
    <row r="994" spans="1:6" x14ac:dyDescent="0.25">
      <c r="A994" s="94"/>
      <c r="B994" s="94"/>
      <c r="C994" s="93"/>
      <c r="D994" s="92"/>
      <c r="E994" s="92"/>
      <c r="F994" s="95"/>
    </row>
    <row r="995" spans="1:6" x14ac:dyDescent="0.25">
      <c r="A995" s="94"/>
      <c r="B995" s="94"/>
      <c r="C995" s="93"/>
      <c r="D995" s="92"/>
      <c r="E995" s="92"/>
      <c r="F995" s="95"/>
    </row>
    <row r="996" spans="1:6" x14ac:dyDescent="0.25">
      <c r="A996" s="94"/>
      <c r="B996" s="94"/>
      <c r="C996" s="93"/>
      <c r="D996" s="92"/>
      <c r="E996" s="92"/>
      <c r="F996" s="95"/>
    </row>
    <row r="997" spans="1:6" x14ac:dyDescent="0.25">
      <c r="A997" s="94"/>
      <c r="B997" s="94"/>
      <c r="C997" s="93"/>
      <c r="D997" s="92"/>
      <c r="E997" s="92"/>
      <c r="F997" s="95"/>
    </row>
    <row r="998" spans="1:6" x14ac:dyDescent="0.25">
      <c r="A998" s="94"/>
      <c r="B998" s="94"/>
      <c r="C998" s="93"/>
      <c r="D998" s="92"/>
      <c r="E998" s="92"/>
      <c r="F998" s="95"/>
    </row>
    <row r="999" spans="1:6" x14ac:dyDescent="0.25">
      <c r="A999" s="94"/>
      <c r="B999" s="94"/>
      <c r="C999" s="93"/>
      <c r="D999" s="92"/>
      <c r="E999" s="92"/>
      <c r="F999" s="95"/>
    </row>
    <row r="1000" spans="1:6" x14ac:dyDescent="0.25">
      <c r="A1000" s="94"/>
      <c r="B1000" s="94"/>
      <c r="C1000" s="93"/>
      <c r="D1000" s="92"/>
      <c r="E1000" s="92"/>
      <c r="F1000" s="95"/>
    </row>
    <row r="1001" spans="1:6" x14ac:dyDescent="0.25">
      <c r="A1001" s="94"/>
      <c r="B1001" s="94"/>
      <c r="C1001" s="93"/>
      <c r="D1001" s="92"/>
      <c r="E1001" s="92"/>
      <c r="F1001" s="95"/>
    </row>
    <row r="1002" spans="1:6" x14ac:dyDescent="0.25">
      <c r="A1002" s="94"/>
      <c r="B1002" s="94"/>
      <c r="C1002" s="93"/>
      <c r="D1002" s="92"/>
      <c r="E1002" s="92"/>
      <c r="F1002" s="95"/>
    </row>
    <row r="1003" spans="1:6" x14ac:dyDescent="0.25">
      <c r="A1003" s="94"/>
      <c r="B1003" s="94"/>
      <c r="C1003" s="93"/>
      <c r="D1003" s="92"/>
      <c r="E1003" s="92"/>
      <c r="F1003" s="95"/>
    </row>
    <row r="1004" spans="1:6" x14ac:dyDescent="0.25">
      <c r="A1004" s="94"/>
      <c r="B1004" s="94"/>
      <c r="C1004" s="93"/>
      <c r="D1004" s="92"/>
      <c r="E1004" s="92"/>
      <c r="F1004" s="95"/>
    </row>
    <row r="1005" spans="1:6" x14ac:dyDescent="0.25">
      <c r="A1005" s="94"/>
      <c r="B1005" s="94"/>
      <c r="C1005" s="93"/>
      <c r="D1005" s="92"/>
      <c r="E1005" s="92"/>
      <c r="F1005" s="95"/>
    </row>
    <row r="1006" spans="1:6" x14ac:dyDescent="0.25">
      <c r="A1006" s="94"/>
      <c r="B1006" s="94"/>
      <c r="C1006" s="93"/>
      <c r="D1006" s="92"/>
      <c r="E1006" s="92"/>
      <c r="F1006" s="95"/>
    </row>
    <row r="1007" spans="1:6" x14ac:dyDescent="0.25">
      <c r="A1007" s="94"/>
      <c r="B1007" s="94"/>
      <c r="C1007" s="93"/>
      <c r="D1007" s="92"/>
      <c r="E1007" s="92"/>
      <c r="F1007" s="95"/>
    </row>
    <row r="1008" spans="1:6" x14ac:dyDescent="0.25">
      <c r="A1008" s="94"/>
      <c r="B1008" s="94"/>
      <c r="C1008" s="93"/>
      <c r="D1008" s="92"/>
      <c r="E1008" s="92"/>
      <c r="F1008" s="95"/>
    </row>
  </sheetData>
  <mergeCells count="1">
    <mergeCell ref="A1:F1"/>
  </mergeCell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03327-9D4D-4B00-BD94-98A02ED650B4}">
  <sheetPr codeName="Sheet10">
    <tabColor rgb="FF92D050"/>
  </sheetPr>
  <dimension ref="A1:H1001"/>
  <sheetViews>
    <sheetView workbookViewId="0">
      <selection sqref="A1:H1"/>
    </sheetView>
  </sheetViews>
  <sheetFormatPr defaultColWidth="0" defaultRowHeight="15" zeroHeight="1" x14ac:dyDescent="0.25"/>
  <cols>
    <col min="1" max="1" width="9.28515625" style="2" customWidth="1"/>
    <col min="2" max="2" width="10.7109375" style="2" customWidth="1"/>
    <col min="3" max="4" width="9.28515625" style="2" customWidth="1"/>
    <col min="5" max="6" width="10.28515625" style="135" customWidth="1"/>
    <col min="7" max="7" width="10.42578125" style="2" customWidth="1"/>
    <col min="8" max="8" width="9.28515625" style="137" customWidth="1"/>
    <col min="9" max="16384" width="9.28515625" hidden="1"/>
  </cols>
  <sheetData>
    <row r="1" spans="1:8" x14ac:dyDescent="0.25">
      <c r="A1" s="199" t="s">
        <v>197</v>
      </c>
      <c r="B1" s="202"/>
      <c r="C1" s="202"/>
      <c r="D1" s="202"/>
      <c r="E1" s="202"/>
      <c r="F1" s="202"/>
      <c r="G1" s="202"/>
      <c r="H1" s="203"/>
    </row>
    <row r="2" spans="1:8" ht="38.25" x14ac:dyDescent="0.25">
      <c r="A2" s="66" t="s">
        <v>11</v>
      </c>
      <c r="B2" s="66" t="s">
        <v>195</v>
      </c>
      <c r="C2" s="66" t="s">
        <v>190</v>
      </c>
      <c r="D2" s="66" t="s">
        <v>198</v>
      </c>
      <c r="E2" s="67" t="s">
        <v>199</v>
      </c>
      <c r="F2" s="67" t="s">
        <v>200</v>
      </c>
      <c r="G2" s="66" t="s">
        <v>201</v>
      </c>
      <c r="H2" s="68" t="s">
        <v>202</v>
      </c>
    </row>
    <row r="3" spans="1:8" x14ac:dyDescent="0.25">
      <c r="A3" s="94">
        <v>50</v>
      </c>
      <c r="B3" s="93">
        <v>6.0135735977929334</v>
      </c>
      <c r="C3" s="94">
        <v>2</v>
      </c>
      <c r="D3" s="94">
        <v>1</v>
      </c>
      <c r="E3" s="91">
        <v>180.08155854296999</v>
      </c>
      <c r="F3" s="91">
        <v>241.03595889753012</v>
      </c>
      <c r="G3" s="94">
        <v>6</v>
      </c>
      <c r="H3" s="93">
        <v>0.25272192617367789</v>
      </c>
    </row>
    <row r="4" spans="1:8" x14ac:dyDescent="0.25">
      <c r="A4" s="94">
        <v>50</v>
      </c>
      <c r="B4" s="93">
        <v>6.0135735977929334</v>
      </c>
      <c r="C4" s="94">
        <v>3</v>
      </c>
      <c r="D4" s="94">
        <v>1</v>
      </c>
      <c r="E4" s="91">
        <v>206.33956323266048</v>
      </c>
      <c r="F4" s="91">
        <v>272.11077181881546</v>
      </c>
      <c r="G4" s="94">
        <v>6</v>
      </c>
      <c r="H4" s="93">
        <v>0.32481785367333388</v>
      </c>
    </row>
    <row r="5" spans="1:8" x14ac:dyDescent="0.25">
      <c r="A5" s="94">
        <v>50</v>
      </c>
      <c r="B5" s="93">
        <v>6.0135735977929334</v>
      </c>
      <c r="C5" s="94">
        <v>4</v>
      </c>
      <c r="D5" s="94">
        <v>1</v>
      </c>
      <c r="E5" s="91">
        <v>225.37380407015559</v>
      </c>
      <c r="F5" s="91">
        <v>294.93268738913633</v>
      </c>
      <c r="G5" s="94">
        <v>6</v>
      </c>
      <c r="H5" s="93">
        <v>0.38324205171057629</v>
      </c>
    </row>
    <row r="6" spans="1:8" x14ac:dyDescent="0.25">
      <c r="A6" s="94">
        <v>50</v>
      </c>
      <c r="B6" s="93">
        <v>6.0135735977929334</v>
      </c>
      <c r="C6" s="94">
        <v>4</v>
      </c>
      <c r="D6" s="94">
        <v>2</v>
      </c>
      <c r="E6" s="91">
        <v>165.77510382191349</v>
      </c>
      <c r="F6" s="91">
        <v>225.37380407015559</v>
      </c>
      <c r="G6" s="94">
        <v>6</v>
      </c>
      <c r="H6" s="93">
        <v>0.23452294669667387</v>
      </c>
    </row>
    <row r="7" spans="1:8" x14ac:dyDescent="0.25">
      <c r="A7" s="94">
        <v>50</v>
      </c>
      <c r="B7" s="93">
        <v>6.0135735977929334</v>
      </c>
      <c r="C7" s="94">
        <v>5</v>
      </c>
      <c r="D7" s="94">
        <v>1</v>
      </c>
      <c r="E7" s="91">
        <v>240.61864576094518</v>
      </c>
      <c r="F7" s="91">
        <v>313.35470466358993</v>
      </c>
      <c r="G7" s="94">
        <v>6</v>
      </c>
      <c r="H7" s="93">
        <v>0.43378173739431725</v>
      </c>
    </row>
    <row r="8" spans="1:8" x14ac:dyDescent="0.25">
      <c r="A8" s="94">
        <v>50</v>
      </c>
      <c r="B8" s="93">
        <v>6.0135735977929334</v>
      </c>
      <c r="C8" s="94">
        <v>5</v>
      </c>
      <c r="D8" s="94">
        <v>2</v>
      </c>
      <c r="E8" s="91">
        <v>180.36189525073851</v>
      </c>
      <c r="F8" s="91">
        <v>240.61864576094518</v>
      </c>
      <c r="G8" s="94">
        <v>6</v>
      </c>
      <c r="H8" s="93">
        <v>0.27119816268459029</v>
      </c>
    </row>
    <row r="9" spans="1:8" x14ac:dyDescent="0.25">
      <c r="A9" s="94">
        <v>50</v>
      </c>
      <c r="B9" s="93">
        <v>6.0135735977929334</v>
      </c>
      <c r="C9" s="94">
        <v>6</v>
      </c>
      <c r="D9" s="94">
        <v>1</v>
      </c>
      <c r="E9" s="91">
        <v>253.49082644867877</v>
      </c>
      <c r="F9" s="91">
        <v>328.99430982312259</v>
      </c>
      <c r="G9" s="94">
        <v>6</v>
      </c>
      <c r="H9" s="93">
        <v>0.47905531741864349</v>
      </c>
    </row>
    <row r="10" spans="1:8" x14ac:dyDescent="0.25">
      <c r="A10" s="94">
        <v>50</v>
      </c>
      <c r="B10" s="93">
        <v>6.0135735977929334</v>
      </c>
      <c r="C10" s="94">
        <v>6</v>
      </c>
      <c r="D10" s="94">
        <v>2</v>
      </c>
      <c r="E10" s="91">
        <v>192.60526409428621</v>
      </c>
      <c r="F10" s="91">
        <v>253.49082644867877</v>
      </c>
      <c r="G10" s="94">
        <v>6</v>
      </c>
      <c r="H10" s="93">
        <v>0.30415267183110228</v>
      </c>
    </row>
    <row r="11" spans="1:8" x14ac:dyDescent="0.25">
      <c r="A11" s="94">
        <v>50</v>
      </c>
      <c r="B11" s="93">
        <v>6.0135735977929334</v>
      </c>
      <c r="C11" s="94">
        <v>7</v>
      </c>
      <c r="D11" s="94">
        <v>1</v>
      </c>
      <c r="E11" s="91">
        <v>264.72333169623812</v>
      </c>
      <c r="F11" s="91">
        <v>342.69765962677531</v>
      </c>
      <c r="G11" s="94">
        <v>6</v>
      </c>
      <c r="H11" s="93">
        <v>0.52050929695170856</v>
      </c>
    </row>
    <row r="12" spans="1:8" x14ac:dyDescent="0.25">
      <c r="A12" s="94">
        <v>50</v>
      </c>
      <c r="B12" s="93">
        <v>6.0135735977929334</v>
      </c>
      <c r="C12" s="94">
        <v>7</v>
      </c>
      <c r="D12" s="94">
        <v>2</v>
      </c>
      <c r="E12" s="91">
        <v>203.24101336817662</v>
      </c>
      <c r="F12" s="91">
        <v>264.72333169623812</v>
      </c>
      <c r="G12" s="94">
        <v>6</v>
      </c>
      <c r="H12" s="93">
        <v>0.33439254166056354</v>
      </c>
    </row>
    <row r="13" spans="1:8" x14ac:dyDescent="0.25">
      <c r="A13" s="94">
        <v>50</v>
      </c>
      <c r="B13" s="93">
        <v>6.0135735977929334</v>
      </c>
      <c r="C13" s="94">
        <v>8</v>
      </c>
      <c r="D13" s="94">
        <v>1</v>
      </c>
      <c r="E13" s="91">
        <v>274.74841556737329</v>
      </c>
      <c r="F13" s="91">
        <v>354.96772049035792</v>
      </c>
      <c r="G13" s="94">
        <v>6</v>
      </c>
      <c r="H13" s="93">
        <v>0.55904158277873761</v>
      </c>
    </row>
    <row r="14" spans="1:8" x14ac:dyDescent="0.25">
      <c r="A14" s="94">
        <v>50</v>
      </c>
      <c r="B14" s="93">
        <v>6.0135735977929334</v>
      </c>
      <c r="C14" s="94">
        <v>8</v>
      </c>
      <c r="D14" s="94">
        <v>2</v>
      </c>
      <c r="E14" s="91">
        <v>212.6996090876909</v>
      </c>
      <c r="F14" s="91">
        <v>274.74841556737329</v>
      </c>
      <c r="G14" s="94">
        <v>6</v>
      </c>
      <c r="H14" s="93">
        <v>0.36254719131026297</v>
      </c>
    </row>
    <row r="15" spans="1:8" x14ac:dyDescent="0.25">
      <c r="A15" s="94">
        <v>50</v>
      </c>
      <c r="B15" s="93">
        <v>6.0135735977929334</v>
      </c>
      <c r="C15" s="94">
        <v>9</v>
      </c>
      <c r="D15" s="94">
        <v>1</v>
      </c>
      <c r="E15" s="91">
        <v>283.84399873458119</v>
      </c>
      <c r="F15" s="91">
        <v>366.12985378843689</v>
      </c>
      <c r="G15" s="94">
        <v>6</v>
      </c>
      <c r="H15" s="93">
        <v>0.5952544266677825</v>
      </c>
    </row>
    <row r="16" spans="1:8" x14ac:dyDescent="0.25">
      <c r="A16" s="94">
        <v>50</v>
      </c>
      <c r="B16" s="93">
        <v>6.0135735977929334</v>
      </c>
      <c r="C16" s="94">
        <v>9</v>
      </c>
      <c r="D16" s="94">
        <v>2</v>
      </c>
      <c r="E16" s="91">
        <v>221.25608662632925</v>
      </c>
      <c r="F16" s="91">
        <v>283.84399873458119</v>
      </c>
      <c r="G16" s="94">
        <v>6</v>
      </c>
      <c r="H16" s="93">
        <v>0.38904120504274387</v>
      </c>
    </row>
    <row r="17" spans="1:8" x14ac:dyDescent="0.25">
      <c r="A17" s="94">
        <v>50</v>
      </c>
      <c r="B17" s="93">
        <v>6.0135735977929334</v>
      </c>
      <c r="C17" s="94">
        <v>10</v>
      </c>
      <c r="D17" s="94">
        <v>1</v>
      </c>
      <c r="E17" s="91">
        <v>292.20014561311439</v>
      </c>
      <c r="F17" s="91">
        <v>376.40765845220585</v>
      </c>
      <c r="G17" s="94">
        <v>6</v>
      </c>
      <c r="H17" s="93">
        <v>0.62957484326942603</v>
      </c>
    </row>
    <row r="18" spans="1:8" x14ac:dyDescent="0.25">
      <c r="A18" s="94">
        <v>50</v>
      </c>
      <c r="B18" s="93">
        <v>6.0135735977929334</v>
      </c>
      <c r="C18" s="94">
        <v>10</v>
      </c>
      <c r="D18" s="94">
        <v>2</v>
      </c>
      <c r="E18" s="91">
        <v>229.09757156162158</v>
      </c>
      <c r="F18" s="91">
        <v>292.20014561311439</v>
      </c>
      <c r="G18" s="94">
        <v>6</v>
      </c>
      <c r="H18" s="93">
        <v>0.41417695094539198</v>
      </c>
    </row>
    <row r="19" spans="1:8" x14ac:dyDescent="0.25">
      <c r="A19" s="94">
        <v>50</v>
      </c>
      <c r="B19" s="93">
        <v>6.0135735977929334</v>
      </c>
      <c r="C19" s="94">
        <v>11</v>
      </c>
      <c r="D19" s="94">
        <v>1</v>
      </c>
      <c r="E19" s="91">
        <v>299.95301129866255</v>
      </c>
      <c r="F19" s="91">
        <v>385.96196281813343</v>
      </c>
      <c r="G19" s="94">
        <v>6</v>
      </c>
      <c r="H19" s="93">
        <v>0.66231856229978658</v>
      </c>
    </row>
    <row r="20" spans="1:8" x14ac:dyDescent="0.25">
      <c r="A20" s="94">
        <v>50</v>
      </c>
      <c r="B20" s="93">
        <v>6.0135735977929334</v>
      </c>
      <c r="C20" s="94">
        <v>11</v>
      </c>
      <c r="D20" s="94">
        <v>2</v>
      </c>
      <c r="E20" s="91">
        <v>236.3575350187804</v>
      </c>
      <c r="F20" s="91">
        <v>299.95301129866255</v>
      </c>
      <c r="G20" s="94">
        <v>6</v>
      </c>
      <c r="H20" s="93">
        <v>0.43817878428965601</v>
      </c>
    </row>
    <row r="21" spans="1:8" x14ac:dyDescent="0.25">
      <c r="A21" s="94">
        <v>50</v>
      </c>
      <c r="B21" s="93">
        <v>6.0135735977929334</v>
      </c>
      <c r="C21" s="94">
        <v>12</v>
      </c>
      <c r="D21" s="94">
        <v>1</v>
      </c>
      <c r="E21" s="91">
        <v>307.20373154750081</v>
      </c>
      <c r="F21" s="91">
        <v>394.91264135654347</v>
      </c>
      <c r="G21" s="94">
        <v>6</v>
      </c>
      <c r="H21" s="93">
        <v>0.69372683080522557</v>
      </c>
    </row>
    <row r="22" spans="1:8" x14ac:dyDescent="0.25">
      <c r="A22" s="94">
        <v>50</v>
      </c>
      <c r="B22" s="93">
        <v>6.0135735977929334</v>
      </c>
      <c r="C22" s="94">
        <v>12</v>
      </c>
      <c r="D22" s="94">
        <v>2</v>
      </c>
      <c r="E22" s="91">
        <v>243.13475175792675</v>
      </c>
      <c r="F22" s="91">
        <v>307.20373154750081</v>
      </c>
      <c r="G22" s="94">
        <v>6</v>
      </c>
      <c r="H22" s="93">
        <v>0.46121863166661753</v>
      </c>
    </row>
    <row r="23" spans="1:8" x14ac:dyDescent="0.25">
      <c r="A23" s="94">
        <v>50</v>
      </c>
      <c r="B23" s="93">
        <v>6.0135735977929334</v>
      </c>
      <c r="C23" s="94">
        <v>13</v>
      </c>
      <c r="D23" s="94">
        <v>1</v>
      </c>
      <c r="E23" s="91">
        <v>314.02964983916212</v>
      </c>
      <c r="F23" s="91">
        <v>403.35164093599593</v>
      </c>
      <c r="G23" s="94">
        <v>6</v>
      </c>
      <c r="H23" s="93">
        <v>0.72398893888498761</v>
      </c>
    </row>
    <row r="24" spans="1:8" x14ac:dyDescent="0.25">
      <c r="A24" s="94">
        <v>50</v>
      </c>
      <c r="B24" s="93">
        <v>6.0135735977929334</v>
      </c>
      <c r="C24" s="94">
        <v>13</v>
      </c>
      <c r="D24" s="94">
        <v>2</v>
      </c>
      <c r="E24" s="91">
        <v>249.5045155087895</v>
      </c>
      <c r="F24" s="91">
        <v>314.02964983916212</v>
      </c>
      <c r="G24" s="94">
        <v>6</v>
      </c>
      <c r="H24" s="93">
        <v>0.48343172305873067</v>
      </c>
    </row>
    <row r="25" spans="1:8" x14ac:dyDescent="0.25">
      <c r="A25" s="94">
        <v>50</v>
      </c>
      <c r="B25" s="93">
        <v>6.0135735977929334</v>
      </c>
      <c r="C25" s="94">
        <v>14</v>
      </c>
      <c r="D25" s="94">
        <v>1</v>
      </c>
      <c r="E25" s="91">
        <v>320.49134795958997</v>
      </c>
      <c r="F25" s="91">
        <v>411.35117019808825</v>
      </c>
      <c r="G25" s="94">
        <v>6</v>
      </c>
      <c r="H25" s="93">
        <v>0.75325669960681174</v>
      </c>
    </row>
    <row r="26" spans="1:8" x14ac:dyDescent="0.25">
      <c r="A26" s="94">
        <v>50</v>
      </c>
      <c r="B26" s="93">
        <v>6.0135735977929334</v>
      </c>
      <c r="C26" s="94">
        <v>14</v>
      </c>
      <c r="D26" s="94">
        <v>2</v>
      </c>
      <c r="E26" s="91">
        <v>255.52563395214133</v>
      </c>
      <c r="F26" s="91">
        <v>320.49134795958997</v>
      </c>
      <c r="G26" s="94">
        <v>6</v>
      </c>
      <c r="H26" s="93">
        <v>0.50492674350571443</v>
      </c>
    </row>
    <row r="27" spans="1:8" x14ac:dyDescent="0.25">
      <c r="A27" s="94">
        <v>50</v>
      </c>
      <c r="B27" s="93">
        <v>6.0135735977929334</v>
      </c>
      <c r="C27" s="94">
        <v>14</v>
      </c>
      <c r="D27" s="94">
        <v>3</v>
      </c>
      <c r="E27" s="91">
        <v>173.96340977968609</v>
      </c>
      <c r="F27" s="91">
        <v>255.52563395214133</v>
      </c>
      <c r="G27" s="94">
        <v>6</v>
      </c>
      <c r="H27" s="93">
        <v>0.28289494143772043</v>
      </c>
    </row>
    <row r="28" spans="1:8" x14ac:dyDescent="0.25">
      <c r="A28" s="94">
        <v>50</v>
      </c>
      <c r="B28" s="93">
        <v>6.0135735977929334</v>
      </c>
      <c r="C28" s="94">
        <v>15</v>
      </c>
      <c r="D28" s="94">
        <v>1</v>
      </c>
      <c r="E28" s="91">
        <v>326.63723995950528</v>
      </c>
      <c r="F28" s="91">
        <v>418.96906899238206</v>
      </c>
      <c r="G28" s="94">
        <v>6</v>
      </c>
      <c r="H28" s="93">
        <v>0.78165413629402181</v>
      </c>
    </row>
    <row r="29" spans="1:8" x14ac:dyDescent="0.25">
      <c r="A29" s="94">
        <v>50</v>
      </c>
      <c r="B29" s="93">
        <v>6.0135735977929334</v>
      </c>
      <c r="C29" s="94">
        <v>15</v>
      </c>
      <c r="D29" s="94">
        <v>2</v>
      </c>
      <c r="E29" s="91">
        <v>261.24498322383613</v>
      </c>
      <c r="F29" s="91">
        <v>326.63723995950528</v>
      </c>
      <c r="G29" s="94">
        <v>6</v>
      </c>
      <c r="H29" s="93">
        <v>0.52579264675037862</v>
      </c>
    </row>
    <row r="30" spans="1:8" x14ac:dyDescent="0.25">
      <c r="A30" s="94">
        <v>50</v>
      </c>
      <c r="B30" s="93">
        <v>6.0135735977929334</v>
      </c>
      <c r="C30" s="94">
        <v>15</v>
      </c>
      <c r="D30" s="94">
        <v>3</v>
      </c>
      <c r="E30" s="91">
        <v>179.1135302148129</v>
      </c>
      <c r="F30" s="91">
        <v>261.24498322383613</v>
      </c>
      <c r="G30" s="94">
        <v>6</v>
      </c>
      <c r="H30" s="93">
        <v>0.29722735609029549</v>
      </c>
    </row>
    <row r="31" spans="1:8" x14ac:dyDescent="0.25">
      <c r="A31" s="94">
        <v>50</v>
      </c>
      <c r="B31" s="93">
        <v>6.0135735977929334</v>
      </c>
      <c r="C31" s="94">
        <v>16</v>
      </c>
      <c r="D31" s="94">
        <v>1</v>
      </c>
      <c r="E31" s="91">
        <v>332.50668192210719</v>
      </c>
      <c r="F31" s="91">
        <v>426.2524540236135</v>
      </c>
      <c r="G31" s="94">
        <v>6</v>
      </c>
      <c r="H31" s="93">
        <v>0.80928418245024536</v>
      </c>
    </row>
    <row r="32" spans="1:8" x14ac:dyDescent="0.25">
      <c r="A32" s="94">
        <v>50</v>
      </c>
      <c r="B32" s="93">
        <v>6.0135735977929334</v>
      </c>
      <c r="C32" s="94">
        <v>16</v>
      </c>
      <c r="D32" s="94">
        <v>2</v>
      </c>
      <c r="E32" s="91">
        <v>266.70058125027651</v>
      </c>
      <c r="F32" s="91">
        <v>332.50668192210719</v>
      </c>
      <c r="G32" s="94">
        <v>6</v>
      </c>
      <c r="H32" s="93">
        <v>0.54610338082295984</v>
      </c>
    </row>
    <row r="33" spans="1:8" x14ac:dyDescent="0.25">
      <c r="A33" s="94">
        <v>50</v>
      </c>
      <c r="B33" s="93">
        <v>6.0135735977929334</v>
      </c>
      <c r="C33" s="94">
        <v>16</v>
      </c>
      <c r="D33" s="94">
        <v>3</v>
      </c>
      <c r="E33" s="91">
        <v>184.01982687708158</v>
      </c>
      <c r="F33" s="91">
        <v>266.70058125027651</v>
      </c>
      <c r="G33" s="94">
        <v>6</v>
      </c>
      <c r="H33" s="93">
        <v>0.31122267242508583</v>
      </c>
    </row>
    <row r="34" spans="1:8" x14ac:dyDescent="0.25">
      <c r="A34" s="94">
        <v>50</v>
      </c>
      <c r="B34" s="93">
        <v>6.0135735977929334</v>
      </c>
      <c r="C34" s="94">
        <v>17</v>
      </c>
      <c r="D34" s="94">
        <v>1</v>
      </c>
      <c r="E34" s="91">
        <v>338.13214081958688</v>
      </c>
      <c r="F34" s="91">
        <v>433.24026826103614</v>
      </c>
      <c r="G34" s="94">
        <v>6</v>
      </c>
      <c r="H34" s="93">
        <v>0.8362334476437403</v>
      </c>
    </row>
    <row r="35" spans="1:8" x14ac:dyDescent="0.25">
      <c r="A35" s="94">
        <v>50</v>
      </c>
      <c r="B35" s="93">
        <v>6.0135735977929334</v>
      </c>
      <c r="C35" s="94">
        <v>17</v>
      </c>
      <c r="D35" s="94">
        <v>2</v>
      </c>
      <c r="E35" s="91">
        <v>271.92372511912947</v>
      </c>
      <c r="F35" s="91">
        <v>338.13214081958688</v>
      </c>
      <c r="G35" s="94">
        <v>6</v>
      </c>
      <c r="H35" s="93">
        <v>0.5659212576676903</v>
      </c>
    </row>
    <row r="36" spans="1:8" x14ac:dyDescent="0.25">
      <c r="A36" s="94">
        <v>50</v>
      </c>
      <c r="B36" s="93">
        <v>6.0135735977929334</v>
      </c>
      <c r="C36" s="94">
        <v>17</v>
      </c>
      <c r="D36" s="94">
        <v>3</v>
      </c>
      <c r="E36" s="91">
        <v>188.71153108239724</v>
      </c>
      <c r="F36" s="91">
        <v>271.92372511912947</v>
      </c>
      <c r="G36" s="94">
        <v>6</v>
      </c>
      <c r="H36" s="93">
        <v>0.32491773889667891</v>
      </c>
    </row>
    <row r="37" spans="1:8" x14ac:dyDescent="0.25">
      <c r="A37" s="94">
        <v>50</v>
      </c>
      <c r="B37" s="93">
        <v>6.0135735977929334</v>
      </c>
      <c r="C37" s="94">
        <v>18</v>
      </c>
      <c r="D37" s="94">
        <v>1</v>
      </c>
      <c r="E37" s="91">
        <v>343.54074630969029</v>
      </c>
      <c r="F37" s="91">
        <v>439.96510940857121</v>
      </c>
      <c r="G37" s="94">
        <v>6</v>
      </c>
      <c r="H37" s="93">
        <v>0.86257569035016757</v>
      </c>
    </row>
    <row r="38" spans="1:8" x14ac:dyDescent="0.25">
      <c r="A38" s="94">
        <v>50</v>
      </c>
      <c r="B38" s="93">
        <v>6.0135735977929334</v>
      </c>
      <c r="C38" s="94">
        <v>18</v>
      </c>
      <c r="D38" s="94">
        <v>2</v>
      </c>
      <c r="E38" s="91">
        <v>276.94051641998124</v>
      </c>
      <c r="F38" s="91">
        <v>343.54074630969029</v>
      </c>
      <c r="G38" s="94">
        <v>6</v>
      </c>
      <c r="H38" s="93">
        <v>0.58529941380165507</v>
      </c>
    </row>
    <row r="39" spans="1:8" x14ac:dyDescent="0.25">
      <c r="A39" s="94">
        <v>50</v>
      </c>
      <c r="B39" s="93">
        <v>6.0135735977929334</v>
      </c>
      <c r="C39" s="94">
        <v>18</v>
      </c>
      <c r="D39" s="94">
        <v>3</v>
      </c>
      <c r="E39" s="91">
        <v>193.21297585316262</v>
      </c>
      <c r="F39" s="91">
        <v>276.94051641998124</v>
      </c>
      <c r="G39" s="94">
        <v>6</v>
      </c>
      <c r="H39" s="93">
        <v>0.33834425751933839</v>
      </c>
    </row>
    <row r="40" spans="1:8" x14ac:dyDescent="0.25">
      <c r="A40" s="94">
        <v>50</v>
      </c>
      <c r="B40" s="93">
        <v>6.0135735977929334</v>
      </c>
      <c r="C40" s="94">
        <v>19</v>
      </c>
      <c r="D40" s="94">
        <v>1</v>
      </c>
      <c r="E40" s="91">
        <v>348.75542589822624</v>
      </c>
      <c r="F40" s="91">
        <v>446.45457037528104</v>
      </c>
      <c r="G40" s="94">
        <v>6</v>
      </c>
      <c r="H40" s="93">
        <v>0.8883744020701364</v>
      </c>
    </row>
    <row r="41" spans="1:8" x14ac:dyDescent="0.25">
      <c r="A41" s="94">
        <v>50</v>
      </c>
      <c r="B41" s="93">
        <v>6.0135735977929334</v>
      </c>
      <c r="C41" s="94">
        <v>19</v>
      </c>
      <c r="D41" s="94">
        <v>2</v>
      </c>
      <c r="E41" s="91">
        <v>281.7729744390781</v>
      </c>
      <c r="F41" s="91">
        <v>348.75542589822624</v>
      </c>
      <c r="G41" s="94">
        <v>6</v>
      </c>
      <c r="H41" s="93">
        <v>0.60428364476117891</v>
      </c>
    </row>
    <row r="42" spans="1:8" x14ac:dyDescent="0.25">
      <c r="A42" s="94">
        <v>50</v>
      </c>
      <c r="B42" s="93">
        <v>6.0135735977929334</v>
      </c>
      <c r="C42" s="94">
        <v>19</v>
      </c>
      <c r="D42" s="94">
        <v>3</v>
      </c>
      <c r="E42" s="91">
        <v>197.54465263313992</v>
      </c>
      <c r="F42" s="91">
        <v>281.7729744390781</v>
      </c>
      <c r="G42" s="94">
        <v>6</v>
      </c>
      <c r="H42" s="93">
        <v>0.35152977383497097</v>
      </c>
    </row>
    <row r="43" spans="1:8" x14ac:dyDescent="0.25">
      <c r="A43" s="94">
        <v>50</v>
      </c>
      <c r="B43" s="93">
        <v>6.0135735977929334</v>
      </c>
      <c r="C43" s="94">
        <v>20</v>
      </c>
      <c r="D43" s="94">
        <v>1</v>
      </c>
      <c r="E43" s="91">
        <v>353.79575158352282</v>
      </c>
      <c r="F43" s="91">
        <v>452.73224103497796</v>
      </c>
      <c r="G43" s="94">
        <v>6</v>
      </c>
      <c r="H43" s="93">
        <v>0.91368476575833635</v>
      </c>
    </row>
    <row r="44" spans="1:8" x14ac:dyDescent="0.25">
      <c r="A44" s="94">
        <v>50</v>
      </c>
      <c r="B44" s="93">
        <v>6.0135735977929334</v>
      </c>
      <c r="C44" s="94">
        <v>20</v>
      </c>
      <c r="D44" s="94">
        <v>2</v>
      </c>
      <c r="E44" s="91">
        <v>286.43986463336017</v>
      </c>
      <c r="F44" s="91">
        <v>353.79575158352282</v>
      </c>
      <c r="G44" s="94">
        <v>6</v>
      </c>
      <c r="H44" s="93">
        <v>0.62291379775609945</v>
      </c>
    </row>
    <row r="45" spans="1:8" x14ac:dyDescent="0.25">
      <c r="A45" s="94">
        <v>50</v>
      </c>
      <c r="B45" s="93">
        <v>6.0135735977929334</v>
      </c>
      <c r="C45" s="94">
        <v>20</v>
      </c>
      <c r="D45" s="94">
        <v>3</v>
      </c>
      <c r="E45" s="91">
        <v>201.72399619171787</v>
      </c>
      <c r="F45" s="91">
        <v>286.43986463336017</v>
      </c>
      <c r="G45" s="94">
        <v>6</v>
      </c>
      <c r="H45" s="93">
        <v>0.36449843733267379</v>
      </c>
    </row>
    <row r="46" spans="1:8" x14ac:dyDescent="0.25">
      <c r="A46" s="94">
        <v>50</v>
      </c>
      <c r="B46" s="93">
        <v>6.0135735977929334</v>
      </c>
      <c r="C46" s="94">
        <v>21</v>
      </c>
      <c r="D46" s="94">
        <v>1</v>
      </c>
      <c r="E46" s="91">
        <v>358.67858221752829</v>
      </c>
      <c r="F46" s="91">
        <v>458.81846966380323</v>
      </c>
      <c r="G46" s="94">
        <v>6</v>
      </c>
      <c r="H46" s="93">
        <v>0.93855516436699205</v>
      </c>
    </row>
    <row r="47" spans="1:8" x14ac:dyDescent="0.25">
      <c r="A47" s="94">
        <v>50</v>
      </c>
      <c r="B47" s="93">
        <v>6.0135735977929334</v>
      </c>
      <c r="C47" s="94">
        <v>21</v>
      </c>
      <c r="D47" s="94">
        <v>2</v>
      </c>
      <c r="E47" s="91">
        <v>290.95732595724166</v>
      </c>
      <c r="F47" s="91">
        <v>358.67858221752829</v>
      </c>
      <c r="G47" s="94">
        <v>6</v>
      </c>
      <c r="H47" s="93">
        <v>0.64122484607014429</v>
      </c>
    </row>
    <row r="48" spans="1:8" x14ac:dyDescent="0.25">
      <c r="A48" s="94">
        <v>50</v>
      </c>
      <c r="B48" s="93">
        <v>6.0135735977929334</v>
      </c>
      <c r="C48" s="94">
        <v>21</v>
      </c>
      <c r="D48" s="94">
        <v>3</v>
      </c>
      <c r="E48" s="91">
        <v>205.76597787896176</v>
      </c>
      <c r="F48" s="91">
        <v>290.95732595724166</v>
      </c>
      <c r="G48" s="94">
        <v>6</v>
      </c>
      <c r="H48" s="93">
        <v>0.37727159432075363</v>
      </c>
    </row>
    <row r="49" spans="1:8" x14ac:dyDescent="0.25">
      <c r="A49" s="94">
        <v>50</v>
      </c>
      <c r="B49" s="93">
        <v>6.0135735977929334</v>
      </c>
      <c r="C49" s="94">
        <v>22</v>
      </c>
      <c r="D49" s="94">
        <v>1</v>
      </c>
      <c r="E49" s="91">
        <v>363.41855835699511</v>
      </c>
      <c r="F49" s="91">
        <v>464.73095051307007</v>
      </c>
      <c r="G49" s="94">
        <v>6</v>
      </c>
      <c r="H49" s="93">
        <v>0.96302835982603641</v>
      </c>
    </row>
    <row r="50" spans="1:8" x14ac:dyDescent="0.25">
      <c r="A50" s="94">
        <v>50</v>
      </c>
      <c r="B50" s="93">
        <v>6.0135735977929334</v>
      </c>
      <c r="C50" s="94">
        <v>22</v>
      </c>
      <c r="D50" s="94">
        <v>2</v>
      </c>
      <c r="E50" s="91">
        <v>295.33935324162678</v>
      </c>
      <c r="F50" s="91">
        <v>363.41855835699511</v>
      </c>
      <c r="G50" s="94">
        <v>6</v>
      </c>
      <c r="H50" s="93">
        <v>0.65924772993129221</v>
      </c>
    </row>
    <row r="51" spans="1:8" x14ac:dyDescent="0.25">
      <c r="A51" s="94">
        <v>50</v>
      </c>
      <c r="B51" s="93">
        <v>6.0135735977929334</v>
      </c>
      <c r="C51" s="94">
        <v>22</v>
      </c>
      <c r="D51" s="94">
        <v>3</v>
      </c>
      <c r="E51" s="91">
        <v>209.68356102990484</v>
      </c>
      <c r="F51" s="91">
        <v>295.33935324162678</v>
      </c>
      <c r="G51" s="94">
        <v>6</v>
      </c>
      <c r="H51" s="93">
        <v>0.3898682564038119</v>
      </c>
    </row>
    <row r="52" spans="1:8" x14ac:dyDescent="0.25">
      <c r="A52" s="94">
        <v>50</v>
      </c>
      <c r="B52" s="93">
        <v>6.0135735977929334</v>
      </c>
      <c r="C52" s="94">
        <v>23</v>
      </c>
      <c r="D52" s="94">
        <v>1</v>
      </c>
      <c r="E52" s="91">
        <v>368.02848872018285</v>
      </c>
      <c r="F52" s="91">
        <v>470.48518339622149</v>
      </c>
      <c r="G52" s="94">
        <v>6</v>
      </c>
      <c r="H52" s="93">
        <v>0.98714242656450146</v>
      </c>
    </row>
    <row r="53" spans="1:8" x14ac:dyDescent="0.25">
      <c r="A53" s="94">
        <v>50</v>
      </c>
      <c r="B53" s="93">
        <v>6.0135735977929334</v>
      </c>
      <c r="C53" s="94">
        <v>23</v>
      </c>
      <c r="D53" s="94">
        <v>2</v>
      </c>
      <c r="E53" s="91">
        <v>299.59817326351254</v>
      </c>
      <c r="F53" s="91">
        <v>368.02848872018285</v>
      </c>
      <c r="G53" s="94">
        <v>6</v>
      </c>
      <c r="H53" s="93">
        <v>0.67701002318268566</v>
      </c>
    </row>
    <row r="54" spans="1:8" x14ac:dyDescent="0.25">
      <c r="A54" s="94">
        <v>50</v>
      </c>
      <c r="B54" s="93">
        <v>6.0135735977929334</v>
      </c>
      <c r="C54" s="94">
        <v>23</v>
      </c>
      <c r="D54" s="94">
        <v>3</v>
      </c>
      <c r="E54" s="91">
        <v>213.48805543743399</v>
      </c>
      <c r="F54" s="91">
        <v>299.59817326351254</v>
      </c>
      <c r="G54" s="94">
        <v>6</v>
      </c>
      <c r="H54" s="93">
        <v>0.40230547518529669</v>
      </c>
    </row>
    <row r="55" spans="1:8" x14ac:dyDescent="0.25">
      <c r="A55" s="94">
        <v>50</v>
      </c>
      <c r="B55" s="93">
        <v>6.0135735977929334</v>
      </c>
      <c r="C55" s="94">
        <v>24</v>
      </c>
      <c r="D55" s="94">
        <v>1</v>
      </c>
      <c r="E55" s="91">
        <v>372.51965573315829</v>
      </c>
      <c r="F55" s="91">
        <v>476.09483758573151</v>
      </c>
      <c r="G55" s="94">
        <v>6</v>
      </c>
      <c r="H55" s="93">
        <v>1.0109314994796197</v>
      </c>
    </row>
    <row r="56" spans="1:8" x14ac:dyDescent="0.25">
      <c r="A56" s="94">
        <v>50</v>
      </c>
      <c r="B56" s="93">
        <v>6.0135735977929334</v>
      </c>
      <c r="C56" s="94">
        <v>24</v>
      </c>
      <c r="D56" s="94">
        <v>2</v>
      </c>
      <c r="E56" s="91">
        <v>303.74454160179778</v>
      </c>
      <c r="F56" s="91">
        <v>372.51965573315829</v>
      </c>
      <c r="G56" s="94">
        <v>6</v>
      </c>
      <c r="H56" s="93">
        <v>0.69453646808540415</v>
      </c>
    </row>
    <row r="57" spans="1:8" x14ac:dyDescent="0.25">
      <c r="A57" s="94">
        <v>50</v>
      </c>
      <c r="B57" s="93">
        <v>6.0135735977929334</v>
      </c>
      <c r="C57" s="94">
        <v>24</v>
      </c>
      <c r="D57" s="94">
        <v>3</v>
      </c>
      <c r="E57" s="91">
        <v>217.18939673915398</v>
      </c>
      <c r="F57" s="91">
        <v>303.74454160179778</v>
      </c>
      <c r="G57" s="94">
        <v>6</v>
      </c>
      <c r="H57" s="93">
        <v>0.41459864530424373</v>
      </c>
    </row>
    <row r="58" spans="1:8" x14ac:dyDescent="0.25">
      <c r="A58" s="94">
        <v>50</v>
      </c>
      <c r="B58" s="93">
        <v>6.0135735977929334</v>
      </c>
      <c r="C58" s="94">
        <v>25</v>
      </c>
      <c r="D58" s="94">
        <v>1</v>
      </c>
      <c r="E58" s="91">
        <v>376.9020598210821</v>
      </c>
      <c r="F58" s="91">
        <v>481.57204315608141</v>
      </c>
      <c r="G58" s="94">
        <v>6</v>
      </c>
      <c r="H58" s="93">
        <v>1.0344263797538054</v>
      </c>
    </row>
    <row r="59" spans="1:8" x14ac:dyDescent="0.25">
      <c r="A59" s="94">
        <v>50</v>
      </c>
      <c r="B59" s="93">
        <v>6.0135735977929334</v>
      </c>
      <c r="C59" s="94">
        <v>25</v>
      </c>
      <c r="D59" s="94">
        <v>2</v>
      </c>
      <c r="E59" s="91">
        <v>307.78797962141556</v>
      </c>
      <c r="F59" s="91">
        <v>376.9020598210821</v>
      </c>
      <c r="G59" s="94">
        <v>6</v>
      </c>
      <c r="H59" s="93">
        <v>0.7118494089678179</v>
      </c>
    </row>
    <row r="60" spans="1:8" x14ac:dyDescent="0.25">
      <c r="A60" s="94">
        <v>50</v>
      </c>
      <c r="B60" s="93">
        <v>6.0135735977929334</v>
      </c>
      <c r="C60" s="94">
        <v>25</v>
      </c>
      <c r="D60" s="94">
        <v>3</v>
      </c>
      <c r="E60" s="91">
        <v>220.796369137868</v>
      </c>
      <c r="F60" s="91">
        <v>307.78797962141556</v>
      </c>
      <c r="G60" s="94">
        <v>6</v>
      </c>
      <c r="H60" s="93">
        <v>0.42676175202218641</v>
      </c>
    </row>
    <row r="61" spans="1:8" x14ac:dyDescent="0.25">
      <c r="A61" s="94">
        <v>50</v>
      </c>
      <c r="B61" s="93">
        <v>6.0135735977929334</v>
      </c>
      <c r="C61" s="94">
        <v>26</v>
      </c>
      <c r="D61" s="94">
        <v>1</v>
      </c>
      <c r="E61" s="91">
        <v>381.18461672733326</v>
      </c>
      <c r="F61" s="91">
        <v>486.92762661184008</v>
      </c>
      <c r="G61" s="94">
        <v>6</v>
      </c>
      <c r="H61" s="93">
        <v>1.0576550304477106</v>
      </c>
    </row>
    <row r="62" spans="1:8" x14ac:dyDescent="0.25">
      <c r="A62" s="94">
        <v>50</v>
      </c>
      <c r="B62" s="93">
        <v>6.0135735977929334</v>
      </c>
      <c r="C62" s="94">
        <v>26</v>
      </c>
      <c r="D62" s="94">
        <v>2</v>
      </c>
      <c r="E62" s="91">
        <v>311.73696561689263</v>
      </c>
      <c r="F62" s="91">
        <v>381.18461672733326</v>
      </c>
      <c r="G62" s="94">
        <v>6</v>
      </c>
      <c r="H62" s="93">
        <v>0.72896914734943163</v>
      </c>
    </row>
    <row r="63" spans="1:8" x14ac:dyDescent="0.25">
      <c r="A63" s="94">
        <v>50</v>
      </c>
      <c r="B63" s="93">
        <v>6.0135735977929334</v>
      </c>
      <c r="C63" s="94">
        <v>26</v>
      </c>
      <c r="D63" s="94">
        <v>3</v>
      </c>
      <c r="E63" s="91">
        <v>224.31678479709859</v>
      </c>
      <c r="F63" s="91">
        <v>311.73696561689263</v>
      </c>
      <c r="G63" s="94">
        <v>6</v>
      </c>
      <c r="H63" s="93">
        <v>0.43880757542543791</v>
      </c>
    </row>
    <row r="64" spans="1:8" x14ac:dyDescent="0.25">
      <c r="A64" s="94">
        <v>50</v>
      </c>
      <c r="B64" s="93">
        <v>6.0135735977929334</v>
      </c>
      <c r="C64" s="94">
        <v>27</v>
      </c>
      <c r="D64" s="94">
        <v>1</v>
      </c>
      <c r="E64" s="91">
        <v>385.37531839095288</v>
      </c>
      <c r="F64" s="91">
        <v>492.17130323450186</v>
      </c>
      <c r="G64" s="94">
        <v>6</v>
      </c>
      <c r="H64" s="93">
        <v>1.0806429856885931</v>
      </c>
    </row>
    <row r="65" spans="1:8" x14ac:dyDescent="0.25">
      <c r="A65" s="94">
        <v>50</v>
      </c>
      <c r="B65" s="93">
        <v>6.0135735977929334</v>
      </c>
      <c r="C65" s="94">
        <v>27</v>
      </c>
      <c r="D65" s="94">
        <v>2</v>
      </c>
      <c r="E65" s="91">
        <v>315.59909044353157</v>
      </c>
      <c r="F65" s="91">
        <v>385.37531839095288</v>
      </c>
      <c r="G65" s="94">
        <v>6</v>
      </c>
      <c r="H65" s="93">
        <v>0.74591423544233648</v>
      </c>
    </row>
    <row r="66" spans="1:8" x14ac:dyDescent="0.25">
      <c r="A66" s="94">
        <v>50</v>
      </c>
      <c r="B66" s="93">
        <v>6.0135735977929334</v>
      </c>
      <c r="C66" s="94">
        <v>27</v>
      </c>
      <c r="D66" s="94">
        <v>3</v>
      </c>
      <c r="E66" s="91">
        <v>227.75762971791301</v>
      </c>
      <c r="F66" s="91">
        <v>315.59909044353157</v>
      </c>
      <c r="G66" s="94">
        <v>6</v>
      </c>
      <c r="H66" s="93">
        <v>0.45074786033780756</v>
      </c>
    </row>
    <row r="67" spans="1:8" x14ac:dyDescent="0.25">
      <c r="A67" s="94">
        <v>50</v>
      </c>
      <c r="B67" s="93">
        <v>6.0135735977929334</v>
      </c>
      <c r="C67" s="94">
        <v>28</v>
      </c>
      <c r="D67" s="94">
        <v>1</v>
      </c>
      <c r="E67" s="91">
        <v>389.4813652498666</v>
      </c>
      <c r="F67" s="91">
        <v>497.31183545047804</v>
      </c>
      <c r="G67" s="94">
        <v>6</v>
      </c>
      <c r="H67" s="93">
        <v>1.1034136914525157</v>
      </c>
    </row>
    <row r="68" spans="1:8" x14ac:dyDescent="0.25">
      <c r="A68" s="94">
        <v>50</v>
      </c>
      <c r="B68" s="93">
        <v>6.0135735977929334</v>
      </c>
      <c r="C68" s="94">
        <v>28</v>
      </c>
      <c r="D68" s="94">
        <v>2</v>
      </c>
      <c r="E68" s="91">
        <v>319.38118534082071</v>
      </c>
      <c r="F68" s="91">
        <v>389.4813652498666</v>
      </c>
      <c r="G68" s="94">
        <v>6</v>
      </c>
      <c r="H68" s="93">
        <v>0.76270172081836429</v>
      </c>
    </row>
    <row r="69" spans="1:8" x14ac:dyDescent="0.25">
      <c r="A69" s="94">
        <v>50</v>
      </c>
      <c r="B69" s="93">
        <v>6.0135735977929334</v>
      </c>
      <c r="C69" s="94">
        <v>28</v>
      </c>
      <c r="D69" s="94">
        <v>3</v>
      </c>
      <c r="E69" s="91">
        <v>231.12518340222923</v>
      </c>
      <c r="F69" s="91">
        <v>319.38118534082071</v>
      </c>
      <c r="G69" s="94">
        <v>6</v>
      </c>
      <c r="H69" s="93">
        <v>0.46259345888286224</v>
      </c>
    </row>
    <row r="70" spans="1:8" x14ac:dyDescent="0.25">
      <c r="A70" s="94">
        <v>50</v>
      </c>
      <c r="B70" s="93">
        <v>6.0135735977929334</v>
      </c>
      <c r="C70" s="94">
        <v>29</v>
      </c>
      <c r="D70" s="94">
        <v>1</v>
      </c>
      <c r="E70" s="91">
        <v>393.50927591962432</v>
      </c>
      <c r="F70" s="91">
        <v>502.35716426444435</v>
      </c>
      <c r="G70" s="94">
        <v>6</v>
      </c>
      <c r="H70" s="93">
        <v>1.125988791701853</v>
      </c>
    </row>
    <row r="71" spans="1:8" x14ac:dyDescent="0.25">
      <c r="A71" s="94">
        <v>50</v>
      </c>
      <c r="B71" s="93">
        <v>6.0135735977929334</v>
      </c>
      <c r="C71" s="94">
        <v>29</v>
      </c>
      <c r="D71" s="94">
        <v>2</v>
      </c>
      <c r="E71" s="91">
        <v>323.08942776627032</v>
      </c>
      <c r="F71" s="91">
        <v>393.50927591962432</v>
      </c>
      <c r="G71" s="94">
        <v>6</v>
      </c>
      <c r="H71" s="93">
        <v>0.77934735203072214</v>
      </c>
    </row>
    <row r="72" spans="1:8" x14ac:dyDescent="0.25">
      <c r="A72" s="94">
        <v>50</v>
      </c>
      <c r="B72" s="93">
        <v>6.0135735977929334</v>
      </c>
      <c r="C72" s="94">
        <v>29</v>
      </c>
      <c r="D72" s="94">
        <v>3</v>
      </c>
      <c r="E72" s="91">
        <v>234.4251178119282</v>
      </c>
      <c r="F72" s="91">
        <v>323.08942776627032</v>
      </c>
      <c r="G72" s="94">
        <v>6</v>
      </c>
      <c r="H72" s="93">
        <v>0.47435445104916318</v>
      </c>
    </row>
    <row r="73" spans="1:8" x14ac:dyDescent="0.25">
      <c r="A73" s="94">
        <v>50</v>
      </c>
      <c r="B73" s="93">
        <v>6.0135735977929334</v>
      </c>
      <c r="C73" s="94">
        <v>30</v>
      </c>
      <c r="D73" s="94">
        <v>1</v>
      </c>
      <c r="E73" s="91">
        <v>397.46497879776848</v>
      </c>
      <c r="F73" s="91">
        <v>507.31451915190326</v>
      </c>
      <c r="G73" s="94">
        <v>6</v>
      </c>
      <c r="H73" s="93">
        <v>1.1483883705152682</v>
      </c>
    </row>
    <row r="74" spans="1:8" x14ac:dyDescent="0.25">
      <c r="A74" s="94">
        <v>50</v>
      </c>
      <c r="B74" s="93">
        <v>6.0135735977929334</v>
      </c>
      <c r="C74" s="94">
        <v>30</v>
      </c>
      <c r="D74" s="94">
        <v>2</v>
      </c>
      <c r="E74" s="91">
        <v>326.7294296831198</v>
      </c>
      <c r="F74" s="91">
        <v>397.46497879776848</v>
      </c>
      <c r="G74" s="94">
        <v>6</v>
      </c>
      <c r="H74" s="93">
        <v>0.79586575276467697</v>
      </c>
    </row>
    <row r="75" spans="1:8" x14ac:dyDescent="0.25">
      <c r="A75" s="94">
        <v>50</v>
      </c>
      <c r="B75" s="93">
        <v>6.0135735977929334</v>
      </c>
      <c r="C75" s="94">
        <v>30</v>
      </c>
      <c r="D75" s="94">
        <v>3</v>
      </c>
      <c r="E75" s="91">
        <v>237.6625798260568</v>
      </c>
      <c r="F75" s="91">
        <v>326.7294296831198</v>
      </c>
      <c r="G75" s="94">
        <v>6</v>
      </c>
      <c r="H75" s="93">
        <v>0.48604024743163282</v>
      </c>
    </row>
    <row r="76" spans="1:8" x14ac:dyDescent="0.25">
      <c r="A76" s="94">
        <v>50</v>
      </c>
      <c r="B76" s="93">
        <v>6.0135735977929334</v>
      </c>
      <c r="C76" s="94">
        <v>31</v>
      </c>
      <c r="D76" s="94">
        <v>1</v>
      </c>
      <c r="E76" s="91">
        <v>401.35388910977582</v>
      </c>
      <c r="F76" s="91">
        <v>512.19051058384616</v>
      </c>
      <c r="G76" s="94">
        <v>6</v>
      </c>
      <c r="H76" s="93">
        <v>1.1706311585165154</v>
      </c>
    </row>
    <row r="77" spans="1:8" x14ac:dyDescent="0.25">
      <c r="A77" s="94">
        <v>50</v>
      </c>
      <c r="B77" s="93">
        <v>6.0135735977929334</v>
      </c>
      <c r="C77" s="94">
        <v>31</v>
      </c>
      <c r="D77" s="94">
        <v>2</v>
      </c>
      <c r="E77" s="91">
        <v>330.30631173097458</v>
      </c>
      <c r="F77" s="91">
        <v>401.35388910977582</v>
      </c>
      <c r="G77" s="94">
        <v>6</v>
      </c>
      <c r="H77" s="93">
        <v>0.81227057043805884</v>
      </c>
    </row>
    <row r="78" spans="1:8" x14ac:dyDescent="0.25">
      <c r="A78" s="94">
        <v>50</v>
      </c>
      <c r="B78" s="93">
        <v>6.0135735977929334</v>
      </c>
      <c r="C78" s="94">
        <v>31</v>
      </c>
      <c r="D78" s="94">
        <v>3</v>
      </c>
      <c r="E78" s="91">
        <v>240.84226043518353</v>
      </c>
      <c r="F78" s="91">
        <v>330.30631173097458</v>
      </c>
      <c r="G78" s="94">
        <v>6</v>
      </c>
      <c r="H78" s="93">
        <v>0.49765967743384704</v>
      </c>
    </row>
    <row r="79" spans="1:8" x14ac:dyDescent="0.25">
      <c r="A79" s="94">
        <v>50</v>
      </c>
      <c r="B79" s="93">
        <v>6.0135735977929334</v>
      </c>
      <c r="C79" s="94">
        <v>32</v>
      </c>
      <c r="D79" s="94">
        <v>1</v>
      </c>
      <c r="E79" s="91">
        <v>405.18097413965779</v>
      </c>
      <c r="F79" s="91">
        <v>516.99120844281981</v>
      </c>
      <c r="G79" s="94">
        <v>6</v>
      </c>
      <c r="H79" s="93">
        <v>1.1927347101502987</v>
      </c>
    </row>
    <row r="80" spans="1:8" x14ac:dyDescent="0.25">
      <c r="A80" s="94">
        <v>50</v>
      </c>
      <c r="B80" s="93">
        <v>6.0135735977929334</v>
      </c>
      <c r="C80" s="94">
        <v>32</v>
      </c>
      <c r="D80" s="94">
        <v>2</v>
      </c>
      <c r="E80" s="91">
        <v>333.82476595135154</v>
      </c>
      <c r="F80" s="91">
        <v>405.18097413965779</v>
      </c>
      <c r="G80" s="94">
        <v>6</v>
      </c>
      <c r="H80" s="93">
        <v>0.82857460392377502</v>
      </c>
    </row>
    <row r="81" spans="1:8" x14ac:dyDescent="0.25">
      <c r="A81" s="94">
        <v>50</v>
      </c>
      <c r="B81" s="93">
        <v>6.0135735977929334</v>
      </c>
      <c r="C81" s="94">
        <v>32</v>
      </c>
      <c r="D81" s="94">
        <v>3</v>
      </c>
      <c r="E81" s="91">
        <v>243.96845319392349</v>
      </c>
      <c r="F81" s="91">
        <v>333.82476595135154</v>
      </c>
      <c r="G81" s="94">
        <v>6</v>
      </c>
      <c r="H81" s="93">
        <v>0.50922106554067115</v>
      </c>
    </row>
    <row r="82" spans="1:8" x14ac:dyDescent="0.25">
      <c r="A82" s="94">
        <v>50</v>
      </c>
      <c r="B82" s="93">
        <v>6.0135735977929334</v>
      </c>
      <c r="C82" s="94">
        <v>33</v>
      </c>
      <c r="D82" s="94">
        <v>1</v>
      </c>
      <c r="E82" s="91">
        <v>408.95080880461273</v>
      </c>
      <c r="F82" s="91">
        <v>521.72220889896505</v>
      </c>
      <c r="G82" s="94">
        <v>6</v>
      </c>
      <c r="H82" s="93">
        <v>1.2147155570144481</v>
      </c>
    </row>
    <row r="83" spans="1:8" x14ac:dyDescent="0.25">
      <c r="A83" s="94">
        <v>50</v>
      </c>
      <c r="B83" s="93">
        <v>6.0135735977929334</v>
      </c>
      <c r="C83" s="94">
        <v>33</v>
      </c>
      <c r="D83" s="94">
        <v>2</v>
      </c>
      <c r="E83" s="91">
        <v>337.28910916903459</v>
      </c>
      <c r="F83" s="91">
        <v>408.95080880461273</v>
      </c>
      <c r="G83" s="94">
        <v>6</v>
      </c>
      <c r="H83" s="93">
        <v>0.84478991411453641</v>
      </c>
    </row>
    <row r="84" spans="1:8" x14ac:dyDescent="0.25">
      <c r="A84" s="94">
        <v>50</v>
      </c>
      <c r="B84" s="93">
        <v>6.0135735977929334</v>
      </c>
      <c r="C84" s="94">
        <v>33</v>
      </c>
      <c r="D84" s="94">
        <v>3</v>
      </c>
      <c r="E84" s="91">
        <v>247.04510391163348</v>
      </c>
      <c r="F84" s="91">
        <v>337.28910916903459</v>
      </c>
      <c r="G84" s="94">
        <v>6</v>
      </c>
      <c r="H84" s="93">
        <v>0.52073229775232621</v>
      </c>
    </row>
    <row r="85" spans="1:8" x14ac:dyDescent="0.25">
      <c r="A85" s="94">
        <v>50</v>
      </c>
      <c r="B85" s="93">
        <v>6.0135735977929334</v>
      </c>
      <c r="C85" s="94">
        <v>34</v>
      </c>
      <c r="D85" s="94">
        <v>1</v>
      </c>
      <c r="E85" s="91">
        <v>412.66762328798643</v>
      </c>
      <c r="F85" s="91">
        <v>526.38869178724713</v>
      </c>
      <c r="G85" s="94">
        <v>6</v>
      </c>
      <c r="H85" s="93">
        <v>1.2365893414281617</v>
      </c>
    </row>
    <row r="86" spans="1:8" x14ac:dyDescent="0.25">
      <c r="A86" s="94">
        <v>50</v>
      </c>
      <c r="B86" s="93">
        <v>6.0135735977929334</v>
      </c>
      <c r="C86" s="94">
        <v>34</v>
      </c>
      <c r="D86" s="94">
        <v>2</v>
      </c>
      <c r="E86" s="91">
        <v>340.7033286951546</v>
      </c>
      <c r="F86" s="91">
        <v>412.66762328798643</v>
      </c>
      <c r="G86" s="94">
        <v>6</v>
      </c>
      <c r="H86" s="93">
        <v>0.86092792031750387</v>
      </c>
    </row>
    <row r="87" spans="1:8" x14ac:dyDescent="0.25">
      <c r="A87" s="94">
        <v>50</v>
      </c>
      <c r="B87" s="93">
        <v>6.0135735977929334</v>
      </c>
      <c r="C87" s="94">
        <v>34</v>
      </c>
      <c r="D87" s="94">
        <v>3</v>
      </c>
      <c r="E87" s="91">
        <v>250.07585314962495</v>
      </c>
      <c r="F87" s="91">
        <v>340.7033286951546</v>
      </c>
      <c r="G87" s="94">
        <v>6</v>
      </c>
      <c r="H87" s="93">
        <v>0.53220087986984232</v>
      </c>
    </row>
    <row r="88" spans="1:8" x14ac:dyDescent="0.25">
      <c r="A88" s="94">
        <v>50</v>
      </c>
      <c r="B88" s="93">
        <v>6.0135735977929334</v>
      </c>
      <c r="C88" s="94">
        <v>35</v>
      </c>
      <c r="D88" s="94">
        <v>1</v>
      </c>
      <c r="E88" s="91">
        <v>416.33534410224536</v>
      </c>
      <c r="F88" s="91">
        <v>530.99547012087305</v>
      </c>
      <c r="G88" s="94">
        <v>6</v>
      </c>
      <c r="H88" s="93">
        <v>1.2583709336181912</v>
      </c>
    </row>
    <row r="89" spans="1:8" x14ac:dyDescent="0.25">
      <c r="A89" s="94">
        <v>50</v>
      </c>
      <c r="B89" s="93">
        <v>6.0135735977929334</v>
      </c>
      <c r="C89" s="94">
        <v>35</v>
      </c>
      <c r="D89" s="94">
        <v>2</v>
      </c>
      <c r="E89" s="91">
        <v>344.0711216835216</v>
      </c>
      <c r="F89" s="91">
        <v>416.33534410224536</v>
      </c>
      <c r="G89" s="94">
        <v>6</v>
      </c>
      <c r="H89" s="93">
        <v>0.87699948489838042</v>
      </c>
    </row>
    <row r="90" spans="1:8" x14ac:dyDescent="0.25">
      <c r="A90" s="94">
        <v>50</v>
      </c>
      <c r="B90" s="93">
        <v>6.0135735977929334</v>
      </c>
      <c r="C90" s="94">
        <v>35</v>
      </c>
      <c r="D90" s="94">
        <v>3</v>
      </c>
      <c r="E90" s="91">
        <v>253.06407277712307</v>
      </c>
      <c r="F90" s="91">
        <v>344.0711216835216</v>
      </c>
      <c r="G90" s="94">
        <v>6</v>
      </c>
      <c r="H90" s="93">
        <v>0.54363398900896431</v>
      </c>
    </row>
    <row r="91" spans="1:8" x14ac:dyDescent="0.25">
      <c r="A91" s="94">
        <v>50</v>
      </c>
      <c r="B91" s="93">
        <v>6.0135735977929334</v>
      </c>
      <c r="C91" s="94">
        <v>36</v>
      </c>
      <c r="D91" s="94">
        <v>1</v>
      </c>
      <c r="E91" s="91">
        <v>419.95762968783401</v>
      </c>
      <c r="F91" s="91">
        <v>535.54703306035344</v>
      </c>
      <c r="G91" s="94">
        <v>6</v>
      </c>
      <c r="H91" s="93">
        <v>1.2800745352816163</v>
      </c>
    </row>
    <row r="92" spans="1:8" x14ac:dyDescent="0.25">
      <c r="A92" s="94">
        <v>50</v>
      </c>
      <c r="B92" s="93">
        <v>6.0135735977929334</v>
      </c>
      <c r="C92" s="94">
        <v>36</v>
      </c>
      <c r="D92" s="94">
        <v>2</v>
      </c>
      <c r="E92" s="91">
        <v>347.39592921252415</v>
      </c>
      <c r="F92" s="91">
        <v>419.95762968783401</v>
      </c>
      <c r="G92" s="94">
        <v>6</v>
      </c>
      <c r="H92" s="93">
        <v>0.89301498815029356</v>
      </c>
    </row>
    <row r="93" spans="1:8" x14ac:dyDescent="0.25">
      <c r="A93" s="94">
        <v>50</v>
      </c>
      <c r="B93" s="93">
        <v>6.0135735977929334</v>
      </c>
      <c r="C93" s="94">
        <v>36</v>
      </c>
      <c r="D93" s="94">
        <v>3</v>
      </c>
      <c r="E93" s="91">
        <v>256.01289759337976</v>
      </c>
      <c r="F93" s="91">
        <v>347.39592921252415</v>
      </c>
      <c r="G93" s="94">
        <v>6</v>
      </c>
      <c r="H93" s="93">
        <v>0.55503851947386362</v>
      </c>
    </row>
    <row r="94" spans="1:8" x14ac:dyDescent="0.25">
      <c r="A94" s="94">
        <v>50</v>
      </c>
      <c r="B94" s="93">
        <v>6.0135735977929334</v>
      </c>
      <c r="C94" s="94">
        <v>37</v>
      </c>
      <c r="D94" s="94">
        <v>1</v>
      </c>
      <c r="E94" s="91">
        <v>423.53790144588487</v>
      </c>
      <c r="F94" s="91">
        <v>540.0475834106611</v>
      </c>
      <c r="G94" s="94">
        <v>6</v>
      </c>
      <c r="H94" s="93">
        <v>1.3017137717938929</v>
      </c>
    </row>
    <row r="95" spans="1:8" x14ac:dyDescent="0.25">
      <c r="A95" s="94">
        <v>50</v>
      </c>
      <c r="B95" s="93">
        <v>6.0135735977929334</v>
      </c>
      <c r="C95" s="94">
        <v>37</v>
      </c>
      <c r="D95" s="94">
        <v>2</v>
      </c>
      <c r="E95" s="91">
        <v>350.68096596238064</v>
      </c>
      <c r="F95" s="91">
        <v>423.53790144588487</v>
      </c>
      <c r="G95" s="94">
        <v>6</v>
      </c>
      <c r="H95" s="93">
        <v>0.90898439501342443</v>
      </c>
    </row>
    <row r="96" spans="1:8" x14ac:dyDescent="0.25">
      <c r="A96" s="94">
        <v>50</v>
      </c>
      <c r="B96" s="93">
        <v>6.0135735977929334</v>
      </c>
      <c r="C96" s="94">
        <v>37</v>
      </c>
      <c r="D96" s="94">
        <v>3</v>
      </c>
      <c r="E96" s="91">
        <v>258.92525283224234</v>
      </c>
      <c r="F96" s="91">
        <v>350.68096596238064</v>
      </c>
      <c r="G96" s="94">
        <v>6</v>
      </c>
      <c r="H96" s="93">
        <v>0.56642112392786659</v>
      </c>
    </row>
    <row r="97" spans="1:8" x14ac:dyDescent="0.25">
      <c r="A97" s="94">
        <v>50</v>
      </c>
      <c r="B97" s="93">
        <v>6.0135735977929334</v>
      </c>
      <c r="C97" s="94">
        <v>38</v>
      </c>
      <c r="D97" s="94">
        <v>1</v>
      </c>
      <c r="E97" s="91">
        <v>427.07937093897647</v>
      </c>
      <c r="F97" s="91">
        <v>544.50107052421185</v>
      </c>
      <c r="G97" s="94">
        <v>6</v>
      </c>
      <c r="H97" s="93">
        <v>1.3233017749431419</v>
      </c>
    </row>
    <row r="98" spans="1:8" x14ac:dyDescent="0.25">
      <c r="A98" s="94">
        <v>50</v>
      </c>
      <c r="B98" s="93">
        <v>6.0135735977929334</v>
      </c>
      <c r="C98" s="94">
        <v>38</v>
      </c>
      <c r="D98" s="94">
        <v>2</v>
      </c>
      <c r="E98" s="91">
        <v>353.92924619813436</v>
      </c>
      <c r="F98" s="91">
        <v>427.07937093897647</v>
      </c>
      <c r="G98" s="94">
        <v>6</v>
      </c>
      <c r="H98" s="93">
        <v>0.924917314994679</v>
      </c>
    </row>
    <row r="99" spans="1:8" x14ac:dyDescent="0.25">
      <c r="A99" s="94">
        <v>50</v>
      </c>
      <c r="B99" s="93">
        <v>6.0135735977929334</v>
      </c>
      <c r="C99" s="94">
        <v>38</v>
      </c>
      <c r="D99" s="94">
        <v>3</v>
      </c>
      <c r="E99" s="91">
        <v>261.80387821520378</v>
      </c>
      <c r="F99" s="91">
        <v>353.92924619813436</v>
      </c>
      <c r="G99" s="94">
        <v>6</v>
      </c>
      <c r="H99" s="93">
        <v>0.57778825064420347</v>
      </c>
    </row>
    <row r="100" spans="1:8" x14ac:dyDescent="0.25">
      <c r="A100" s="94">
        <v>50</v>
      </c>
      <c r="B100" s="93">
        <v>6.0135735977929334</v>
      </c>
      <c r="C100" s="94">
        <v>39</v>
      </c>
      <c r="D100" s="94">
        <v>1</v>
      </c>
      <c r="E100" s="91">
        <v>430.58506386426865</v>
      </c>
      <c r="F100" s="91">
        <v>548.91121933286422</v>
      </c>
      <c r="G100" s="94">
        <v>6</v>
      </c>
      <c r="H100" s="93">
        <v>1.3448512577637493</v>
      </c>
    </row>
    <row r="101" spans="1:8" x14ac:dyDescent="0.25">
      <c r="A101" s="94">
        <v>50</v>
      </c>
      <c r="B101" s="93">
        <v>6.0135735977929334</v>
      </c>
      <c r="C101" s="94">
        <v>39</v>
      </c>
      <c r="D101" s="94">
        <v>2</v>
      </c>
      <c r="E101" s="91">
        <v>357.14360664250114</v>
      </c>
      <c r="F101" s="91">
        <v>430.58506386426865</v>
      </c>
      <c r="G101" s="94">
        <v>6</v>
      </c>
      <c r="H101" s="93">
        <v>0.94082305641689046</v>
      </c>
    </row>
    <row r="102" spans="1:8" x14ac:dyDescent="0.25">
      <c r="A102" s="94">
        <v>50</v>
      </c>
      <c r="B102" s="93">
        <v>6.0135735977929334</v>
      </c>
      <c r="C102" s="94">
        <v>39</v>
      </c>
      <c r="D102" s="94">
        <v>3</v>
      </c>
      <c r="E102" s="91">
        <v>264.651349099995</v>
      </c>
      <c r="F102" s="91">
        <v>357.14360664250114</v>
      </c>
      <c r="G102" s="94">
        <v>6</v>
      </c>
      <c r="H102" s="93">
        <v>0.5891461774968928</v>
      </c>
    </row>
    <row r="103" spans="1:8" x14ac:dyDescent="0.25">
      <c r="A103" s="94">
        <v>50</v>
      </c>
      <c r="B103" s="93">
        <v>6.0135735977929334</v>
      </c>
      <c r="C103" s="94">
        <v>40</v>
      </c>
      <c r="D103" s="94">
        <v>1</v>
      </c>
      <c r="E103" s="91">
        <v>434.05784129974461</v>
      </c>
      <c r="F103" s="91">
        <v>553.2815561087782</v>
      </c>
      <c r="G103" s="94">
        <v>6</v>
      </c>
      <c r="H103" s="93">
        <v>1.3663745827963094</v>
      </c>
    </row>
    <row r="104" spans="1:8" x14ac:dyDescent="0.25">
      <c r="A104" s="94">
        <v>50</v>
      </c>
      <c r="B104" s="93">
        <v>6.0135735977929334</v>
      </c>
      <c r="C104" s="94">
        <v>40</v>
      </c>
      <c r="D104" s="94">
        <v>2</v>
      </c>
      <c r="E104" s="91">
        <v>360.32672672201153</v>
      </c>
      <c r="F104" s="91">
        <v>434.05784129974461</v>
      </c>
      <c r="G104" s="94">
        <v>6</v>
      </c>
      <c r="H104" s="93">
        <v>0.95671067595131642</v>
      </c>
    </row>
    <row r="105" spans="1:8" x14ac:dyDescent="0.25">
      <c r="A105" s="94">
        <v>50</v>
      </c>
      <c r="B105" s="93">
        <v>6.0135735977929334</v>
      </c>
      <c r="C105" s="94">
        <v>40</v>
      </c>
      <c r="D105" s="94">
        <v>3</v>
      </c>
      <c r="E105" s="91">
        <v>267.47009517701559</v>
      </c>
      <c r="F105" s="91">
        <v>360.32672672201153</v>
      </c>
      <c r="G105" s="94">
        <v>6</v>
      </c>
      <c r="H105" s="93">
        <v>0.60050104325354015</v>
      </c>
    </row>
    <row r="106" spans="1:8" x14ac:dyDescent="0.25">
      <c r="A106" s="94">
        <v>50</v>
      </c>
      <c r="B106" s="93">
        <v>6.0135735977929334</v>
      </c>
      <c r="C106" s="94">
        <v>41</v>
      </c>
      <c r="D106" s="94">
        <v>1</v>
      </c>
      <c r="E106" s="91">
        <v>437.50041864119049</v>
      </c>
      <c r="F106" s="91">
        <v>557.61543145496432</v>
      </c>
      <c r="G106" s="94">
        <v>6</v>
      </c>
      <c r="H106" s="93">
        <v>1.3878838249045637</v>
      </c>
    </row>
    <row r="107" spans="1:8" x14ac:dyDescent="0.25">
      <c r="A107" s="94">
        <v>50</v>
      </c>
      <c r="B107" s="93">
        <v>6.0135735977929334</v>
      </c>
      <c r="C107" s="94">
        <v>41</v>
      </c>
      <c r="D107" s="94">
        <v>2</v>
      </c>
      <c r="E107" s="91">
        <v>363.48114658919769</v>
      </c>
      <c r="F107" s="91">
        <v>437.50041864119049</v>
      </c>
      <c r="G107" s="94">
        <v>6</v>
      </c>
      <c r="H107" s="93">
        <v>0.97258902424693428</v>
      </c>
    </row>
    <row r="108" spans="1:8" x14ac:dyDescent="0.25">
      <c r="A108" s="94">
        <v>50</v>
      </c>
      <c r="B108" s="93">
        <v>6.0135735977929334</v>
      </c>
      <c r="C108" s="94">
        <v>41</v>
      </c>
      <c r="D108" s="94">
        <v>3</v>
      </c>
      <c r="E108" s="91">
        <v>270.26241708998941</v>
      </c>
      <c r="F108" s="91">
        <v>363.48114658919769</v>
      </c>
      <c r="G108" s="94">
        <v>6</v>
      </c>
      <c r="H108" s="93">
        <v>0.6118588766532651</v>
      </c>
    </row>
    <row r="109" spans="1:8" x14ac:dyDescent="0.25">
      <c r="A109" s="94">
        <v>50</v>
      </c>
      <c r="B109" s="93">
        <v>6.0135735977929334</v>
      </c>
      <c r="C109" s="94">
        <v>42</v>
      </c>
      <c r="D109" s="94">
        <v>1</v>
      </c>
      <c r="E109" s="91">
        <v>440.91538258057437</v>
      </c>
      <c r="F109" s="91">
        <v>561.91604094654826</v>
      </c>
      <c r="G109" s="94">
        <v>6</v>
      </c>
      <c r="H109" s="93">
        <v>1.4093908296225011</v>
      </c>
    </row>
    <row r="110" spans="1:8" x14ac:dyDescent="0.25">
      <c r="A110" s="94">
        <v>50</v>
      </c>
      <c r="B110" s="93">
        <v>6.0135735977929334</v>
      </c>
      <c r="C110" s="94">
        <v>42</v>
      </c>
      <c r="D110" s="94">
        <v>2</v>
      </c>
      <c r="E110" s="91">
        <v>366.60928325859152</v>
      </c>
      <c r="F110" s="91">
        <v>440.91538258057437</v>
      </c>
      <c r="G110" s="94">
        <v>6</v>
      </c>
      <c r="H110" s="93">
        <v>0.98846678835750756</v>
      </c>
    </row>
    <row r="111" spans="1:8" x14ac:dyDescent="0.25">
      <c r="A111" s="94">
        <v>50</v>
      </c>
      <c r="B111" s="93">
        <v>6.0135735977929334</v>
      </c>
      <c r="C111" s="94">
        <v>42</v>
      </c>
      <c r="D111" s="94">
        <v>3</v>
      </c>
      <c r="E111" s="91">
        <v>273.03050129612092</v>
      </c>
      <c r="F111" s="91">
        <v>366.60928325859152</v>
      </c>
      <c r="G111" s="94">
        <v>6</v>
      </c>
      <c r="H111" s="93">
        <v>0.62322562369010581</v>
      </c>
    </row>
    <row r="112" spans="1:8" x14ac:dyDescent="0.25">
      <c r="A112" s="94">
        <v>50</v>
      </c>
      <c r="B112" s="93">
        <v>6.0135735977929334</v>
      </c>
      <c r="C112" s="94">
        <v>43</v>
      </c>
      <c r="D112" s="94">
        <v>1</v>
      </c>
      <c r="E112" s="91">
        <v>444.30520642230135</v>
      </c>
      <c r="F112" s="91">
        <v>566.1864437791503</v>
      </c>
      <c r="G112" s="94">
        <v>6</v>
      </c>
      <c r="H112" s="93">
        <v>1.4309072678791404</v>
      </c>
    </row>
    <row r="113" spans="1:8" x14ac:dyDescent="0.25">
      <c r="A113" s="94">
        <v>50</v>
      </c>
      <c r="B113" s="93">
        <v>6.0135735977929334</v>
      </c>
      <c r="C113" s="94">
        <v>43</v>
      </c>
      <c r="D113" s="94">
        <v>2</v>
      </c>
      <c r="E113" s="91">
        <v>369.71344514173035</v>
      </c>
      <c r="F113" s="91">
        <v>444.30520642230135</v>
      </c>
      <c r="G113" s="94">
        <v>6</v>
      </c>
      <c r="H113" s="93">
        <v>1.0043525315777104</v>
      </c>
    </row>
    <row r="114" spans="1:8" x14ac:dyDescent="0.25">
      <c r="A114" s="94">
        <v>50</v>
      </c>
      <c r="B114" s="93">
        <v>6.0135735977929334</v>
      </c>
      <c r="C114" s="94">
        <v>43</v>
      </c>
      <c r="D114" s="94">
        <v>3</v>
      </c>
      <c r="E114" s="91">
        <v>275.77643343162731</v>
      </c>
      <c r="F114" s="91">
        <v>369.71344514173035</v>
      </c>
      <c r="G114" s="94">
        <v>6</v>
      </c>
      <c r="H114" s="93">
        <v>0.63460717347233142</v>
      </c>
    </row>
    <row r="115" spans="1:8" x14ac:dyDescent="0.25">
      <c r="A115" s="94">
        <v>50</v>
      </c>
      <c r="B115" s="93">
        <v>6.0135735977929334</v>
      </c>
      <c r="C115" s="94">
        <v>44</v>
      </c>
      <c r="D115" s="94">
        <v>1</v>
      </c>
      <c r="E115" s="91">
        <v>447.67226398984496</v>
      </c>
      <c r="F115" s="91">
        <v>570.42957972836302</v>
      </c>
      <c r="G115" s="94">
        <v>6</v>
      </c>
      <c r="H115" s="93">
        <v>1.4524446878487964</v>
      </c>
    </row>
    <row r="116" spans="1:8" x14ac:dyDescent="0.25">
      <c r="A116" s="94">
        <v>50</v>
      </c>
      <c r="B116" s="93">
        <v>6.0135735977929334</v>
      </c>
      <c r="C116" s="94">
        <v>44</v>
      </c>
      <c r="D116" s="94">
        <v>2</v>
      </c>
      <c r="E116" s="91">
        <v>372.79584522372397</v>
      </c>
      <c r="F116" s="91">
        <v>447.67226398984496</v>
      </c>
      <c r="G116" s="94">
        <v>6</v>
      </c>
      <c r="H116" s="93">
        <v>1.0202547312283572</v>
      </c>
    </row>
    <row r="117" spans="1:8" x14ac:dyDescent="0.25">
      <c r="A117" s="94">
        <v>50</v>
      </c>
      <c r="B117" s="93">
        <v>6.0135735977929334</v>
      </c>
      <c r="C117" s="94">
        <v>44</v>
      </c>
      <c r="D117" s="94">
        <v>3</v>
      </c>
      <c r="E117" s="91">
        <v>278.50221040844355</v>
      </c>
      <c r="F117" s="91">
        <v>372.79584522372397</v>
      </c>
      <c r="G117" s="94">
        <v>6</v>
      </c>
      <c r="H117" s="93">
        <v>0.64600938298878352</v>
      </c>
    </row>
    <row r="118" spans="1:8" x14ac:dyDescent="0.25">
      <c r="A118" s="94">
        <v>50</v>
      </c>
      <c r="B118" s="93">
        <v>6.0135735977929334</v>
      </c>
      <c r="C118" s="94">
        <v>45</v>
      </c>
      <c r="D118" s="94">
        <v>1</v>
      </c>
      <c r="E118" s="91">
        <v>451.01884233950068</v>
      </c>
      <c r="F118" s="91">
        <v>574.64828468166627</v>
      </c>
      <c r="G118" s="94">
        <v>6</v>
      </c>
      <c r="H118" s="93">
        <v>1.4740145645959351</v>
      </c>
    </row>
    <row r="119" spans="1:8" x14ac:dyDescent="0.25">
      <c r="A119" s="94">
        <v>50</v>
      </c>
      <c r="B119" s="93">
        <v>6.0135735977929334</v>
      </c>
      <c r="C119" s="94">
        <v>45</v>
      </c>
      <c r="D119" s="94">
        <v>2</v>
      </c>
      <c r="E119" s="91">
        <v>375.85861308926206</v>
      </c>
      <c r="F119" s="91">
        <v>451.01884233950068</v>
      </c>
      <c r="G119" s="94">
        <v>6</v>
      </c>
      <c r="H119" s="93">
        <v>1.0361818148747459</v>
      </c>
    </row>
    <row r="120" spans="1:8" x14ac:dyDescent="0.25">
      <c r="A120" s="94">
        <v>50</v>
      </c>
      <c r="B120" s="93">
        <v>6.0135735977929334</v>
      </c>
      <c r="C120" s="94">
        <v>45</v>
      </c>
      <c r="D120" s="94">
        <v>3</v>
      </c>
      <c r="E120" s="91">
        <v>281.209751435312</v>
      </c>
      <c r="F120" s="91">
        <v>375.85861308926206</v>
      </c>
      <c r="G120" s="94">
        <v>6</v>
      </c>
      <c r="H120" s="93">
        <v>0.65743810108288236</v>
      </c>
    </row>
    <row r="121" spans="1:8" x14ac:dyDescent="0.25">
      <c r="A121" s="94">
        <v>50</v>
      </c>
      <c r="B121" s="93">
        <v>6.0135735977929334</v>
      </c>
      <c r="C121" s="94">
        <v>46</v>
      </c>
      <c r="D121" s="94">
        <v>1</v>
      </c>
      <c r="E121" s="91">
        <v>454.34715346891983</v>
      </c>
      <c r="F121" s="91">
        <v>578.84530496946741</v>
      </c>
      <c r="G121" s="94">
        <v>6</v>
      </c>
      <c r="H121" s="93">
        <v>1.4956283481233428</v>
      </c>
    </row>
    <row r="122" spans="1:8" x14ac:dyDescent="0.25">
      <c r="A122" s="94">
        <v>50</v>
      </c>
      <c r="B122" s="93">
        <v>6.0135735977929334</v>
      </c>
      <c r="C122" s="94">
        <v>46</v>
      </c>
      <c r="D122" s="94">
        <v>2</v>
      </c>
      <c r="E122" s="91">
        <v>378.90380597772213</v>
      </c>
      <c r="F122" s="91">
        <v>454.34715346891983</v>
      </c>
      <c r="G122" s="94">
        <v>6</v>
      </c>
      <c r="H122" s="93">
        <v>1.0521421954191288</v>
      </c>
    </row>
    <row r="123" spans="1:8" x14ac:dyDescent="0.25">
      <c r="A123" s="94">
        <v>50</v>
      </c>
      <c r="B123" s="93">
        <v>6.0135735977929334</v>
      </c>
      <c r="C123" s="94">
        <v>46</v>
      </c>
      <c r="D123" s="94">
        <v>3</v>
      </c>
      <c r="E123" s="91">
        <v>283.90090812995044</v>
      </c>
      <c r="F123" s="91">
        <v>378.90380597772213</v>
      </c>
      <c r="G123" s="94">
        <v>6</v>
      </c>
      <c r="H123" s="93">
        <v>0.66889919191213676</v>
      </c>
    </row>
    <row r="124" spans="1:8" x14ac:dyDescent="0.25">
      <c r="A124" s="94">
        <v>50</v>
      </c>
      <c r="B124" s="93">
        <v>6.0135735977929334</v>
      </c>
      <c r="C124" s="94">
        <v>47</v>
      </c>
      <c r="D124" s="94">
        <v>1</v>
      </c>
      <c r="E124" s="91">
        <v>457.65934518447057</v>
      </c>
      <c r="F124" s="91">
        <v>583.02331069384047</v>
      </c>
      <c r="G124" s="94">
        <v>6</v>
      </c>
      <c r="H124" s="93">
        <v>1.5172975103870037</v>
      </c>
    </row>
    <row r="125" spans="1:8" x14ac:dyDescent="0.25">
      <c r="A125" s="94">
        <v>50</v>
      </c>
      <c r="B125" s="93">
        <v>6.0135735977929334</v>
      </c>
      <c r="C125" s="94">
        <v>47</v>
      </c>
      <c r="D125" s="94">
        <v>2</v>
      </c>
      <c r="E125" s="91">
        <v>381.93341902411726</v>
      </c>
      <c r="F125" s="91">
        <v>457.65934518447057</v>
      </c>
      <c r="G125" s="94">
        <v>6</v>
      </c>
      <c r="H125" s="93">
        <v>1.068144305476219</v>
      </c>
    </row>
    <row r="126" spans="1:8" x14ac:dyDescent="0.25">
      <c r="A126" s="94">
        <v>50</v>
      </c>
      <c r="B126" s="93">
        <v>6.0135735977929334</v>
      </c>
      <c r="C126" s="94">
        <v>47</v>
      </c>
      <c r="D126" s="94">
        <v>3</v>
      </c>
      <c r="E126" s="91">
        <v>286.57747386741841</v>
      </c>
      <c r="F126" s="91">
        <v>381.93341902411726</v>
      </c>
      <c r="G126" s="94">
        <v>6</v>
      </c>
      <c r="H126" s="93">
        <v>0.68039855815470685</v>
      </c>
    </row>
    <row r="127" spans="1:8" x14ac:dyDescent="0.25">
      <c r="A127" s="94">
        <v>50</v>
      </c>
      <c r="B127" s="93">
        <v>6.0135735977929334</v>
      </c>
      <c r="C127" s="94">
        <v>48</v>
      </c>
      <c r="D127" s="94">
        <v>1</v>
      </c>
      <c r="E127" s="91">
        <v>460.95751127237753</v>
      </c>
      <c r="F127" s="91">
        <v>587.1849082308571</v>
      </c>
      <c r="G127" s="94">
        <v>6</v>
      </c>
      <c r="H127" s="93">
        <v>1.5390335918092972</v>
      </c>
    </row>
    <row r="128" spans="1:8" x14ac:dyDescent="0.25">
      <c r="A128" s="94">
        <v>50</v>
      </c>
      <c r="B128" s="93">
        <v>6.0135735977929334</v>
      </c>
      <c r="C128" s="94">
        <v>48</v>
      </c>
      <c r="D128" s="94">
        <v>2</v>
      </c>
      <c r="E128" s="91">
        <v>384.94939482406062</v>
      </c>
      <c r="F128" s="91">
        <v>460.95751127237753</v>
      </c>
      <c r="G128" s="94">
        <v>6</v>
      </c>
      <c r="H128" s="93">
        <v>1.0841966314182725</v>
      </c>
    </row>
    <row r="129" spans="1:8" x14ac:dyDescent="0.25">
      <c r="A129" s="94">
        <v>50</v>
      </c>
      <c r="B129" s="93">
        <v>6.0135735977929334</v>
      </c>
      <c r="C129" s="94">
        <v>48</v>
      </c>
      <c r="D129" s="94">
        <v>3</v>
      </c>
      <c r="E129" s="91">
        <v>289.24119249232535</v>
      </c>
      <c r="F129" s="91">
        <v>384.94939482406062</v>
      </c>
      <c r="G129" s="94">
        <v>6</v>
      </c>
      <c r="H129" s="93">
        <v>0.6919421642142175</v>
      </c>
    </row>
    <row r="130" spans="1:8" x14ac:dyDescent="0.25">
      <c r="A130" s="94">
        <v>50</v>
      </c>
      <c r="B130" s="93">
        <v>6.0135735977929334</v>
      </c>
      <c r="C130" s="94">
        <v>49</v>
      </c>
      <c r="D130" s="94">
        <v>1</v>
      </c>
      <c r="E130" s="91">
        <v>464.24370110330557</v>
      </c>
      <c r="F130" s="91">
        <v>591.33265206427438</v>
      </c>
      <c r="G130" s="94">
        <v>6</v>
      </c>
      <c r="H130" s="93">
        <v>1.5608482478022627</v>
      </c>
    </row>
    <row r="131" spans="1:8" x14ac:dyDescent="0.25">
      <c r="A131" s="94">
        <v>50</v>
      </c>
      <c r="B131" s="93">
        <v>6.0135735977929334</v>
      </c>
      <c r="C131" s="94">
        <v>49</v>
      </c>
      <c r="D131" s="94">
        <v>2</v>
      </c>
      <c r="E131" s="91">
        <v>387.95363244602237</v>
      </c>
      <c r="F131" s="91">
        <v>464.24370110330557</v>
      </c>
      <c r="G131" s="94">
        <v>6</v>
      </c>
      <c r="H131" s="93">
        <v>1.1003077474625624</v>
      </c>
    </row>
    <row r="132" spans="1:8" x14ac:dyDescent="0.25">
      <c r="A132" s="94">
        <v>50</v>
      </c>
      <c r="B132" s="93">
        <v>6.0135735977929334</v>
      </c>
      <c r="C132" s="94">
        <v>49</v>
      </c>
      <c r="D132" s="94">
        <v>3</v>
      </c>
      <c r="E132" s="91">
        <v>291.89376650844247</v>
      </c>
      <c r="F132" s="91">
        <v>387.95363244602237</v>
      </c>
      <c r="G132" s="94">
        <v>6</v>
      </c>
      <c r="H132" s="93">
        <v>0.70353605966904564</v>
      </c>
    </row>
    <row r="133" spans="1:8" x14ac:dyDescent="0.25">
      <c r="A133" s="94">
        <v>50</v>
      </c>
      <c r="B133" s="93">
        <v>6.0135735977929334</v>
      </c>
      <c r="C133" s="94">
        <v>50</v>
      </c>
      <c r="D133" s="94">
        <v>1</v>
      </c>
      <c r="E133" s="91">
        <v>467.51992878798592</v>
      </c>
      <c r="F133" s="91">
        <v>595.46905609413125</v>
      </c>
      <c r="G133" s="94">
        <v>6</v>
      </c>
      <c r="H133" s="93">
        <v>1.5827532958041663</v>
      </c>
    </row>
    <row r="134" spans="1:8" x14ac:dyDescent="0.25">
      <c r="A134" s="94">
        <v>50</v>
      </c>
      <c r="B134" s="93">
        <v>6.0135735977929334</v>
      </c>
      <c r="C134" s="94">
        <v>50</v>
      </c>
      <c r="D134" s="94">
        <v>2</v>
      </c>
      <c r="E134" s="91">
        <v>390.94799600235478</v>
      </c>
      <c r="F134" s="91">
        <v>467.51992878798592</v>
      </c>
      <c r="G134" s="94">
        <v>6</v>
      </c>
      <c r="H134" s="93">
        <v>1.1164863501685085</v>
      </c>
    </row>
    <row r="135" spans="1:8" x14ac:dyDescent="0.25">
      <c r="A135" s="94">
        <v>50</v>
      </c>
      <c r="B135" s="93">
        <v>6.0135735977929334</v>
      </c>
      <c r="C135" s="94">
        <v>50</v>
      </c>
      <c r="D135" s="94">
        <v>3</v>
      </c>
      <c r="E135" s="91">
        <v>294.53686484810385</v>
      </c>
      <c r="F135" s="91">
        <v>390.94799600235478</v>
      </c>
      <c r="G135" s="94">
        <v>6</v>
      </c>
      <c r="H135" s="93">
        <v>0.715186403212554</v>
      </c>
    </row>
    <row r="136" spans="1:8" x14ac:dyDescent="0.25">
      <c r="A136" s="94">
        <v>50</v>
      </c>
      <c r="B136" s="93">
        <v>6.0135735977929334</v>
      </c>
      <c r="C136" s="94">
        <v>51</v>
      </c>
      <c r="D136" s="94">
        <v>1</v>
      </c>
      <c r="E136" s="91">
        <v>470.78818199222133</v>
      </c>
      <c r="F136" s="91">
        <v>599.59660455295318</v>
      </c>
      <c r="G136" s="94">
        <v>6</v>
      </c>
      <c r="H136" s="93">
        <v>1.604760763334369</v>
      </c>
    </row>
    <row r="137" spans="1:8" x14ac:dyDescent="0.25">
      <c r="A137" s="94">
        <v>50</v>
      </c>
      <c r="B137" s="93">
        <v>6.0135735977929334</v>
      </c>
      <c r="C137" s="94">
        <v>51</v>
      </c>
      <c r="D137" s="94">
        <v>2</v>
      </c>
      <c r="E137" s="91">
        <v>393.9343228814335</v>
      </c>
      <c r="F137" s="91">
        <v>470.78818199222133</v>
      </c>
      <c r="G137" s="94">
        <v>6</v>
      </c>
      <c r="H137" s="93">
        <v>1.1327412937137027</v>
      </c>
    </row>
    <row r="138" spans="1:8" x14ac:dyDescent="0.25">
      <c r="A138" s="94">
        <v>50</v>
      </c>
      <c r="B138" s="93">
        <v>6.0135735977929334</v>
      </c>
      <c r="C138" s="94">
        <v>51</v>
      </c>
      <c r="D138" s="94">
        <v>3</v>
      </c>
      <c r="E138" s="91">
        <v>297.17213031506287</v>
      </c>
      <c r="F138" s="91">
        <v>393.9343228814335</v>
      </c>
      <c r="G138" s="94">
        <v>6</v>
      </c>
      <c r="H138" s="93">
        <v>0.72689948733586052</v>
      </c>
    </row>
    <row r="139" spans="1:8" x14ac:dyDescent="0.25">
      <c r="A139" s="94">
        <v>50</v>
      </c>
      <c r="B139" s="93">
        <v>6.0135735977929334</v>
      </c>
      <c r="C139" s="94">
        <v>52</v>
      </c>
      <c r="D139" s="94">
        <v>1</v>
      </c>
      <c r="E139" s="91">
        <v>474.05043051281496</v>
      </c>
      <c r="F139" s="91">
        <v>603.71776265444532</v>
      </c>
      <c r="G139" s="94">
        <v>6</v>
      </c>
      <c r="H139" s="93">
        <v>1.6268829375840475</v>
      </c>
    </row>
    <row r="140" spans="1:8" x14ac:dyDescent="0.25">
      <c r="A140" s="94">
        <v>50</v>
      </c>
      <c r="B140" s="93">
        <v>6.0135735977929334</v>
      </c>
      <c r="C140" s="94">
        <v>52</v>
      </c>
      <c r="D140" s="94">
        <v>2</v>
      </c>
      <c r="E140" s="91">
        <v>396.91443173649873</v>
      </c>
      <c r="F140" s="91">
        <v>474.05043051281496</v>
      </c>
      <c r="G140" s="94">
        <v>6</v>
      </c>
      <c r="H140" s="93">
        <v>1.1490816263278882</v>
      </c>
    </row>
    <row r="141" spans="1:8" x14ac:dyDescent="0.25">
      <c r="A141" s="94">
        <v>50</v>
      </c>
      <c r="B141" s="93">
        <v>6.0135735977929334</v>
      </c>
      <c r="C141" s="94">
        <v>52</v>
      </c>
      <c r="D141" s="94">
        <v>3</v>
      </c>
      <c r="E141" s="91">
        <v>299.80118678795355</v>
      </c>
      <c r="F141" s="91">
        <v>396.91443173649873</v>
      </c>
      <c r="G141" s="94">
        <v>6</v>
      </c>
      <c r="H141" s="93">
        <v>0.73868176401513119</v>
      </c>
    </row>
    <row r="142" spans="1:8" x14ac:dyDescent="0.25">
      <c r="A142" s="94">
        <v>50</v>
      </c>
      <c r="B142" s="93">
        <v>6.0135735977929334</v>
      </c>
      <c r="C142" s="94">
        <v>53</v>
      </c>
      <c r="D142" s="94">
        <v>1</v>
      </c>
      <c r="E142" s="91">
        <v>477.30863471142555</v>
      </c>
      <c r="F142" s="91">
        <v>607.83498709445735</v>
      </c>
      <c r="G142" s="94">
        <v>6</v>
      </c>
      <c r="H142" s="93">
        <v>1.6491324170834345</v>
      </c>
    </row>
    <row r="143" spans="1:8" x14ac:dyDescent="0.25">
      <c r="A143" s="94">
        <v>50</v>
      </c>
      <c r="B143" s="93">
        <v>6.0135735977929334</v>
      </c>
      <c r="C143" s="94">
        <v>53</v>
      </c>
      <c r="D143" s="94">
        <v>2</v>
      </c>
      <c r="E143" s="91">
        <v>399.89013032214064</v>
      </c>
      <c r="F143" s="91">
        <v>477.30863471142555</v>
      </c>
      <c r="G143" s="94">
        <v>6</v>
      </c>
      <c r="H143" s="93">
        <v>1.1655166282814273</v>
      </c>
    </row>
    <row r="144" spans="1:8" x14ac:dyDescent="0.25">
      <c r="A144" s="94">
        <v>50</v>
      </c>
      <c r="B144" s="93">
        <v>6.0135735977929334</v>
      </c>
      <c r="C144" s="94">
        <v>53</v>
      </c>
      <c r="D144" s="94">
        <v>3</v>
      </c>
      <c r="E144" s="91">
        <v>302.42564626691939</v>
      </c>
      <c r="F144" s="91">
        <v>399.89013032214064</v>
      </c>
      <c r="G144" s="94">
        <v>6</v>
      </c>
      <c r="H144" s="93">
        <v>0.75053987168096969</v>
      </c>
    </row>
    <row r="145" spans="1:8" x14ac:dyDescent="0.25">
      <c r="A145" s="94">
        <v>50</v>
      </c>
      <c r="B145" s="93">
        <v>6.0135735977929334</v>
      </c>
      <c r="C145" s="94">
        <v>54</v>
      </c>
      <c r="D145" s="94">
        <v>1</v>
      </c>
      <c r="E145" s="91">
        <v>480.56475390090918</v>
      </c>
      <c r="F145" s="91">
        <v>611.95073652150256</v>
      </c>
      <c r="G145" s="94">
        <v>6</v>
      </c>
      <c r="H145" s="93">
        <v>1.6715221660206243</v>
      </c>
    </row>
    <row r="146" spans="1:8" x14ac:dyDescent="0.25">
      <c r="A146" s="94">
        <v>50</v>
      </c>
      <c r="B146" s="93">
        <v>6.0135735977929334</v>
      </c>
      <c r="C146" s="94">
        <v>54</v>
      </c>
      <c r="D146" s="94">
        <v>2</v>
      </c>
      <c r="E146" s="91">
        <v>402.86322326672018</v>
      </c>
      <c r="F146" s="91">
        <v>480.56475390090918</v>
      </c>
      <c r="G146" s="94">
        <v>6</v>
      </c>
      <c r="H146" s="93">
        <v>1.182055851850661</v>
      </c>
    </row>
    <row r="147" spans="1:8" x14ac:dyDescent="0.25">
      <c r="A147" s="94">
        <v>50</v>
      </c>
      <c r="B147" s="93">
        <v>6.0135735977929334</v>
      </c>
      <c r="C147" s="94">
        <v>54</v>
      </c>
      <c r="D147" s="94">
        <v>3</v>
      </c>
      <c r="E147" s="91">
        <v>305.04711584322297</v>
      </c>
      <c r="F147" s="91">
        <v>402.86322326672018</v>
      </c>
      <c r="G147" s="94">
        <v>6</v>
      </c>
      <c r="H147" s="93">
        <v>0.76248066376890811</v>
      </c>
    </row>
    <row r="148" spans="1:8" x14ac:dyDescent="0.25">
      <c r="A148" s="94">
        <v>50</v>
      </c>
      <c r="B148" s="93">
        <v>6.0135735977929334</v>
      </c>
      <c r="C148" s="94">
        <v>55</v>
      </c>
      <c r="D148" s="94">
        <v>1</v>
      </c>
      <c r="E148" s="91">
        <v>483.82075477828482</v>
      </c>
      <c r="F148" s="91">
        <v>616.06748209410637</v>
      </c>
      <c r="G148" s="94">
        <v>6</v>
      </c>
      <c r="H148" s="93">
        <v>1.6940655718338309</v>
      </c>
    </row>
    <row r="149" spans="1:8" x14ac:dyDescent="0.25">
      <c r="A149" s="94">
        <v>50</v>
      </c>
      <c r="B149" s="93">
        <v>6.0135735977929334</v>
      </c>
      <c r="C149" s="94">
        <v>55</v>
      </c>
      <c r="D149" s="94">
        <v>2</v>
      </c>
      <c r="E149" s="91">
        <v>405.83551986825512</v>
      </c>
      <c r="F149" s="91">
        <v>483.82075477828482</v>
      </c>
      <c r="G149" s="94">
        <v>6</v>
      </c>
      <c r="H149" s="93">
        <v>1.1987091637173708</v>
      </c>
    </row>
    <row r="150" spans="1:8" x14ac:dyDescent="0.25">
      <c r="A150" s="94">
        <v>50</v>
      </c>
      <c r="B150" s="93">
        <v>6.0135735977929334</v>
      </c>
      <c r="C150" s="94">
        <v>55</v>
      </c>
      <c r="D150" s="94">
        <v>3</v>
      </c>
      <c r="E150" s="91">
        <v>307.66720467059531</v>
      </c>
      <c r="F150" s="91">
        <v>405.83551986825512</v>
      </c>
      <c r="G150" s="94">
        <v>6</v>
      </c>
      <c r="H150" s="93">
        <v>0.77451123917775477</v>
      </c>
    </row>
    <row r="151" spans="1:8" x14ac:dyDescent="0.25">
      <c r="A151" s="94">
        <v>50</v>
      </c>
      <c r="B151" s="93">
        <v>6.0135735977929334</v>
      </c>
      <c r="C151" s="94">
        <v>56</v>
      </c>
      <c r="D151" s="94">
        <v>1</v>
      </c>
      <c r="E151" s="91">
        <v>487.07862000006963</v>
      </c>
      <c r="F151" s="91">
        <v>620.18771824477051</v>
      </c>
      <c r="G151" s="94">
        <v>6</v>
      </c>
      <c r="H151" s="93">
        <v>1.7167765067592078</v>
      </c>
    </row>
    <row r="152" spans="1:8" x14ac:dyDescent="0.25">
      <c r="A152" s="94">
        <v>50</v>
      </c>
      <c r="B152" s="93">
        <v>6.0135735977929334</v>
      </c>
      <c r="C152" s="94">
        <v>56</v>
      </c>
      <c r="D152" s="94">
        <v>2</v>
      </c>
      <c r="E152" s="91">
        <v>408.80884200242531</v>
      </c>
      <c r="F152" s="91">
        <v>487.07862000006963</v>
      </c>
      <c r="G152" s="94">
        <v>6</v>
      </c>
      <c r="H152" s="93">
        <v>1.2154867903044382</v>
      </c>
    </row>
    <row r="153" spans="1:8" x14ac:dyDescent="0.25">
      <c r="A153" s="94">
        <v>50</v>
      </c>
      <c r="B153" s="93">
        <v>6.0135735977929334</v>
      </c>
      <c r="C153" s="94">
        <v>56</v>
      </c>
      <c r="D153" s="94">
        <v>3</v>
      </c>
      <c r="E153" s="91">
        <v>310.28753101774851</v>
      </c>
      <c r="F153" s="91">
        <v>408.80884200242531</v>
      </c>
      <c r="G153" s="94">
        <v>6</v>
      </c>
      <c r="H153" s="93">
        <v>0.78663897499750035</v>
      </c>
    </row>
    <row r="154" spans="1:8" x14ac:dyDescent="0.25">
      <c r="A154" s="94">
        <v>50</v>
      </c>
      <c r="B154" s="93">
        <v>6.0135735977929334</v>
      </c>
      <c r="C154" s="94">
        <v>57</v>
      </c>
      <c r="D154" s="94">
        <v>1</v>
      </c>
      <c r="E154" s="91">
        <v>490.34035699942319</v>
      </c>
      <c r="F154" s="91">
        <v>624.31397377548046</v>
      </c>
      <c r="G154" s="94">
        <v>6</v>
      </c>
      <c r="H154" s="93">
        <v>1.7396693940925618</v>
      </c>
    </row>
    <row r="155" spans="1:8" x14ac:dyDescent="0.25">
      <c r="A155" s="94">
        <v>50</v>
      </c>
      <c r="B155" s="93">
        <v>6.0135735977929334</v>
      </c>
      <c r="C155" s="94">
        <v>57</v>
      </c>
      <c r="D155" s="94">
        <v>2</v>
      </c>
      <c r="E155" s="91">
        <v>411.78503223442334</v>
      </c>
      <c r="F155" s="91">
        <v>490.34035699942319</v>
      </c>
      <c r="G155" s="94">
        <v>6</v>
      </c>
      <c r="H155" s="93">
        <v>1.2323993666062201</v>
      </c>
    </row>
    <row r="156" spans="1:8" x14ac:dyDescent="0.25">
      <c r="A156" s="94">
        <v>50</v>
      </c>
      <c r="B156" s="93">
        <v>6.0135735977929334</v>
      </c>
      <c r="C156" s="94">
        <v>57</v>
      </c>
      <c r="D156" s="94">
        <v>3</v>
      </c>
      <c r="E156" s="91">
        <v>312.90972948387116</v>
      </c>
      <c r="F156" s="91">
        <v>411.78503223442334</v>
      </c>
      <c r="G156" s="94">
        <v>6</v>
      </c>
      <c r="H156" s="93">
        <v>0.79887156191177033</v>
      </c>
    </row>
    <row r="157" spans="1:8" x14ac:dyDescent="0.25">
      <c r="A157" s="94">
        <v>50</v>
      </c>
      <c r="B157" s="93">
        <v>6.0135735977929334</v>
      </c>
      <c r="C157" s="94">
        <v>58</v>
      </c>
      <c r="D157" s="94">
        <v>1</v>
      </c>
      <c r="E157" s="91">
        <v>493.60800715046844</v>
      </c>
      <c r="F157" s="91">
        <v>628.4488234176074</v>
      </c>
      <c r="G157" s="94">
        <v>6</v>
      </c>
      <c r="H157" s="93">
        <v>1.7627592800170628</v>
      </c>
    </row>
    <row r="158" spans="1:8" x14ac:dyDescent="0.25">
      <c r="A158" s="94">
        <v>50</v>
      </c>
      <c r="B158" s="93">
        <v>6.0135735977929334</v>
      </c>
      <c r="C158" s="94">
        <v>58</v>
      </c>
      <c r="D158" s="94">
        <v>2</v>
      </c>
      <c r="E158" s="91">
        <v>414.76596223148863</v>
      </c>
      <c r="F158" s="91">
        <v>493.60800715046844</v>
      </c>
      <c r="G158" s="94">
        <v>6</v>
      </c>
      <c r="H158" s="93">
        <v>1.2494579891416839</v>
      </c>
    </row>
    <row r="159" spans="1:8" x14ac:dyDescent="0.25">
      <c r="A159" s="94">
        <v>50</v>
      </c>
      <c r="B159" s="93">
        <v>6.0135735977929334</v>
      </c>
      <c r="C159" s="94">
        <v>58</v>
      </c>
      <c r="D159" s="94">
        <v>3</v>
      </c>
      <c r="E159" s="91">
        <v>315.53545846315217</v>
      </c>
      <c r="F159" s="91">
        <v>414.76596223148863</v>
      </c>
      <c r="G159" s="94">
        <v>6</v>
      </c>
      <c r="H159" s="93">
        <v>0.8112170427326828</v>
      </c>
    </row>
    <row r="160" spans="1:8" x14ac:dyDescent="0.25">
      <c r="A160" s="94">
        <v>50</v>
      </c>
      <c r="B160" s="93">
        <v>6.0135735977929334</v>
      </c>
      <c r="C160" s="94">
        <v>59</v>
      </c>
      <c r="D160" s="94">
        <v>1</v>
      </c>
      <c r="E160" s="91">
        <v>496.88365539355635</v>
      </c>
      <c r="F160" s="91">
        <v>632.59490000013147</v>
      </c>
      <c r="G160" s="94">
        <v>6</v>
      </c>
      <c r="H160" s="93">
        <v>1.7860619119645671</v>
      </c>
    </row>
    <row r="161" spans="1:8" x14ac:dyDescent="0.25">
      <c r="A161" s="94">
        <v>50</v>
      </c>
      <c r="B161" s="93">
        <v>6.0135735977929334</v>
      </c>
      <c r="C161" s="94">
        <v>59</v>
      </c>
      <c r="D161" s="94">
        <v>2</v>
      </c>
      <c r="E161" s="91">
        <v>417.75354158035549</v>
      </c>
      <c r="F161" s="91">
        <v>496.88365539355635</v>
      </c>
      <c r="G161" s="94">
        <v>6</v>
      </c>
      <c r="H161" s="93">
        <v>1.266674273743857</v>
      </c>
    </row>
    <row r="162" spans="1:8" x14ac:dyDescent="0.25">
      <c r="A162" s="94">
        <v>50</v>
      </c>
      <c r="B162" s="93">
        <v>6.0135735977929334</v>
      </c>
      <c r="C162" s="94">
        <v>59</v>
      </c>
      <c r="D162" s="94">
        <v>3</v>
      </c>
      <c r="E162" s="91">
        <v>318.16640795061483</v>
      </c>
      <c r="F162" s="91">
        <v>417.75354158035549</v>
      </c>
      <c r="G162" s="94">
        <v>6</v>
      </c>
      <c r="H162" s="93">
        <v>0.82368385459046189</v>
      </c>
    </row>
    <row r="163" spans="1:8" x14ac:dyDescent="0.25">
      <c r="A163" s="94">
        <v>50</v>
      </c>
      <c r="B163" s="93">
        <v>6.0135735977929334</v>
      </c>
      <c r="C163" s="94">
        <v>60</v>
      </c>
      <c r="D163" s="94">
        <v>1</v>
      </c>
      <c r="E163" s="91">
        <v>500.16944044641104</v>
      </c>
      <c r="F163" s="91">
        <v>636.75490738469512</v>
      </c>
      <c r="G163" s="94">
        <v>6</v>
      </c>
      <c r="H163" s="93">
        <v>1.8095938246186738</v>
      </c>
    </row>
    <row r="164" spans="1:8" x14ac:dyDescent="0.25">
      <c r="A164" s="94">
        <v>50</v>
      </c>
      <c r="B164" s="93">
        <v>6.0135735977929334</v>
      </c>
      <c r="C164" s="94">
        <v>60</v>
      </c>
      <c r="D164" s="94">
        <v>2</v>
      </c>
      <c r="E164" s="91">
        <v>420.74972712376393</v>
      </c>
      <c r="F164" s="91">
        <v>500.16944044641104</v>
      </c>
      <c r="G164" s="94">
        <v>6</v>
      </c>
      <c r="H164" s="93">
        <v>1.2840604190029834</v>
      </c>
    </row>
    <row r="165" spans="1:8" x14ac:dyDescent="0.25">
      <c r="A165" s="94">
        <v>50</v>
      </c>
      <c r="B165" s="93">
        <v>6.0135735977929334</v>
      </c>
      <c r="C165" s="94">
        <v>60</v>
      </c>
      <c r="D165" s="94">
        <v>3</v>
      </c>
      <c r="E165" s="91">
        <v>320.80430779001597</v>
      </c>
      <c r="F165" s="91">
        <v>420.74972712376393</v>
      </c>
      <c r="G165" s="94">
        <v>6</v>
      </c>
      <c r="H165" s="93">
        <v>0.83628087537823315</v>
      </c>
    </row>
    <row r="166" spans="1:8" x14ac:dyDescent="0.25">
      <c r="A166" s="94">
        <v>50</v>
      </c>
      <c r="B166" s="93">
        <v>6.0135735977929334</v>
      </c>
      <c r="C166" s="94">
        <v>61</v>
      </c>
      <c r="D166" s="94">
        <v>1</v>
      </c>
      <c r="E166" s="91">
        <v>503.46756574049368</v>
      </c>
      <c r="F166" s="91">
        <v>640.93163434467726</v>
      </c>
      <c r="G166" s="94">
        <v>6</v>
      </c>
      <c r="H166" s="93">
        <v>1.8333724348387725</v>
      </c>
    </row>
    <row r="167" spans="1:8" x14ac:dyDescent="0.25">
      <c r="A167" s="94">
        <v>50</v>
      </c>
      <c r="B167" s="93">
        <v>6.0135735977929334</v>
      </c>
      <c r="C167" s="94">
        <v>61</v>
      </c>
      <c r="D167" s="94">
        <v>2</v>
      </c>
      <c r="E167" s="91">
        <v>423.75653294304493</v>
      </c>
      <c r="F167" s="91">
        <v>503.46756574049368</v>
      </c>
      <c r="G167" s="94">
        <v>6</v>
      </c>
      <c r="H167" s="93">
        <v>1.3016292763074171</v>
      </c>
    </row>
    <row r="168" spans="1:8" x14ac:dyDescent="0.25">
      <c r="A168" s="94">
        <v>50</v>
      </c>
      <c r="B168" s="93">
        <v>6.0135735977929334</v>
      </c>
      <c r="C168" s="94">
        <v>61</v>
      </c>
      <c r="D168" s="94">
        <v>3</v>
      </c>
      <c r="E168" s="91">
        <v>323.45093647562919</v>
      </c>
      <c r="F168" s="91">
        <v>423.75653294304493</v>
      </c>
      <c r="G168" s="94">
        <v>6</v>
      </c>
      <c r="H168" s="93">
        <v>0.84901747514723713</v>
      </c>
    </row>
    <row r="169" spans="1:8" x14ac:dyDescent="0.25">
      <c r="A169" s="94">
        <v>50</v>
      </c>
      <c r="B169" s="93">
        <v>6.0135735977929334</v>
      </c>
      <c r="C169" s="94">
        <v>62</v>
      </c>
      <c r="D169" s="94">
        <v>1</v>
      </c>
      <c r="E169" s="91">
        <v>506.78031124011557</v>
      </c>
      <c r="F169" s="91">
        <v>645.12796958902572</v>
      </c>
      <c r="G169" s="94">
        <v>6</v>
      </c>
      <c r="H169" s="93">
        <v>1.8574161469923305</v>
      </c>
    </row>
    <row r="170" spans="1:8" x14ac:dyDescent="0.25">
      <c r="A170" s="94">
        <v>50</v>
      </c>
      <c r="B170" s="93">
        <v>6.0135735977929334</v>
      </c>
      <c r="C170" s="94">
        <v>62</v>
      </c>
      <c r="D170" s="94">
        <v>2</v>
      </c>
      <c r="E170" s="91">
        <v>426.77604113010096</v>
      </c>
      <c r="F170" s="91">
        <v>506.78031124011557</v>
      </c>
      <c r="G170" s="94">
        <v>6</v>
      </c>
      <c r="H170" s="93">
        <v>1.3193944275799427</v>
      </c>
    </row>
    <row r="171" spans="1:8" x14ac:dyDescent="0.25">
      <c r="A171" s="94">
        <v>50</v>
      </c>
      <c r="B171" s="93">
        <v>6.0135735977929334</v>
      </c>
      <c r="C171" s="94">
        <v>62</v>
      </c>
      <c r="D171" s="94">
        <v>3</v>
      </c>
      <c r="E171" s="91">
        <v>326.10813063381386</v>
      </c>
      <c r="F171" s="91">
        <v>426.77604113010096</v>
      </c>
      <c r="G171" s="94">
        <v>6</v>
      </c>
      <c r="H171" s="93">
        <v>0.86190357326256561</v>
      </c>
    </row>
    <row r="172" spans="1:8" x14ac:dyDescent="0.25">
      <c r="A172" s="94">
        <v>50</v>
      </c>
      <c r="B172" s="93">
        <v>6.0135735977929334</v>
      </c>
      <c r="C172" s="94">
        <v>63</v>
      </c>
      <c r="D172" s="94">
        <v>1</v>
      </c>
      <c r="E172" s="91">
        <v>510.11004632457298</v>
      </c>
      <c r="F172" s="91">
        <v>649.34691816092356</v>
      </c>
      <c r="G172" s="94">
        <v>6</v>
      </c>
      <c r="H172" s="93">
        <v>1.8817444704361914</v>
      </c>
    </row>
    <row r="173" spans="1:8" x14ac:dyDescent="0.25">
      <c r="A173" s="94">
        <v>50</v>
      </c>
      <c r="B173" s="93">
        <v>6.0135735977929334</v>
      </c>
      <c r="C173" s="94">
        <v>63</v>
      </c>
      <c r="D173" s="94">
        <v>2</v>
      </c>
      <c r="E173" s="91">
        <v>429.81041351253771</v>
      </c>
      <c r="F173" s="91">
        <v>510.11004632457298</v>
      </c>
      <c r="G173" s="94">
        <v>6</v>
      </c>
      <c r="H173" s="93">
        <v>1.3373702719945886</v>
      </c>
    </row>
    <row r="174" spans="1:8" x14ac:dyDescent="0.25">
      <c r="A174" s="94">
        <v>50</v>
      </c>
      <c r="B174" s="93">
        <v>6.0135735977929334</v>
      </c>
      <c r="C174" s="94">
        <v>63</v>
      </c>
      <c r="D174" s="94">
        <v>3</v>
      </c>
      <c r="E174" s="91">
        <v>328.77779532797064</v>
      </c>
      <c r="F174" s="91">
        <v>429.81041351253771</v>
      </c>
      <c r="G174" s="94">
        <v>6</v>
      </c>
      <c r="H174" s="93">
        <v>0.8749497022692807</v>
      </c>
    </row>
    <row r="175" spans="1:8" x14ac:dyDescent="0.25">
      <c r="A175" s="94">
        <v>50</v>
      </c>
      <c r="B175" s="93">
        <v>6.0135735977929334</v>
      </c>
      <c r="C175" s="94">
        <v>64</v>
      </c>
      <c r="D175" s="94">
        <v>1</v>
      </c>
      <c r="E175" s="91">
        <v>513.45924394183044</v>
      </c>
      <c r="F175" s="91">
        <v>653.59161947776386</v>
      </c>
      <c r="G175" s="94">
        <v>6</v>
      </c>
      <c r="H175" s="93">
        <v>1.9063781511968074</v>
      </c>
    </row>
    <row r="176" spans="1:8" x14ac:dyDescent="0.25">
      <c r="A176" s="94">
        <v>50</v>
      </c>
      <c r="B176" s="93">
        <v>6.0135735977929334</v>
      </c>
      <c r="C176" s="94">
        <v>64</v>
      </c>
      <c r="D176" s="94">
        <v>2</v>
      </c>
      <c r="E176" s="91">
        <v>432.86190452113766</v>
      </c>
      <c r="F176" s="91">
        <v>513.45924394183044</v>
      </c>
      <c r="G176" s="94">
        <v>6</v>
      </c>
      <c r="H176" s="93">
        <v>1.3555721231874196</v>
      </c>
    </row>
    <row r="177" spans="1:8" x14ac:dyDescent="0.25">
      <c r="A177" s="94">
        <v>50</v>
      </c>
      <c r="B177" s="93">
        <v>6.0135735977929334</v>
      </c>
      <c r="C177" s="94">
        <v>64</v>
      </c>
      <c r="D177" s="94">
        <v>3</v>
      </c>
      <c r="E177" s="91">
        <v>331.46191535256202</v>
      </c>
      <c r="F177" s="91">
        <v>432.86190452113766</v>
      </c>
      <c r="G177" s="94">
        <v>6</v>
      </c>
      <c r="H177" s="93">
        <v>0.8881670795890374</v>
      </c>
    </row>
    <row r="178" spans="1:8" x14ac:dyDescent="0.25">
      <c r="A178" s="94">
        <v>50</v>
      </c>
      <c r="B178" s="93">
        <v>6.0135735977929334</v>
      </c>
      <c r="C178" s="94">
        <v>65</v>
      </c>
      <c r="D178" s="94">
        <v>1</v>
      </c>
      <c r="E178" s="91">
        <v>516.8304962773035</v>
      </c>
      <c r="F178" s="91">
        <v>657.86536732399225</v>
      </c>
      <c r="G178" s="94">
        <v>6</v>
      </c>
      <c r="H178" s="93">
        <v>1.9313393202779816</v>
      </c>
    </row>
    <row r="179" spans="1:8" x14ac:dyDescent="0.25">
      <c r="A179" s="94">
        <v>50</v>
      </c>
      <c r="B179" s="93">
        <v>6.0135735977929334</v>
      </c>
      <c r="C179" s="94">
        <v>65</v>
      </c>
      <c r="D179" s="94">
        <v>2</v>
      </c>
      <c r="E179" s="91">
        <v>435.93287542042378</v>
      </c>
      <c r="F179" s="91">
        <v>516.8304962773035</v>
      </c>
      <c r="G179" s="94">
        <v>6</v>
      </c>
      <c r="H179" s="93">
        <v>1.374016318754506</v>
      </c>
    </row>
    <row r="180" spans="1:8" x14ac:dyDescent="0.25">
      <c r="A180" s="94">
        <v>50</v>
      </c>
      <c r="B180" s="93">
        <v>6.0135735977929334</v>
      </c>
      <c r="C180" s="94">
        <v>65</v>
      </c>
      <c r="D180" s="94">
        <v>3</v>
      </c>
      <c r="E180" s="91">
        <v>334.16256770928447</v>
      </c>
      <c r="F180" s="91">
        <v>435.93287542042378</v>
      </c>
      <c r="G180" s="94">
        <v>6</v>
      </c>
      <c r="H180" s="93">
        <v>0.90156768837561274</v>
      </c>
    </row>
    <row r="181" spans="1:8" x14ac:dyDescent="0.25">
      <c r="A181" s="94">
        <v>50</v>
      </c>
      <c r="B181" s="93">
        <v>6.0135735977929334</v>
      </c>
      <c r="C181" s="94">
        <v>66</v>
      </c>
      <c r="D181" s="94">
        <v>1</v>
      </c>
      <c r="E181" s="91">
        <v>520.22653222470649</v>
      </c>
      <c r="F181" s="91">
        <v>662.17163216419465</v>
      </c>
      <c r="G181" s="94">
        <v>6</v>
      </c>
      <c r="H181" s="93">
        <v>1.9566516614901244</v>
      </c>
    </row>
    <row r="182" spans="1:8" x14ac:dyDescent="0.25">
      <c r="A182" s="94">
        <v>50</v>
      </c>
      <c r="B182" s="93">
        <v>6.0135735977929334</v>
      </c>
      <c r="C182" s="94">
        <v>66</v>
      </c>
      <c r="D182" s="94">
        <v>2</v>
      </c>
      <c r="E182" s="91">
        <v>439.02581016221916</v>
      </c>
      <c r="F182" s="91">
        <v>520.22653222470649</v>
      </c>
      <c r="G182" s="94">
        <v>6</v>
      </c>
      <c r="H182" s="93">
        <v>1.3927203441741369</v>
      </c>
    </row>
    <row r="183" spans="1:8" x14ac:dyDescent="0.25">
      <c r="A183" s="94">
        <v>50</v>
      </c>
      <c r="B183" s="93">
        <v>6.0135735977929334</v>
      </c>
      <c r="C183" s="94">
        <v>66</v>
      </c>
      <c r="D183" s="94">
        <v>3</v>
      </c>
      <c r="E183" s="91">
        <v>336.88193549255067</v>
      </c>
      <c r="F183" s="91">
        <v>439.02581016221916</v>
      </c>
      <c r="G183" s="94">
        <v>6</v>
      </c>
      <c r="H183" s="93">
        <v>0.91516436911364607</v>
      </c>
    </row>
    <row r="184" spans="1:8" x14ac:dyDescent="0.25">
      <c r="A184" s="94">
        <v>50</v>
      </c>
      <c r="B184" s="93">
        <v>6.0135735977929334</v>
      </c>
      <c r="C184" s="94">
        <v>67</v>
      </c>
      <c r="D184" s="94">
        <v>1</v>
      </c>
      <c r="E184" s="91">
        <v>523.65023699983408</v>
      </c>
      <c r="F184" s="91">
        <v>666.5140862130911</v>
      </c>
      <c r="G184" s="94">
        <v>6</v>
      </c>
      <c r="H184" s="93">
        <v>1.9823406022694743</v>
      </c>
    </row>
    <row r="185" spans="1:8" x14ac:dyDescent="0.25">
      <c r="A185" s="94">
        <v>50</v>
      </c>
      <c r="B185" s="93">
        <v>6.0135735977929334</v>
      </c>
      <c r="C185" s="94">
        <v>67</v>
      </c>
      <c r="D185" s="94">
        <v>2</v>
      </c>
      <c r="E185" s="91">
        <v>442.14333317074011</v>
      </c>
      <c r="F185" s="91">
        <v>523.65023699983408</v>
      </c>
      <c r="G185" s="94">
        <v>6</v>
      </c>
      <c r="H185" s="93">
        <v>1.4117029737146241</v>
      </c>
    </row>
    <row r="186" spans="1:8" x14ac:dyDescent="0.25">
      <c r="A186" s="94">
        <v>50</v>
      </c>
      <c r="B186" s="93">
        <v>6.0135735977929334</v>
      </c>
      <c r="C186" s="94">
        <v>67</v>
      </c>
      <c r="D186" s="94">
        <v>3</v>
      </c>
      <c r="E186" s="91">
        <v>339.62232345374588</v>
      </c>
      <c r="F186" s="91">
        <v>442.14333317074011</v>
      </c>
      <c r="G186" s="94">
        <v>6</v>
      </c>
      <c r="H186" s="93">
        <v>0.92897092386058122</v>
      </c>
    </row>
    <row r="187" spans="1:8" x14ac:dyDescent="0.25">
      <c r="A187" s="94">
        <v>50</v>
      </c>
      <c r="B187" s="93">
        <v>6.0135735977929334</v>
      </c>
      <c r="C187" s="94">
        <v>68</v>
      </c>
      <c r="D187" s="94">
        <v>1</v>
      </c>
      <c r="E187" s="91">
        <v>527.10467430527751</v>
      </c>
      <c r="F187" s="91">
        <v>670.89663178535284</v>
      </c>
      <c r="G187" s="94">
        <v>6</v>
      </c>
      <c r="H187" s="93">
        <v>2.0084335316689073</v>
      </c>
    </row>
    <row r="188" spans="1:8" x14ac:dyDescent="0.25">
      <c r="A188" s="94">
        <v>50</v>
      </c>
      <c r="B188" s="93">
        <v>6.0135735977929334</v>
      </c>
      <c r="C188" s="94">
        <v>68</v>
      </c>
      <c r="D188" s="94">
        <v>2</v>
      </c>
      <c r="E188" s="91">
        <v>445.28822942836399</v>
      </c>
      <c r="F188" s="91">
        <v>527.10467430527751</v>
      </c>
      <c r="G188" s="94">
        <v>6</v>
      </c>
      <c r="H188" s="93">
        <v>1.4309844314158255</v>
      </c>
    </row>
    <row r="189" spans="1:8" x14ac:dyDescent="0.25">
      <c r="A189" s="94">
        <v>50</v>
      </c>
      <c r="B189" s="93">
        <v>6.0135735977929334</v>
      </c>
      <c r="C189" s="94">
        <v>68</v>
      </c>
      <c r="D189" s="94">
        <v>3</v>
      </c>
      <c r="E189" s="91">
        <v>342.38617556649621</v>
      </c>
      <c r="F189" s="91">
        <v>445.28822942836399</v>
      </c>
      <c r="G189" s="94">
        <v>6</v>
      </c>
      <c r="H189" s="93">
        <v>0.94300223542355177</v>
      </c>
    </row>
    <row r="190" spans="1:8" x14ac:dyDescent="0.25">
      <c r="A190" s="94">
        <v>50</v>
      </c>
      <c r="B190" s="93">
        <v>6.0135735977929334</v>
      </c>
      <c r="C190" s="94">
        <v>69</v>
      </c>
      <c r="D190" s="94">
        <v>1</v>
      </c>
      <c r="E190" s="91">
        <v>530.59311153803174</v>
      </c>
      <c r="F190" s="91">
        <v>675.32343355598914</v>
      </c>
      <c r="G190" s="94">
        <v>6</v>
      </c>
      <c r="H190" s="93">
        <v>2.0349600505913408</v>
      </c>
    </row>
    <row r="191" spans="1:8" x14ac:dyDescent="0.25">
      <c r="A191" s="94">
        <v>50</v>
      </c>
      <c r="B191" s="93">
        <v>6.0135735977929334</v>
      </c>
      <c r="C191" s="94">
        <v>69</v>
      </c>
      <c r="D191" s="94">
        <v>2</v>
      </c>
      <c r="E191" s="91">
        <v>448.46346730701322</v>
      </c>
      <c r="F191" s="91">
        <v>530.59311153803174</v>
      </c>
      <c r="G191" s="94">
        <v>6</v>
      </c>
      <c r="H191" s="93">
        <v>1.4505865758894232</v>
      </c>
    </row>
    <row r="192" spans="1:8" x14ac:dyDescent="0.25">
      <c r="A192" s="94">
        <v>50</v>
      </c>
      <c r="B192" s="93">
        <v>6.0135735977929334</v>
      </c>
      <c r="C192" s="94">
        <v>69</v>
      </c>
      <c r="D192" s="94">
        <v>3</v>
      </c>
      <c r="E192" s="91">
        <v>345.17609498119532</v>
      </c>
      <c r="F192" s="91">
        <v>448.46346730701322</v>
      </c>
      <c r="G192" s="94">
        <v>6</v>
      </c>
      <c r="H192" s="93">
        <v>0.95727440425151999</v>
      </c>
    </row>
    <row r="193" spans="1:8" x14ac:dyDescent="0.25">
      <c r="A193" s="94">
        <v>50</v>
      </c>
      <c r="B193" s="93">
        <v>6.0135735977929334</v>
      </c>
      <c r="C193" s="94">
        <v>70</v>
      </c>
      <c r="D193" s="94">
        <v>1</v>
      </c>
      <c r="E193" s="91">
        <v>534.11904863746395</v>
      </c>
      <c r="F193" s="91">
        <v>679.79895549757327</v>
      </c>
      <c r="G193" s="94">
        <v>6</v>
      </c>
      <c r="H193" s="93">
        <v>2.0619522604535958</v>
      </c>
    </row>
    <row r="194" spans="1:8" x14ac:dyDescent="0.25">
      <c r="A194" s="94">
        <v>50</v>
      </c>
      <c r="B194" s="93">
        <v>6.0135735977929334</v>
      </c>
      <c r="C194" s="94">
        <v>70</v>
      </c>
      <c r="D194" s="94">
        <v>2</v>
      </c>
      <c r="E194" s="91">
        <v>451.67222468538313</v>
      </c>
      <c r="F194" s="91">
        <v>534.11904863746395</v>
      </c>
      <c r="G194" s="94">
        <v>6</v>
      </c>
      <c r="H194" s="93">
        <v>1.4705331135079105</v>
      </c>
    </row>
    <row r="195" spans="1:8" x14ac:dyDescent="0.25">
      <c r="A195" s="94">
        <v>50</v>
      </c>
      <c r="B195" s="93">
        <v>6.0135735977929334</v>
      </c>
      <c r="C195" s="94">
        <v>70</v>
      </c>
      <c r="D195" s="94">
        <v>3</v>
      </c>
      <c r="E195" s="91">
        <v>347.99486684004069</v>
      </c>
      <c r="F195" s="91">
        <v>451.67222468538313</v>
      </c>
      <c r="G195" s="94">
        <v>6</v>
      </c>
      <c r="H195" s="93">
        <v>0.97180490643631368</v>
      </c>
    </row>
    <row r="196" spans="1:8" x14ac:dyDescent="0.25">
      <c r="A196" s="94">
        <v>50</v>
      </c>
      <c r="B196" s="93">
        <v>6.0135735977929334</v>
      </c>
      <c r="C196" s="94">
        <v>71</v>
      </c>
      <c r="D196" s="94">
        <v>1</v>
      </c>
      <c r="E196" s="91">
        <v>537.68625130448117</v>
      </c>
      <c r="F196" s="91">
        <v>684.32800343182907</v>
      </c>
      <c r="G196" s="94">
        <v>6</v>
      </c>
      <c r="H196" s="93">
        <v>2.089445097879425</v>
      </c>
    </row>
    <row r="197" spans="1:8" x14ac:dyDescent="0.25">
      <c r="A197" s="94">
        <v>50</v>
      </c>
      <c r="B197" s="93">
        <v>6.0135735977929334</v>
      </c>
      <c r="C197" s="94">
        <v>71</v>
      </c>
      <c r="D197" s="94">
        <v>2</v>
      </c>
      <c r="E197" s="91">
        <v>454.91791901269858</v>
      </c>
      <c r="F197" s="91">
        <v>537.68625130448117</v>
      </c>
      <c r="G197" s="94">
        <v>6</v>
      </c>
      <c r="H197" s="93">
        <v>1.4908498455941932</v>
      </c>
    </row>
    <row r="198" spans="1:8" x14ac:dyDescent="0.25">
      <c r="A198" s="94">
        <v>50</v>
      </c>
      <c r="B198" s="93">
        <v>6.0135735977929334</v>
      </c>
      <c r="C198" s="94">
        <v>71</v>
      </c>
      <c r="D198" s="94">
        <v>3</v>
      </c>
      <c r="E198" s="91">
        <v>350.84548452876822</v>
      </c>
      <c r="F198" s="91">
        <v>454.91791901269858</v>
      </c>
      <c r="G198" s="94">
        <v>6</v>
      </c>
      <c r="H198" s="93">
        <v>0.98661277699097005</v>
      </c>
    </row>
    <row r="199" spans="1:8" x14ac:dyDescent="0.25">
      <c r="A199" s="94">
        <v>50</v>
      </c>
      <c r="B199" s="93">
        <v>6.0135735977929334</v>
      </c>
      <c r="C199" s="94">
        <v>72</v>
      </c>
      <c r="D199" s="94">
        <v>1</v>
      </c>
      <c r="E199" s="91">
        <v>541.29878949240901</v>
      </c>
      <c r="F199" s="91">
        <v>688.91577435098031</v>
      </c>
      <c r="G199" s="94">
        <v>6</v>
      </c>
      <c r="H199" s="93">
        <v>2.1174767248155271</v>
      </c>
    </row>
    <row r="200" spans="1:8" x14ac:dyDescent="0.25">
      <c r="A200" s="94">
        <v>50</v>
      </c>
      <c r="B200" s="93">
        <v>6.0135735977929334</v>
      </c>
      <c r="C200" s="94">
        <v>72</v>
      </c>
      <c r="D200" s="94">
        <v>2</v>
      </c>
      <c r="E200" s="91">
        <v>458.2042421329374</v>
      </c>
      <c r="F200" s="91">
        <v>541.29878949240901</v>
      </c>
      <c r="G200" s="94">
        <v>6</v>
      </c>
      <c r="H200" s="93">
        <v>1.5115649565495304</v>
      </c>
    </row>
    <row r="201" spans="1:8" x14ac:dyDescent="0.25">
      <c r="A201" s="94">
        <v>50</v>
      </c>
      <c r="B201" s="93">
        <v>6.0135735977929334</v>
      </c>
      <c r="C201" s="94">
        <v>72</v>
      </c>
      <c r="D201" s="94">
        <v>3</v>
      </c>
      <c r="E201" s="91">
        <v>353.73118007480707</v>
      </c>
      <c r="F201" s="91">
        <v>458.2042421329374</v>
      </c>
      <c r="G201" s="94">
        <v>6</v>
      </c>
      <c r="H201" s="93">
        <v>1.001718823559586</v>
      </c>
    </row>
    <row r="202" spans="1:8" x14ac:dyDescent="0.25">
      <c r="A202" s="94">
        <v>50</v>
      </c>
      <c r="B202" s="93">
        <v>6.0135735977929334</v>
      </c>
      <c r="C202" s="94">
        <v>73</v>
      </c>
      <c r="D202" s="94">
        <v>1</v>
      </c>
      <c r="E202" s="91">
        <v>544.96108228747482</v>
      </c>
      <c r="F202" s="91">
        <v>693.56791394338359</v>
      </c>
      <c r="G202" s="94">
        <v>6</v>
      </c>
      <c r="H202" s="93">
        <v>2.1460889857653092</v>
      </c>
    </row>
    <row r="203" spans="1:8" x14ac:dyDescent="0.25">
      <c r="A203" s="94">
        <v>50</v>
      </c>
      <c r="B203" s="93">
        <v>6.0135735977929334</v>
      </c>
      <c r="C203" s="94">
        <v>73</v>
      </c>
      <c r="D203" s="94">
        <v>2</v>
      </c>
      <c r="E203" s="91">
        <v>461.53520087982082</v>
      </c>
      <c r="F203" s="91">
        <v>544.96108228747482</v>
      </c>
      <c r="G203" s="94">
        <v>6</v>
      </c>
      <c r="H203" s="93">
        <v>1.5327093515568635</v>
      </c>
    </row>
    <row r="204" spans="1:8" x14ac:dyDescent="0.25">
      <c r="A204" s="94">
        <v>50</v>
      </c>
      <c r="B204" s="93">
        <v>6.0135735977929334</v>
      </c>
      <c r="C204" s="94">
        <v>73</v>
      </c>
      <c r="D204" s="94">
        <v>3</v>
      </c>
      <c r="E204" s="91">
        <v>356.65545957266556</v>
      </c>
      <c r="F204" s="91">
        <v>461.53520087982082</v>
      </c>
      <c r="G204" s="94">
        <v>6</v>
      </c>
      <c r="H204" s="93">
        <v>1.017145876976391</v>
      </c>
    </row>
    <row r="205" spans="1:8" x14ac:dyDescent="0.25">
      <c r="A205" s="94">
        <v>50</v>
      </c>
      <c r="B205" s="93">
        <v>6.0135735977929334</v>
      </c>
      <c r="C205" s="94">
        <v>74</v>
      </c>
      <c r="D205" s="94">
        <v>1</v>
      </c>
      <c r="E205" s="91">
        <v>548.67795057744422</v>
      </c>
      <c r="F205" s="91">
        <v>698.29058411834967</v>
      </c>
      <c r="G205" s="94">
        <v>6</v>
      </c>
      <c r="H205" s="93">
        <v>2.1753279468086633</v>
      </c>
    </row>
    <row r="206" spans="1:8" x14ac:dyDescent="0.25">
      <c r="A206" s="94">
        <v>50</v>
      </c>
      <c r="B206" s="93">
        <v>6.0135735977929334</v>
      </c>
      <c r="C206" s="94">
        <v>74</v>
      </c>
      <c r="D206" s="94">
        <v>2</v>
      </c>
      <c r="E206" s="91">
        <v>464.91516470639431</v>
      </c>
      <c r="F206" s="91">
        <v>548.67795057744422</v>
      </c>
      <c r="G206" s="94">
        <v>6</v>
      </c>
      <c r="H206" s="93">
        <v>1.554317054692619</v>
      </c>
    </row>
    <row r="207" spans="1:8" x14ac:dyDescent="0.25">
      <c r="A207" s="94">
        <v>50</v>
      </c>
      <c r="B207" s="93">
        <v>6.0135735977929334</v>
      </c>
      <c r="C207" s="94">
        <v>74</v>
      </c>
      <c r="D207" s="94">
        <v>3</v>
      </c>
      <c r="E207" s="91">
        <v>359.62214473827748</v>
      </c>
      <c r="F207" s="91">
        <v>464.91516470639431</v>
      </c>
      <c r="G207" s="94">
        <v>6</v>
      </c>
      <c r="H207" s="93">
        <v>1.0329190867246238</v>
      </c>
    </row>
    <row r="208" spans="1:8" x14ac:dyDescent="0.25">
      <c r="A208" s="94">
        <v>50</v>
      </c>
      <c r="B208" s="93">
        <v>6.0135735977929334</v>
      </c>
      <c r="C208" s="94">
        <v>75</v>
      </c>
      <c r="D208" s="94">
        <v>1</v>
      </c>
      <c r="E208" s="91">
        <v>552.45467927238099</v>
      </c>
      <c r="F208" s="91">
        <v>703.09054279425118</v>
      </c>
      <c r="G208" s="94">
        <v>6</v>
      </c>
      <c r="H208" s="93">
        <v>2.2052445349510945</v>
      </c>
    </row>
    <row r="209" spans="1:8" x14ac:dyDescent="0.25">
      <c r="A209" s="94">
        <v>50</v>
      </c>
      <c r="B209" s="93">
        <v>6.0135735977929334</v>
      </c>
      <c r="C209" s="94">
        <v>75</v>
      </c>
      <c r="D209" s="94">
        <v>2</v>
      </c>
      <c r="E209" s="91">
        <v>468.34892194311067</v>
      </c>
      <c r="F209" s="91">
        <v>552.45467927238099</v>
      </c>
      <c r="G209" s="94">
        <v>6</v>
      </c>
      <c r="H209" s="93">
        <v>1.5764256811418218</v>
      </c>
    </row>
    <row r="210" spans="1:8" x14ac:dyDescent="0.25">
      <c r="A210" s="94">
        <v>50</v>
      </c>
      <c r="B210" s="93">
        <v>6.0135735977929334</v>
      </c>
      <c r="C210" s="94">
        <v>75</v>
      </c>
      <c r="D210" s="94">
        <v>3</v>
      </c>
      <c r="E210" s="91">
        <v>362.63542198166283</v>
      </c>
      <c r="F210" s="91">
        <v>468.34892194311067</v>
      </c>
      <c r="G210" s="94">
        <v>6</v>
      </c>
      <c r="H210" s="93">
        <v>1.0490662714738679</v>
      </c>
    </row>
    <row r="211" spans="1:8" x14ac:dyDescent="0.25">
      <c r="A211" s="94">
        <v>50</v>
      </c>
      <c r="B211" s="93">
        <v>6.0135735977929334</v>
      </c>
      <c r="C211" s="94">
        <v>76</v>
      </c>
      <c r="D211" s="94">
        <v>1</v>
      </c>
      <c r="E211" s="91">
        <v>556.29709132157063</v>
      </c>
      <c r="F211" s="91">
        <v>707.97523883048439</v>
      </c>
      <c r="G211" s="94">
        <v>6</v>
      </c>
      <c r="H211" s="93">
        <v>2.2358953014432954</v>
      </c>
    </row>
    <row r="212" spans="1:8" x14ac:dyDescent="0.25">
      <c r="A212" s="94">
        <v>50</v>
      </c>
      <c r="B212" s="93">
        <v>6.0135735977929334</v>
      </c>
      <c r="C212" s="94">
        <v>76</v>
      </c>
      <c r="D212" s="94">
        <v>2</v>
      </c>
      <c r="E212" s="91">
        <v>471.8417467119998</v>
      </c>
      <c r="F212" s="91">
        <v>556.29709132157063</v>
      </c>
      <c r="G212" s="94">
        <v>6</v>
      </c>
      <c r="H212" s="93">
        <v>1.5990770009761797</v>
      </c>
    </row>
    <row r="213" spans="1:8" x14ac:dyDescent="0.25">
      <c r="A213" s="94">
        <v>50</v>
      </c>
      <c r="B213" s="93">
        <v>6.0135735977929334</v>
      </c>
      <c r="C213" s="94">
        <v>76</v>
      </c>
      <c r="D213" s="94">
        <v>3</v>
      </c>
      <c r="E213" s="91">
        <v>365.69990076515813</v>
      </c>
      <c r="F213" s="91">
        <v>471.8417467119998</v>
      </c>
      <c r="G213" s="94">
        <v>6</v>
      </c>
      <c r="H213" s="93">
        <v>1.0656183376741062</v>
      </c>
    </row>
    <row r="214" spans="1:8" x14ac:dyDescent="0.25">
      <c r="A214" s="94">
        <v>50</v>
      </c>
      <c r="B214" s="93">
        <v>6.0135735977929334</v>
      </c>
      <c r="C214" s="94">
        <v>77</v>
      </c>
      <c r="D214" s="94">
        <v>1</v>
      </c>
      <c r="E214" s="91">
        <v>560.21163640755799</v>
      </c>
      <c r="F214" s="91">
        <v>712.95292580169485</v>
      </c>
      <c r="G214" s="94">
        <v>6</v>
      </c>
      <c r="H214" s="93">
        <v>2.2673433394845031</v>
      </c>
    </row>
    <row r="215" spans="1:8" x14ac:dyDescent="0.25">
      <c r="A215" s="94">
        <v>50</v>
      </c>
      <c r="B215" s="93">
        <v>6.0135735977929334</v>
      </c>
      <c r="C215" s="94">
        <v>77</v>
      </c>
      <c r="D215" s="94">
        <v>2</v>
      </c>
      <c r="E215" s="91">
        <v>475.39947909983886</v>
      </c>
      <c r="F215" s="91">
        <v>560.21163640755799</v>
      </c>
      <c r="G215" s="94">
        <v>6</v>
      </c>
      <c r="H215" s="93">
        <v>1.6223176169559863</v>
      </c>
    </row>
    <row r="216" spans="1:8" x14ac:dyDescent="0.25">
      <c r="A216" s="94">
        <v>50</v>
      </c>
      <c r="B216" s="93">
        <v>6.0135735977929334</v>
      </c>
      <c r="C216" s="94">
        <v>77</v>
      </c>
      <c r="D216" s="94">
        <v>3</v>
      </c>
      <c r="E216" s="91">
        <v>368.82068351579528</v>
      </c>
      <c r="F216" s="91">
        <v>475.39947909983886</v>
      </c>
      <c r="G216" s="94">
        <v>6</v>
      </c>
      <c r="H216" s="93">
        <v>1.0826097829041852</v>
      </c>
    </row>
    <row r="217" spans="1:8" x14ac:dyDescent="0.25">
      <c r="A217" s="94">
        <v>50</v>
      </c>
      <c r="B217" s="93">
        <v>6.0135735977929334</v>
      </c>
      <c r="C217" s="94">
        <v>78</v>
      </c>
      <c r="D217" s="94">
        <v>1</v>
      </c>
      <c r="E217" s="91">
        <v>564.20549805222902</v>
      </c>
      <c r="F217" s="91">
        <v>718.03279940934215</v>
      </c>
      <c r="G217" s="94">
        <v>6</v>
      </c>
      <c r="H217" s="93">
        <v>2.299659395817264</v>
      </c>
    </row>
    <row r="218" spans="1:8" x14ac:dyDescent="0.25">
      <c r="A218" s="94">
        <v>50</v>
      </c>
      <c r="B218" s="93">
        <v>6.0135735977929334</v>
      </c>
      <c r="C218" s="94">
        <v>78</v>
      </c>
      <c r="D218" s="94">
        <v>2</v>
      </c>
      <c r="E218" s="91">
        <v>479.02862196465242</v>
      </c>
      <c r="F218" s="91">
        <v>564.20549805222902</v>
      </c>
      <c r="G218" s="94">
        <v>6</v>
      </c>
      <c r="H218" s="93">
        <v>1.646199785532779</v>
      </c>
    </row>
    <row r="219" spans="1:8" x14ac:dyDescent="0.25">
      <c r="A219" s="94">
        <v>50</v>
      </c>
      <c r="B219" s="93">
        <v>6.0135735977929334</v>
      </c>
      <c r="C219" s="94">
        <v>78</v>
      </c>
      <c r="D219" s="94">
        <v>3</v>
      </c>
      <c r="E219" s="91">
        <v>372.0034500325977</v>
      </c>
      <c r="F219" s="91">
        <v>479.02862196465242</v>
      </c>
      <c r="G219" s="94">
        <v>6</v>
      </c>
      <c r="H219" s="93">
        <v>1.1000793056673877</v>
      </c>
    </row>
    <row r="220" spans="1:8" x14ac:dyDescent="0.25">
      <c r="A220" s="94">
        <v>50</v>
      </c>
      <c r="B220" s="93">
        <v>6.0135735977929334</v>
      </c>
      <c r="C220" s="94">
        <v>79</v>
      </c>
      <c r="D220" s="94">
        <v>1</v>
      </c>
      <c r="E220" s="91">
        <v>568.28672402802738</v>
      </c>
      <c r="F220" s="91">
        <v>723.22516481299488</v>
      </c>
      <c r="G220" s="94">
        <v>6</v>
      </c>
      <c r="H220" s="93">
        <v>2.3329232280746175</v>
      </c>
    </row>
    <row r="221" spans="1:8" x14ac:dyDescent="0.25">
      <c r="A221" s="94">
        <v>50</v>
      </c>
      <c r="B221" s="93">
        <v>6.0135735977929334</v>
      </c>
      <c r="C221" s="94">
        <v>79</v>
      </c>
      <c r="D221" s="94">
        <v>2</v>
      </c>
      <c r="E221" s="91">
        <v>482.73645879604027</v>
      </c>
      <c r="F221" s="91">
        <v>568.28672402802738</v>
      </c>
      <c r="G221" s="94">
        <v>6</v>
      </c>
      <c r="H221" s="93">
        <v>1.6707824193523744</v>
      </c>
    </row>
    <row r="222" spans="1:8" x14ac:dyDescent="0.25">
      <c r="A222" s="94">
        <v>50</v>
      </c>
      <c r="B222" s="93">
        <v>6.0135735977929334</v>
      </c>
      <c r="C222" s="94">
        <v>79</v>
      </c>
      <c r="D222" s="94">
        <v>3</v>
      </c>
      <c r="E222" s="91">
        <v>375.2545602411459</v>
      </c>
      <c r="F222" s="91">
        <v>482.73645879604027</v>
      </c>
      <c r="G222" s="94">
        <v>6</v>
      </c>
      <c r="H222" s="93">
        <v>1.1180705501124255</v>
      </c>
    </row>
    <row r="223" spans="1:8" x14ac:dyDescent="0.25">
      <c r="A223" s="94">
        <v>50</v>
      </c>
      <c r="B223" s="93">
        <v>6.0135735977929334</v>
      </c>
      <c r="C223" s="94">
        <v>80</v>
      </c>
      <c r="D223" s="94">
        <v>1</v>
      </c>
      <c r="E223" s="91">
        <v>572.46438655773557</v>
      </c>
      <c r="F223" s="91">
        <v>728.5416422062051</v>
      </c>
      <c r="G223" s="94">
        <v>6</v>
      </c>
      <c r="H223" s="93">
        <v>2.3672252767334556</v>
      </c>
    </row>
    <row r="224" spans="1:8" x14ac:dyDescent="0.25">
      <c r="A224" s="94">
        <v>50</v>
      </c>
      <c r="B224" s="93">
        <v>6.0135735977929334</v>
      </c>
      <c r="C224" s="94">
        <v>80</v>
      </c>
      <c r="D224" s="94">
        <v>2</v>
      </c>
      <c r="E224" s="91">
        <v>486.53119848635021</v>
      </c>
      <c r="F224" s="91">
        <v>572.46438655773557</v>
      </c>
      <c r="G224" s="94">
        <v>6</v>
      </c>
      <c r="H224" s="93">
        <v>1.6961323221064701</v>
      </c>
    </row>
    <row r="225" spans="1:8" x14ac:dyDescent="0.25">
      <c r="A225" s="94">
        <v>50</v>
      </c>
      <c r="B225" s="93">
        <v>6.0135735977929334</v>
      </c>
      <c r="C225" s="94">
        <v>80</v>
      </c>
      <c r="D225" s="94">
        <v>3</v>
      </c>
      <c r="E225" s="91">
        <v>378.58118039945248</v>
      </c>
      <c r="F225" s="91">
        <v>486.53119848635021</v>
      </c>
      <c r="G225" s="94">
        <v>6</v>
      </c>
      <c r="H225" s="93">
        <v>1.1366330234925597</v>
      </c>
    </row>
    <row r="226" spans="1:8" x14ac:dyDescent="0.25">
      <c r="A226" s="94">
        <v>50</v>
      </c>
      <c r="B226" s="93">
        <v>6.0135735977929334</v>
      </c>
      <c r="C226" s="94">
        <v>81</v>
      </c>
      <c r="D226" s="94">
        <v>1</v>
      </c>
      <c r="E226" s="91">
        <v>576.74878099967043</v>
      </c>
      <c r="F226" s="91">
        <v>733.99542180460753</v>
      </c>
      <c r="G226" s="94">
        <v>6</v>
      </c>
      <c r="H226" s="93">
        <v>2.4026687442203203</v>
      </c>
    </row>
    <row r="227" spans="1:8" x14ac:dyDescent="0.25">
      <c r="A227" s="94">
        <v>50</v>
      </c>
      <c r="B227" s="93">
        <v>6.0135735977929334</v>
      </c>
      <c r="C227" s="94">
        <v>81</v>
      </c>
      <c r="D227" s="94">
        <v>2</v>
      </c>
      <c r="E227" s="91">
        <v>490.42215486901148</v>
      </c>
      <c r="F227" s="91">
        <v>576.74878099967043</v>
      </c>
      <c r="G227" s="94">
        <v>6</v>
      </c>
      <c r="H227" s="93">
        <v>1.7223257240769905</v>
      </c>
    </row>
    <row r="228" spans="1:8" x14ac:dyDescent="0.25">
      <c r="A228" s="94">
        <v>50</v>
      </c>
      <c r="B228" s="93">
        <v>6.0135735977929334</v>
      </c>
      <c r="C228" s="94">
        <v>81</v>
      </c>
      <c r="D228" s="94">
        <v>3</v>
      </c>
      <c r="E228" s="91">
        <v>381.99143960121006</v>
      </c>
      <c r="F228" s="91">
        <v>490.42215486901148</v>
      </c>
      <c r="G228" s="94">
        <v>6</v>
      </c>
      <c r="H228" s="93">
        <v>1.1558232371916033</v>
      </c>
    </row>
    <row r="229" spans="1:8" x14ac:dyDescent="0.25">
      <c r="A229" s="94">
        <v>50</v>
      </c>
      <c r="B229" s="93">
        <v>6.0135735977929334</v>
      </c>
      <c r="C229" s="94">
        <v>82</v>
      </c>
      <c r="D229" s="94">
        <v>1</v>
      </c>
      <c r="E229" s="91">
        <v>581.15167484143115</v>
      </c>
      <c r="F229" s="91">
        <v>739.60158342936461</v>
      </c>
      <c r="G229" s="94">
        <v>6</v>
      </c>
      <c r="H229" s="93">
        <v>2.4393722072446722</v>
      </c>
    </row>
    <row r="230" spans="1:8" x14ac:dyDescent="0.25">
      <c r="A230" s="94">
        <v>50</v>
      </c>
      <c r="B230" s="93">
        <v>6.0135735977929334</v>
      </c>
      <c r="C230" s="94">
        <v>82</v>
      </c>
      <c r="D230" s="94">
        <v>2</v>
      </c>
      <c r="E230" s="91">
        <v>494.41997170412935</v>
      </c>
      <c r="F230" s="91">
        <v>581.15167484143115</v>
      </c>
      <c r="G230" s="94">
        <v>6</v>
      </c>
      <c r="H230" s="93">
        <v>1.7494502114764714</v>
      </c>
    </row>
    <row r="231" spans="1:8" x14ac:dyDescent="0.25">
      <c r="A231" s="94">
        <v>50</v>
      </c>
      <c r="B231" s="93">
        <v>6.0135735977929334</v>
      </c>
      <c r="C231" s="94">
        <v>82</v>
      </c>
      <c r="D231" s="94">
        <v>3</v>
      </c>
      <c r="E231" s="91">
        <v>385.49462588282125</v>
      </c>
      <c r="F231" s="91">
        <v>494.41997170412935</v>
      </c>
      <c r="G231" s="94">
        <v>6</v>
      </c>
      <c r="H231" s="93">
        <v>1.1757061405664042</v>
      </c>
    </row>
    <row r="232" spans="1:8" x14ac:dyDescent="0.25">
      <c r="A232" s="94">
        <v>50</v>
      </c>
      <c r="B232" s="93">
        <v>6.0135735977929334</v>
      </c>
      <c r="C232" s="94">
        <v>83</v>
      </c>
      <c r="D232" s="94">
        <v>1</v>
      </c>
      <c r="E232" s="91">
        <v>585.68662331274322</v>
      </c>
      <c r="F232" s="91">
        <v>745.37750163315195</v>
      </c>
      <c r="G232" s="94">
        <v>6</v>
      </c>
      <c r="H232" s="93">
        <v>2.4774729366560626</v>
      </c>
    </row>
    <row r="233" spans="1:8" x14ac:dyDescent="0.25">
      <c r="A233" s="94">
        <v>50</v>
      </c>
      <c r="B233" s="93">
        <v>6.0135735977929334</v>
      </c>
      <c r="C233" s="94">
        <v>83</v>
      </c>
      <c r="D233" s="94">
        <v>2</v>
      </c>
      <c r="E233" s="91">
        <v>498.53690784452505</v>
      </c>
      <c r="F233" s="91">
        <v>585.68662331274322</v>
      </c>
      <c r="G233" s="94">
        <v>6</v>
      </c>
      <c r="H233" s="93">
        <v>1.7776071782963045</v>
      </c>
    </row>
    <row r="234" spans="1:8" x14ac:dyDescent="0.25">
      <c r="A234" s="94">
        <v>50</v>
      </c>
      <c r="B234" s="93">
        <v>6.0135735977929334</v>
      </c>
      <c r="C234" s="94">
        <v>83</v>
      </c>
      <c r="D234" s="94">
        <v>3</v>
      </c>
      <c r="E234" s="91">
        <v>389.10143477194299</v>
      </c>
      <c r="F234" s="91">
        <v>498.53690784452505</v>
      </c>
      <c r="G234" s="94">
        <v>6</v>
      </c>
      <c r="H234" s="93">
        <v>1.1963569433511008</v>
      </c>
    </row>
    <row r="235" spans="1:8" x14ac:dyDescent="0.25">
      <c r="A235" s="94">
        <v>50</v>
      </c>
      <c r="B235" s="93">
        <v>6.0135735977929334</v>
      </c>
      <c r="C235" s="94">
        <v>84</v>
      </c>
      <c r="D235" s="94">
        <v>1</v>
      </c>
      <c r="E235" s="91">
        <v>590.36937448418507</v>
      </c>
      <c r="F235" s="91">
        <v>751.34336573789381</v>
      </c>
      <c r="G235" s="94">
        <v>6</v>
      </c>
      <c r="H235" s="93">
        <v>2.5171311697238377</v>
      </c>
    </row>
    <row r="236" spans="1:8" x14ac:dyDescent="0.25">
      <c r="A236" s="94">
        <v>50</v>
      </c>
      <c r="B236" s="93">
        <v>6.0135735977929334</v>
      </c>
      <c r="C236" s="94">
        <v>84</v>
      </c>
      <c r="D236" s="94">
        <v>2</v>
      </c>
      <c r="E236" s="91">
        <v>502.78720323692716</v>
      </c>
      <c r="F236" s="91">
        <v>590.36937448418507</v>
      </c>
      <c r="G236" s="94">
        <v>6</v>
      </c>
      <c r="H236" s="93">
        <v>1.806914981508954</v>
      </c>
    </row>
    <row r="237" spans="1:8" x14ac:dyDescent="0.25">
      <c r="A237" s="94">
        <v>50</v>
      </c>
      <c r="B237" s="93">
        <v>6.0135735977929334</v>
      </c>
      <c r="C237" s="94">
        <v>84</v>
      </c>
      <c r="D237" s="94">
        <v>3</v>
      </c>
      <c r="E237" s="91">
        <v>392.82428827436752</v>
      </c>
      <c r="F237" s="91">
        <v>502.78720323692716</v>
      </c>
      <c r="G237" s="94">
        <v>6</v>
      </c>
      <c r="H237" s="93">
        <v>1.2178634611644963</v>
      </c>
    </row>
    <row r="238" spans="1:8" x14ac:dyDescent="0.25">
      <c r="A238" s="94">
        <v>50</v>
      </c>
      <c r="B238" s="93">
        <v>6.0135735977929334</v>
      </c>
      <c r="C238" s="94">
        <v>85</v>
      </c>
      <c r="D238" s="94">
        <v>1</v>
      </c>
      <c r="E238" s="91">
        <v>595.21839648685136</v>
      </c>
      <c r="F238" s="91">
        <v>757.52285670243145</v>
      </c>
      <c r="G238" s="94">
        <v>6</v>
      </c>
      <c r="H238" s="93">
        <v>2.5585356851604963</v>
      </c>
    </row>
    <row r="239" spans="1:8" x14ac:dyDescent="0.25">
      <c r="A239" s="94">
        <v>50</v>
      </c>
      <c r="B239" s="93">
        <v>6.0135735977929334</v>
      </c>
      <c r="C239" s="94">
        <v>85</v>
      </c>
      <c r="D239" s="94">
        <v>2</v>
      </c>
      <c r="E239" s="91">
        <v>507.1875552353273</v>
      </c>
      <c r="F239" s="91">
        <v>595.21839648685136</v>
      </c>
      <c r="G239" s="94">
        <v>6</v>
      </c>
      <c r="H239" s="93">
        <v>1.837513058315559</v>
      </c>
    </row>
    <row r="240" spans="1:8" x14ac:dyDescent="0.25">
      <c r="A240" s="94">
        <v>50</v>
      </c>
      <c r="B240" s="93">
        <v>6.0135735977929334</v>
      </c>
      <c r="C240" s="94">
        <v>85</v>
      </c>
      <c r="D240" s="94">
        <v>3</v>
      </c>
      <c r="E240" s="91">
        <v>396.67774998219477</v>
      </c>
      <c r="F240" s="91">
        <v>507.1875552353273</v>
      </c>
      <c r="G240" s="94">
        <v>6</v>
      </c>
      <c r="H240" s="93">
        <v>1.2403291765973943</v>
      </c>
    </row>
    <row r="241" spans="1:8" x14ac:dyDescent="0.25">
      <c r="A241" s="94">
        <v>50</v>
      </c>
      <c r="B241" s="93">
        <v>6.0135735977929334</v>
      </c>
      <c r="C241" s="94">
        <v>86</v>
      </c>
      <c r="D241" s="94">
        <v>1</v>
      </c>
      <c r="E241" s="91">
        <v>600.25557436193321</v>
      </c>
      <c r="F241" s="91">
        <v>763.94404184768177</v>
      </c>
      <c r="G241" s="94">
        <v>6</v>
      </c>
      <c r="H241" s="93">
        <v>2.6019111921076106</v>
      </c>
    </row>
    <row r="242" spans="1:8" x14ac:dyDescent="0.25">
      <c r="A242" s="94">
        <v>50</v>
      </c>
      <c r="B242" s="93">
        <v>6.0135735977929334</v>
      </c>
      <c r="C242" s="94">
        <v>86</v>
      </c>
      <c r="D242" s="94">
        <v>2</v>
      </c>
      <c r="E242" s="91">
        <v>511.7577481366186</v>
      </c>
      <c r="F242" s="91">
        <v>600.25557436193321</v>
      </c>
      <c r="G242" s="94">
        <v>6</v>
      </c>
      <c r="H242" s="93">
        <v>1.8695673829372375</v>
      </c>
    </row>
    <row r="243" spans="1:8" x14ac:dyDescent="0.25">
      <c r="A243" s="94">
        <v>50</v>
      </c>
      <c r="B243" s="93">
        <v>6.0135735977929334</v>
      </c>
      <c r="C243" s="94">
        <v>86</v>
      </c>
      <c r="D243" s="94">
        <v>3</v>
      </c>
      <c r="E243" s="91">
        <v>400.67907368898852</v>
      </c>
      <c r="F243" s="91">
        <v>511.7577481366186</v>
      </c>
      <c r="G243" s="94">
        <v>6</v>
      </c>
      <c r="H243" s="93">
        <v>1.2638772967873404</v>
      </c>
    </row>
    <row r="244" spans="1:8" x14ac:dyDescent="0.25">
      <c r="A244" s="94">
        <v>50</v>
      </c>
      <c r="B244" s="93">
        <v>6.0135735977929334</v>
      </c>
      <c r="C244" s="94">
        <v>87</v>
      </c>
      <c r="D244" s="94">
        <v>1</v>
      </c>
      <c r="E244" s="91">
        <v>605.50714725449905</v>
      </c>
      <c r="F244" s="91">
        <v>770.64057828224827</v>
      </c>
      <c r="G244" s="94">
        <v>6</v>
      </c>
      <c r="H244" s="93">
        <v>2.6475282959393724</v>
      </c>
    </row>
    <row r="245" spans="1:8" x14ac:dyDescent="0.25">
      <c r="A245" s="94">
        <v>50</v>
      </c>
      <c r="B245" s="93">
        <v>6.0135735977929334</v>
      </c>
      <c r="C245" s="94">
        <v>87</v>
      </c>
      <c r="D245" s="94">
        <v>2</v>
      </c>
      <c r="E245" s="91">
        <v>516.52149980533477</v>
      </c>
      <c r="F245" s="91">
        <v>605.50714725449905</v>
      </c>
      <c r="G245" s="94">
        <v>6</v>
      </c>
      <c r="H245" s="93">
        <v>1.9032778262529142</v>
      </c>
    </row>
    <row r="246" spans="1:8" x14ac:dyDescent="0.25">
      <c r="A246" s="94">
        <v>50</v>
      </c>
      <c r="B246" s="93">
        <v>6.0135735977929334</v>
      </c>
      <c r="C246" s="94">
        <v>87</v>
      </c>
      <c r="D246" s="94">
        <v>3</v>
      </c>
      <c r="E246" s="91">
        <v>404.84894115415449</v>
      </c>
      <c r="F246" s="91">
        <v>516.52149980533477</v>
      </c>
      <c r="G246" s="94">
        <v>6</v>
      </c>
      <c r="H246" s="93">
        <v>1.2886562267033477</v>
      </c>
    </row>
    <row r="247" spans="1:8" x14ac:dyDescent="0.25">
      <c r="A247" s="94">
        <v>50</v>
      </c>
      <c r="B247" s="93">
        <v>6.0135735977929334</v>
      </c>
      <c r="C247" s="94">
        <v>88</v>
      </c>
      <c r="D247" s="94">
        <v>1</v>
      </c>
      <c r="E247" s="91">
        <v>611.00499387290586</v>
      </c>
      <c r="F247" s="91">
        <v>777.65336368093085</v>
      </c>
      <c r="G247" s="94">
        <v>6</v>
      </c>
      <c r="H247" s="93">
        <v>2.6957172082545982</v>
      </c>
    </row>
    <row r="248" spans="1:8" x14ac:dyDescent="0.25">
      <c r="A248" s="94">
        <v>50</v>
      </c>
      <c r="B248" s="93">
        <v>6.0135735977929334</v>
      </c>
      <c r="C248" s="94">
        <v>88</v>
      </c>
      <c r="D248" s="94">
        <v>2</v>
      </c>
      <c r="E248" s="91">
        <v>521.50762285485018</v>
      </c>
      <c r="F248" s="91">
        <v>611.00499387290586</v>
      </c>
      <c r="G248" s="94">
        <v>6</v>
      </c>
      <c r="H248" s="93">
        <v>1.9388882802697207</v>
      </c>
    </row>
    <row r="249" spans="1:8" x14ac:dyDescent="0.25">
      <c r="A249" s="94">
        <v>50</v>
      </c>
      <c r="B249" s="93">
        <v>6.0135735977929334</v>
      </c>
      <c r="C249" s="94">
        <v>88</v>
      </c>
      <c r="D249" s="94">
        <v>3</v>
      </c>
      <c r="E249" s="91">
        <v>409.21247392898192</v>
      </c>
      <c r="F249" s="91">
        <v>521.50762285485018</v>
      </c>
      <c r="G249" s="94">
        <v>6</v>
      </c>
      <c r="H249" s="93">
        <v>1.3148470997345536</v>
      </c>
    </row>
    <row r="250" spans="1:8" x14ac:dyDescent="0.25">
      <c r="A250" s="94">
        <v>50</v>
      </c>
      <c r="B250" s="93">
        <v>6.0135735977929334</v>
      </c>
      <c r="C250" s="94">
        <v>89</v>
      </c>
      <c r="D250" s="94">
        <v>1</v>
      </c>
      <c r="E250" s="91">
        <v>616.78843567196759</v>
      </c>
      <c r="F250" s="91">
        <v>785.0328521470808</v>
      </c>
      <c r="G250" s="94">
        <v>6</v>
      </c>
      <c r="H250" s="93">
        <v>2.7468870392949021</v>
      </c>
    </row>
    <row r="251" spans="1:8" x14ac:dyDescent="0.25">
      <c r="A251" s="94">
        <v>50</v>
      </c>
      <c r="B251" s="93">
        <v>6.0135735977929334</v>
      </c>
      <c r="C251" s="94">
        <v>89</v>
      </c>
      <c r="D251" s="94">
        <v>2</v>
      </c>
      <c r="E251" s="91">
        <v>526.7516534220033</v>
      </c>
      <c r="F251" s="91">
        <v>616.78843567196759</v>
      </c>
      <c r="G251" s="94">
        <v>6</v>
      </c>
      <c r="H251" s="93">
        <v>1.976700904750943</v>
      </c>
    </row>
    <row r="252" spans="1:8" x14ac:dyDescent="0.25">
      <c r="A252" s="94">
        <v>50</v>
      </c>
      <c r="B252" s="93">
        <v>6.0135735977929334</v>
      </c>
      <c r="C252" s="94">
        <v>89</v>
      </c>
      <c r="D252" s="94">
        <v>3</v>
      </c>
      <c r="E252" s="91">
        <v>413.80065256278317</v>
      </c>
      <c r="F252" s="91">
        <v>526.7516534220033</v>
      </c>
      <c r="G252" s="94">
        <v>6</v>
      </c>
      <c r="H252" s="93">
        <v>1.3426743760088014</v>
      </c>
    </row>
    <row r="253" spans="1:8" x14ac:dyDescent="0.25">
      <c r="A253" s="94">
        <v>50</v>
      </c>
      <c r="B253" s="93">
        <v>6.0135735977929334</v>
      </c>
      <c r="C253" s="94">
        <v>90</v>
      </c>
      <c r="D253" s="94">
        <v>1</v>
      </c>
      <c r="E253" s="91">
        <v>622.90683267040822</v>
      </c>
      <c r="F253" s="91">
        <v>792.84238841482966</v>
      </c>
      <c r="G253" s="94">
        <v>6</v>
      </c>
      <c r="H253" s="93">
        <v>2.8015536640298002</v>
      </c>
    </row>
    <row r="254" spans="1:8" x14ac:dyDescent="0.25">
      <c r="A254" s="94">
        <v>50</v>
      </c>
      <c r="B254" s="93">
        <v>6.0135735977929334</v>
      </c>
      <c r="C254" s="94">
        <v>90</v>
      </c>
      <c r="D254" s="94">
        <v>2</v>
      </c>
      <c r="E254" s="91">
        <v>532.29819579504147</v>
      </c>
      <c r="F254" s="91">
        <v>622.90683267040822</v>
      </c>
      <c r="G254" s="94">
        <v>6</v>
      </c>
      <c r="H254" s="93">
        <v>2.017096704635359</v>
      </c>
    </row>
    <row r="255" spans="1:8" x14ac:dyDescent="0.25">
      <c r="A255" s="94">
        <v>50</v>
      </c>
      <c r="B255" s="93">
        <v>6.0135735977929334</v>
      </c>
      <c r="C255" s="94">
        <v>90</v>
      </c>
      <c r="D255" s="94">
        <v>3</v>
      </c>
      <c r="E255" s="91">
        <v>418.65235945157781</v>
      </c>
      <c r="F255" s="91">
        <v>532.29819579504147</v>
      </c>
      <c r="G255" s="94">
        <v>6</v>
      </c>
      <c r="H255" s="93">
        <v>1.3724211528464978</v>
      </c>
    </row>
    <row r="256" spans="1:8" x14ac:dyDescent="0.25">
      <c r="A256" s="94">
        <v>50</v>
      </c>
      <c r="B256" s="93">
        <v>6.0135735977929334</v>
      </c>
      <c r="C256" s="94">
        <v>91</v>
      </c>
      <c r="D256" s="94">
        <v>1</v>
      </c>
      <c r="E256" s="91">
        <v>629.42343509385341</v>
      </c>
      <c r="F256" s="91">
        <v>801.16315564473678</v>
      </c>
      <c r="G256" s="94">
        <v>6</v>
      </c>
      <c r="H256" s="93">
        <v>2.8603812182619412</v>
      </c>
    </row>
    <row r="257" spans="1:8" x14ac:dyDescent="0.25">
      <c r="A257" s="94">
        <v>50</v>
      </c>
      <c r="B257" s="93">
        <v>6.0135735977929334</v>
      </c>
      <c r="C257" s="94">
        <v>91</v>
      </c>
      <c r="D257" s="94">
        <v>2</v>
      </c>
      <c r="E257" s="91">
        <v>538.20440116373038</v>
      </c>
      <c r="F257" s="91">
        <v>629.42343509385341</v>
      </c>
      <c r="G257" s="94">
        <v>6</v>
      </c>
      <c r="H257" s="93">
        <v>2.0605661716019421</v>
      </c>
    </row>
    <row r="258" spans="1:8" x14ac:dyDescent="0.25">
      <c r="A258" s="94">
        <v>50</v>
      </c>
      <c r="B258" s="93">
        <v>6.0135735977929334</v>
      </c>
      <c r="C258" s="94">
        <v>91</v>
      </c>
      <c r="D258" s="94">
        <v>3</v>
      </c>
      <c r="E258" s="91">
        <v>423.81740967138916</v>
      </c>
      <c r="F258" s="91">
        <v>538.20440116373038</v>
      </c>
      <c r="G258" s="94">
        <v>6</v>
      </c>
      <c r="H258" s="93">
        <v>1.4044519674037859</v>
      </c>
    </row>
    <row r="259" spans="1:8" x14ac:dyDescent="0.25">
      <c r="A259" s="94">
        <v>50</v>
      </c>
      <c r="B259" s="93">
        <v>6.0135735977929334</v>
      </c>
      <c r="C259" s="94">
        <v>92</v>
      </c>
      <c r="D259" s="94">
        <v>1</v>
      </c>
      <c r="E259" s="91">
        <v>636.42130675668182</v>
      </c>
      <c r="F259" s="91">
        <v>810.10178546782799</v>
      </c>
      <c r="G259" s="94">
        <v>6</v>
      </c>
      <c r="H259" s="93">
        <v>2.9242461629824588</v>
      </c>
    </row>
    <row r="260" spans="1:8" x14ac:dyDescent="0.25">
      <c r="A260" s="94">
        <v>50</v>
      </c>
      <c r="B260" s="93">
        <v>6.0135735977929334</v>
      </c>
      <c r="C260" s="94">
        <v>92</v>
      </c>
      <c r="D260" s="94">
        <v>2</v>
      </c>
      <c r="E260" s="91">
        <v>544.54531723724381</v>
      </c>
      <c r="F260" s="91">
        <v>636.42130675668182</v>
      </c>
      <c r="G260" s="94">
        <v>6</v>
      </c>
      <c r="H260" s="93">
        <v>2.1077565891395458</v>
      </c>
    </row>
    <row r="261" spans="1:8" x14ac:dyDescent="0.25">
      <c r="A261" s="94">
        <v>50</v>
      </c>
      <c r="B261" s="93">
        <v>6.0135735977929334</v>
      </c>
      <c r="C261" s="94">
        <v>92</v>
      </c>
      <c r="D261" s="94">
        <v>3</v>
      </c>
      <c r="E261" s="91">
        <v>429.36121152122809</v>
      </c>
      <c r="F261" s="91">
        <v>544.54531723724381</v>
      </c>
      <c r="G261" s="94">
        <v>6</v>
      </c>
      <c r="H261" s="93">
        <v>1.4392480065787354</v>
      </c>
    </row>
    <row r="262" spans="1:8" x14ac:dyDescent="0.25">
      <c r="A262" s="94">
        <v>50</v>
      </c>
      <c r="B262" s="93">
        <v>6.0135735977929334</v>
      </c>
      <c r="C262" s="94">
        <v>93</v>
      </c>
      <c r="D262" s="94">
        <v>1</v>
      </c>
      <c r="E262" s="91">
        <v>644.01283574417687</v>
      </c>
      <c r="F262" s="91">
        <v>819.8025783873162</v>
      </c>
      <c r="G262" s="94">
        <v>6</v>
      </c>
      <c r="H262" s="93">
        <v>2.9943405835949712</v>
      </c>
    </row>
    <row r="263" spans="1:8" x14ac:dyDescent="0.25">
      <c r="A263" s="94">
        <v>50</v>
      </c>
      <c r="B263" s="93">
        <v>6.0135735977929334</v>
      </c>
      <c r="C263" s="94">
        <v>93</v>
      </c>
      <c r="D263" s="94">
        <v>2</v>
      </c>
      <c r="E263" s="91">
        <v>551.42247716293082</v>
      </c>
      <c r="F263" s="91">
        <v>644.01283574417687</v>
      </c>
      <c r="G263" s="94">
        <v>6</v>
      </c>
      <c r="H263" s="93">
        <v>2.1595483062229555</v>
      </c>
    </row>
    <row r="264" spans="1:8" x14ac:dyDescent="0.25">
      <c r="A264" s="94">
        <v>50</v>
      </c>
      <c r="B264" s="93">
        <v>6.0135735977929334</v>
      </c>
      <c r="C264" s="94">
        <v>93</v>
      </c>
      <c r="D264" s="94">
        <v>3</v>
      </c>
      <c r="E264" s="91">
        <v>435.37224865081868</v>
      </c>
      <c r="F264" s="91">
        <v>551.42247716293082</v>
      </c>
      <c r="G264" s="94">
        <v>6</v>
      </c>
      <c r="H264" s="93">
        <v>1.4774638904757811</v>
      </c>
    </row>
    <row r="265" spans="1:8" x14ac:dyDescent="0.25">
      <c r="A265" s="94">
        <v>50</v>
      </c>
      <c r="B265" s="93">
        <v>6.0135735977929334</v>
      </c>
      <c r="C265" s="94">
        <v>94</v>
      </c>
      <c r="D265" s="94">
        <v>1</v>
      </c>
      <c r="E265" s="91">
        <v>652.35583522127581</v>
      </c>
      <c r="F265" s="91">
        <v>830.4681948849352</v>
      </c>
      <c r="G265" s="94">
        <v>6</v>
      </c>
      <c r="H265" s="93">
        <v>3.0723478857372188</v>
      </c>
    </row>
    <row r="266" spans="1:8" x14ac:dyDescent="0.25">
      <c r="A266" s="94">
        <v>50</v>
      </c>
      <c r="B266" s="93">
        <v>6.0135735977929334</v>
      </c>
      <c r="C266" s="94">
        <v>94</v>
      </c>
      <c r="D266" s="94">
        <v>2</v>
      </c>
      <c r="E266" s="91">
        <v>558.97843890131469</v>
      </c>
      <c r="F266" s="91">
        <v>652.35583522127581</v>
      </c>
      <c r="G266" s="94">
        <v>6</v>
      </c>
      <c r="H266" s="93">
        <v>2.2171844623884973</v>
      </c>
    </row>
    <row r="267" spans="1:8" x14ac:dyDescent="0.25">
      <c r="A267" s="94">
        <v>50</v>
      </c>
      <c r="B267" s="93">
        <v>6.0135735977929334</v>
      </c>
      <c r="C267" s="94">
        <v>94</v>
      </c>
      <c r="D267" s="94">
        <v>3</v>
      </c>
      <c r="E267" s="91">
        <v>441.97474498457166</v>
      </c>
      <c r="F267" s="91">
        <v>558.97843890131469</v>
      </c>
      <c r="G267" s="94">
        <v>6</v>
      </c>
      <c r="H267" s="93">
        <v>1.520024270807002</v>
      </c>
    </row>
    <row r="268" spans="1:8" x14ac:dyDescent="0.25">
      <c r="A268" s="94">
        <v>50</v>
      </c>
      <c r="B268" s="93">
        <v>6.0135735977929334</v>
      </c>
      <c r="C268" s="94">
        <v>95</v>
      </c>
      <c r="D268" s="94">
        <v>1</v>
      </c>
      <c r="E268" s="91">
        <v>661.68268208991981</v>
      </c>
      <c r="F268" s="91">
        <v>842.39710743782712</v>
      </c>
      <c r="G268" s="94">
        <v>6</v>
      </c>
      <c r="H268" s="93">
        <v>3.160762428923777</v>
      </c>
    </row>
    <row r="269" spans="1:8" x14ac:dyDescent="0.25">
      <c r="A269" s="94">
        <v>50</v>
      </c>
      <c r="B269" s="93">
        <v>6.0135735977929334</v>
      </c>
      <c r="C269" s="94">
        <v>95</v>
      </c>
      <c r="D269" s="94">
        <v>2</v>
      </c>
      <c r="E269" s="91">
        <v>567.42309611307303</v>
      </c>
      <c r="F269" s="91">
        <v>661.68268208991981</v>
      </c>
      <c r="G269" s="94">
        <v>6</v>
      </c>
      <c r="H269" s="93">
        <v>2.2825069800952131</v>
      </c>
    </row>
    <row r="270" spans="1:8" x14ac:dyDescent="0.25">
      <c r="A270" s="94">
        <v>50</v>
      </c>
      <c r="B270" s="93">
        <v>6.0135735977929334</v>
      </c>
      <c r="C270" s="94">
        <v>95</v>
      </c>
      <c r="D270" s="94">
        <v>3</v>
      </c>
      <c r="E270" s="91">
        <v>449.35158179539383</v>
      </c>
      <c r="F270" s="91">
        <v>567.42309611307303</v>
      </c>
      <c r="G270" s="94">
        <v>6</v>
      </c>
      <c r="H270" s="93">
        <v>1.5682996045761521</v>
      </c>
    </row>
    <row r="271" spans="1:8" x14ac:dyDescent="0.25">
      <c r="A271" s="94">
        <v>50</v>
      </c>
      <c r="B271" s="93">
        <v>6.0135735977929334</v>
      </c>
      <c r="C271" s="94">
        <v>96</v>
      </c>
      <c r="D271" s="94">
        <v>1</v>
      </c>
      <c r="E271" s="91">
        <v>672.35784671724582</v>
      </c>
      <c r="F271" s="91">
        <v>856.05755721277137</v>
      </c>
      <c r="G271" s="94">
        <v>6</v>
      </c>
      <c r="H271" s="93">
        <v>3.2635243629788864</v>
      </c>
    </row>
    <row r="272" spans="1:8" x14ac:dyDescent="0.25">
      <c r="A272" s="94">
        <v>50</v>
      </c>
      <c r="B272" s="93">
        <v>6.0135735977929334</v>
      </c>
      <c r="C272" s="94">
        <v>96</v>
      </c>
      <c r="D272" s="94">
        <v>2</v>
      </c>
      <c r="E272" s="91">
        <v>577.08562053295327</v>
      </c>
      <c r="F272" s="91">
        <v>672.35784671724582</v>
      </c>
      <c r="G272" s="94">
        <v>6</v>
      </c>
      <c r="H272" s="93">
        <v>2.3584252569296877</v>
      </c>
    </row>
    <row r="273" spans="1:8" x14ac:dyDescent="0.25">
      <c r="A273" s="94">
        <v>50</v>
      </c>
      <c r="B273" s="93">
        <v>6.0135735977929334</v>
      </c>
      <c r="C273" s="94">
        <v>96</v>
      </c>
      <c r="D273" s="94">
        <v>3</v>
      </c>
      <c r="E273" s="91">
        <v>457.78953616221003</v>
      </c>
      <c r="F273" s="91">
        <v>577.08562053295327</v>
      </c>
      <c r="G273" s="94">
        <v>6</v>
      </c>
      <c r="H273" s="93">
        <v>1.6244553491604092</v>
      </c>
    </row>
    <row r="274" spans="1:8" x14ac:dyDescent="0.25">
      <c r="A274" s="94">
        <v>50</v>
      </c>
      <c r="B274" s="93">
        <v>6.0135735977929334</v>
      </c>
      <c r="C274" s="94">
        <v>97</v>
      </c>
      <c r="D274" s="94">
        <v>1</v>
      </c>
      <c r="E274" s="91">
        <v>685.00582819185115</v>
      </c>
      <c r="F274" s="91">
        <v>872.2520551003754</v>
      </c>
      <c r="G274" s="94">
        <v>6</v>
      </c>
      <c r="H274" s="93">
        <v>3.3874412639867546</v>
      </c>
    </row>
    <row r="275" spans="1:8" x14ac:dyDescent="0.25">
      <c r="A275" s="94">
        <v>50</v>
      </c>
      <c r="B275" s="93">
        <v>6.0135735977929334</v>
      </c>
      <c r="C275" s="94">
        <v>97</v>
      </c>
      <c r="D275" s="94">
        <v>2</v>
      </c>
      <c r="E275" s="91">
        <v>588.52996067852041</v>
      </c>
      <c r="F275" s="91">
        <v>685.00582819185115</v>
      </c>
      <c r="G275" s="94">
        <v>6</v>
      </c>
      <c r="H275" s="93">
        <v>2.4499656866623969</v>
      </c>
    </row>
    <row r="276" spans="1:8" x14ac:dyDescent="0.25">
      <c r="A276" s="94">
        <v>50</v>
      </c>
      <c r="B276" s="93">
        <v>6.0135735977929334</v>
      </c>
      <c r="C276" s="94">
        <v>97</v>
      </c>
      <c r="D276" s="94">
        <v>3</v>
      </c>
      <c r="E276" s="91">
        <v>467.77986271663559</v>
      </c>
      <c r="F276" s="91">
        <v>588.52996067852041</v>
      </c>
      <c r="G276" s="94">
        <v>6</v>
      </c>
      <c r="H276" s="93">
        <v>1.6922341594580157</v>
      </c>
    </row>
    <row r="277" spans="1:8" x14ac:dyDescent="0.25">
      <c r="A277" s="94">
        <v>50</v>
      </c>
      <c r="B277" s="93">
        <v>6.0135735977929334</v>
      </c>
      <c r="C277" s="94">
        <v>98</v>
      </c>
      <c r="D277" s="94">
        <v>1</v>
      </c>
      <c r="E277" s="91">
        <v>700.84994171960136</v>
      </c>
      <c r="F277" s="91">
        <v>892.55311403266251</v>
      </c>
      <c r="G277" s="94">
        <v>6</v>
      </c>
      <c r="H277" s="93">
        <v>3.5459850208694523</v>
      </c>
    </row>
    <row r="278" spans="1:8" x14ac:dyDescent="0.25">
      <c r="A278" s="94">
        <v>50</v>
      </c>
      <c r="B278" s="93">
        <v>6.0135735977929334</v>
      </c>
      <c r="C278" s="94">
        <v>98</v>
      </c>
      <c r="D278" s="94">
        <v>2</v>
      </c>
      <c r="E278" s="91">
        <v>602.86065931217718</v>
      </c>
      <c r="F278" s="91">
        <v>700.84994171960136</v>
      </c>
      <c r="G278" s="94">
        <v>6</v>
      </c>
      <c r="H278" s="93">
        <v>2.5670745216955453</v>
      </c>
    </row>
    <row r="279" spans="1:8" x14ac:dyDescent="0.25">
      <c r="A279" s="94">
        <v>50</v>
      </c>
      <c r="B279" s="93">
        <v>6.0135735977929334</v>
      </c>
      <c r="C279" s="94">
        <v>98</v>
      </c>
      <c r="D279" s="94">
        <v>3</v>
      </c>
      <c r="E279" s="91">
        <v>480.28458119816867</v>
      </c>
      <c r="F279" s="91">
        <v>602.86065931217718</v>
      </c>
      <c r="G279" s="94">
        <v>6</v>
      </c>
      <c r="H279" s="93">
        <v>1.7790456755623574</v>
      </c>
    </row>
    <row r="280" spans="1:8" x14ac:dyDescent="0.25">
      <c r="A280" s="94">
        <v>50</v>
      </c>
      <c r="B280" s="93">
        <v>6.0135735977929334</v>
      </c>
      <c r="C280" s="94">
        <v>99</v>
      </c>
      <c r="D280" s="94">
        <v>1</v>
      </c>
      <c r="E280" s="91">
        <v>722.91130374895999</v>
      </c>
      <c r="F280" s="91">
        <v>920.84586615160151</v>
      </c>
      <c r="G280" s="94">
        <v>6</v>
      </c>
      <c r="H280" s="93">
        <v>3.7728822152110961</v>
      </c>
    </row>
    <row r="281" spans="1:8" x14ac:dyDescent="0.25">
      <c r="A281" s="94">
        <v>50</v>
      </c>
      <c r="B281" s="93">
        <v>6.0135735977929334</v>
      </c>
      <c r="C281" s="94">
        <v>99</v>
      </c>
      <c r="D281" s="94">
        <v>2</v>
      </c>
      <c r="E281" s="91">
        <v>622.80498582792563</v>
      </c>
      <c r="F281" s="91">
        <v>722.91130374895999</v>
      </c>
      <c r="G281" s="94">
        <v>6</v>
      </c>
      <c r="H281" s="93">
        <v>2.7346494029093971</v>
      </c>
    </row>
    <row r="282" spans="1:8" x14ac:dyDescent="0.25">
      <c r="A282" s="94">
        <v>50</v>
      </c>
      <c r="B282" s="93">
        <v>6.0135735977929334</v>
      </c>
      <c r="C282" s="94">
        <v>99</v>
      </c>
      <c r="D282" s="94">
        <v>3</v>
      </c>
      <c r="E282" s="91">
        <v>497.67857979041014</v>
      </c>
      <c r="F282" s="91">
        <v>622.80498582792563</v>
      </c>
      <c r="G282" s="94">
        <v>6</v>
      </c>
      <c r="H282" s="93">
        <v>1.9034499020859144</v>
      </c>
    </row>
    <row r="283" spans="1:8" x14ac:dyDescent="0.25">
      <c r="A283" s="94">
        <v>50</v>
      </c>
      <c r="B283" s="93">
        <v>6.0135735977929334</v>
      </c>
      <c r="C283" s="94">
        <v>100</v>
      </c>
      <c r="D283" s="94">
        <v>1</v>
      </c>
      <c r="E283" s="91">
        <v>764.16274362503032</v>
      </c>
      <c r="F283" s="91">
        <v>973.82516705751163</v>
      </c>
      <c r="G283" s="94">
        <v>6</v>
      </c>
      <c r="H283" s="93">
        <v>4.2163398834490948</v>
      </c>
    </row>
    <row r="284" spans="1:8" x14ac:dyDescent="0.25">
      <c r="A284" s="94">
        <v>50</v>
      </c>
      <c r="B284" s="93">
        <v>6.0135735977929334</v>
      </c>
      <c r="C284" s="94">
        <v>100</v>
      </c>
      <c r="D284" s="94">
        <v>2</v>
      </c>
      <c r="E284" s="91">
        <v>660.07021912053926</v>
      </c>
      <c r="F284" s="91">
        <v>764.16274362503032</v>
      </c>
      <c r="G284" s="94">
        <v>6</v>
      </c>
      <c r="H284" s="93">
        <v>3.0620798242585301</v>
      </c>
    </row>
    <row r="285" spans="1:8" x14ac:dyDescent="0.25">
      <c r="A285" s="94">
        <v>50</v>
      </c>
      <c r="B285" s="93">
        <v>6.0135735977929334</v>
      </c>
      <c r="C285" s="94">
        <v>100</v>
      </c>
      <c r="D285" s="94">
        <v>3</v>
      </c>
      <c r="E285" s="91">
        <v>530.15311511726554</v>
      </c>
      <c r="F285" s="91">
        <v>660.07021912053926</v>
      </c>
      <c r="G285" s="94">
        <v>6</v>
      </c>
      <c r="H285" s="93">
        <v>2.147079499233421</v>
      </c>
    </row>
    <row r="286" spans="1:8" x14ac:dyDescent="0.25">
      <c r="A286" s="94"/>
      <c r="B286" s="93"/>
      <c r="C286" s="94"/>
      <c r="D286" s="94"/>
      <c r="E286" s="91"/>
      <c r="F286" s="91"/>
      <c r="G286" s="94"/>
      <c r="H286" s="93"/>
    </row>
    <row r="287" spans="1:8" x14ac:dyDescent="0.25">
      <c r="A287" s="94"/>
      <c r="B287" s="93"/>
      <c r="C287" s="94"/>
      <c r="D287" s="94"/>
      <c r="E287" s="91"/>
      <c r="F287" s="91"/>
      <c r="G287" s="94"/>
      <c r="H287" s="93"/>
    </row>
    <row r="288" spans="1:8" x14ac:dyDescent="0.25">
      <c r="A288" s="94"/>
      <c r="B288" s="93"/>
      <c r="C288" s="94"/>
      <c r="D288" s="94"/>
      <c r="E288" s="91"/>
      <c r="F288" s="91"/>
      <c r="G288" s="94"/>
      <c r="H288" s="93"/>
    </row>
    <row r="289" spans="1:8" x14ac:dyDescent="0.25">
      <c r="A289" s="94"/>
      <c r="B289" s="93"/>
      <c r="C289" s="94"/>
      <c r="D289" s="94"/>
      <c r="E289" s="91"/>
      <c r="F289" s="91"/>
      <c r="G289" s="94"/>
      <c r="H289" s="93"/>
    </row>
    <row r="290" spans="1:8" x14ac:dyDescent="0.25">
      <c r="A290" s="94"/>
      <c r="B290" s="93"/>
      <c r="C290" s="94"/>
      <c r="D290" s="94"/>
      <c r="E290" s="91"/>
      <c r="F290" s="91"/>
      <c r="G290" s="94"/>
      <c r="H290" s="93"/>
    </row>
    <row r="291" spans="1:8" x14ac:dyDescent="0.25">
      <c r="A291" s="94"/>
      <c r="B291" s="93"/>
      <c r="C291" s="94"/>
      <c r="D291" s="94"/>
      <c r="E291" s="91"/>
      <c r="F291" s="91"/>
      <c r="G291" s="94"/>
      <c r="H291" s="93"/>
    </row>
    <row r="292" spans="1:8" x14ac:dyDescent="0.25">
      <c r="A292" s="94"/>
      <c r="B292" s="93"/>
      <c r="C292" s="94"/>
      <c r="D292" s="94"/>
      <c r="E292" s="91"/>
      <c r="F292" s="91"/>
      <c r="G292" s="94"/>
      <c r="H292" s="93"/>
    </row>
    <row r="293" spans="1:8" x14ac:dyDescent="0.25">
      <c r="A293" s="94"/>
      <c r="B293" s="93"/>
      <c r="C293" s="94"/>
      <c r="D293" s="94"/>
      <c r="E293" s="91"/>
      <c r="F293" s="91"/>
      <c r="G293" s="94"/>
      <c r="H293" s="93"/>
    </row>
    <row r="294" spans="1:8" x14ac:dyDescent="0.25">
      <c r="A294" s="94"/>
      <c r="B294" s="93"/>
      <c r="C294" s="94"/>
      <c r="D294" s="94"/>
      <c r="E294" s="91"/>
      <c r="F294" s="91"/>
      <c r="G294" s="94"/>
      <c r="H294" s="93"/>
    </row>
    <row r="295" spans="1:8" x14ac:dyDescent="0.25">
      <c r="A295" s="94"/>
      <c r="B295" s="93"/>
      <c r="C295" s="94"/>
      <c r="D295" s="94"/>
      <c r="E295" s="91"/>
      <c r="F295" s="91"/>
      <c r="G295" s="94"/>
      <c r="H295" s="93"/>
    </row>
    <row r="296" spans="1:8" x14ac:dyDescent="0.25">
      <c r="A296" s="94"/>
      <c r="B296" s="93"/>
      <c r="C296" s="94"/>
      <c r="D296" s="94"/>
      <c r="E296" s="91"/>
      <c r="F296" s="91"/>
      <c r="G296" s="94"/>
      <c r="H296" s="93"/>
    </row>
    <row r="297" spans="1:8" x14ac:dyDescent="0.25">
      <c r="A297" s="94"/>
      <c r="B297" s="93"/>
      <c r="C297" s="94"/>
      <c r="D297" s="94"/>
      <c r="E297" s="91"/>
      <c r="F297" s="91"/>
      <c r="G297" s="94"/>
      <c r="H297" s="93"/>
    </row>
    <row r="298" spans="1:8" x14ac:dyDescent="0.25">
      <c r="A298" s="94"/>
      <c r="B298" s="93"/>
      <c r="C298" s="94"/>
      <c r="D298" s="94"/>
      <c r="E298" s="91"/>
      <c r="F298" s="91"/>
      <c r="G298" s="94"/>
      <c r="H298" s="93"/>
    </row>
    <row r="299" spans="1:8" x14ac:dyDescent="0.25">
      <c r="A299" s="94"/>
      <c r="B299" s="93"/>
      <c r="C299" s="94"/>
      <c r="D299" s="94"/>
      <c r="E299" s="91"/>
      <c r="F299" s="91"/>
      <c r="G299" s="94"/>
      <c r="H299" s="93"/>
    </row>
    <row r="300" spans="1:8" x14ac:dyDescent="0.25">
      <c r="A300" s="94"/>
      <c r="B300" s="93"/>
      <c r="C300" s="94"/>
      <c r="D300" s="94"/>
      <c r="E300" s="91"/>
      <c r="F300" s="91"/>
      <c r="G300" s="94"/>
      <c r="H300" s="93"/>
    </row>
    <row r="301" spans="1:8" x14ac:dyDescent="0.25">
      <c r="A301" s="94"/>
      <c r="B301" s="93"/>
      <c r="C301" s="94"/>
      <c r="D301" s="94"/>
      <c r="E301" s="91"/>
      <c r="F301" s="91"/>
      <c r="G301" s="94"/>
      <c r="H301" s="93"/>
    </row>
    <row r="302" spans="1:8" x14ac:dyDescent="0.25">
      <c r="A302" s="94"/>
      <c r="B302" s="93"/>
      <c r="C302" s="94"/>
      <c r="D302" s="94"/>
      <c r="E302" s="91"/>
      <c r="F302" s="91"/>
      <c r="G302" s="94"/>
      <c r="H302" s="93"/>
    </row>
    <row r="303" spans="1:8" x14ac:dyDescent="0.25">
      <c r="A303" s="94"/>
      <c r="B303" s="93"/>
      <c r="C303" s="94"/>
      <c r="D303" s="94"/>
      <c r="E303" s="91"/>
      <c r="F303" s="91"/>
      <c r="G303" s="94"/>
      <c r="H303" s="93"/>
    </row>
    <row r="304" spans="1:8" x14ac:dyDescent="0.25">
      <c r="A304" s="94"/>
      <c r="B304" s="93"/>
      <c r="C304" s="94"/>
      <c r="D304" s="94"/>
      <c r="E304" s="91"/>
      <c r="F304" s="91"/>
      <c r="G304" s="94"/>
      <c r="H304" s="93"/>
    </row>
    <row r="305" spans="1:8" x14ac:dyDescent="0.25">
      <c r="A305" s="94"/>
      <c r="B305" s="93"/>
      <c r="C305" s="94"/>
      <c r="D305" s="94"/>
      <c r="E305" s="91"/>
      <c r="F305" s="91"/>
      <c r="G305" s="94"/>
      <c r="H305" s="93"/>
    </row>
    <row r="306" spans="1:8" x14ac:dyDescent="0.25">
      <c r="A306" s="94"/>
      <c r="B306" s="93"/>
      <c r="C306" s="94"/>
      <c r="D306" s="94"/>
      <c r="E306" s="91"/>
      <c r="F306" s="91"/>
      <c r="G306" s="94"/>
      <c r="H306" s="93"/>
    </row>
    <row r="307" spans="1:8" x14ac:dyDescent="0.25">
      <c r="A307" s="94"/>
      <c r="B307" s="93"/>
      <c r="C307" s="94"/>
      <c r="D307" s="94"/>
      <c r="E307" s="91"/>
      <c r="F307" s="91"/>
      <c r="G307" s="94"/>
      <c r="H307" s="93"/>
    </row>
    <row r="308" spans="1:8" x14ac:dyDescent="0.25">
      <c r="A308" s="94"/>
      <c r="B308" s="93"/>
      <c r="C308" s="94"/>
      <c r="D308" s="94"/>
      <c r="E308" s="91"/>
      <c r="F308" s="91"/>
      <c r="G308" s="94"/>
      <c r="H308" s="93"/>
    </row>
    <row r="309" spans="1:8" x14ac:dyDescent="0.25">
      <c r="A309" s="94"/>
      <c r="B309" s="93"/>
      <c r="C309" s="94"/>
      <c r="D309" s="94"/>
      <c r="E309" s="91"/>
      <c r="F309" s="91"/>
      <c r="G309" s="94"/>
      <c r="H309" s="93"/>
    </row>
    <row r="310" spans="1:8" x14ac:dyDescent="0.25">
      <c r="A310" s="94"/>
      <c r="B310" s="93"/>
      <c r="C310" s="94"/>
      <c r="D310" s="94"/>
      <c r="E310" s="91"/>
      <c r="F310" s="91"/>
      <c r="G310" s="94"/>
      <c r="H310" s="93"/>
    </row>
    <row r="311" spans="1:8" x14ac:dyDescent="0.25">
      <c r="A311" s="94"/>
      <c r="B311" s="93"/>
      <c r="C311" s="94"/>
      <c r="D311" s="94"/>
      <c r="E311" s="91"/>
      <c r="F311" s="91"/>
      <c r="G311" s="94"/>
      <c r="H311" s="93"/>
    </row>
    <row r="312" spans="1:8" x14ac:dyDescent="0.25">
      <c r="A312" s="94"/>
      <c r="B312" s="93"/>
      <c r="C312" s="94"/>
      <c r="D312" s="94"/>
      <c r="E312" s="91"/>
      <c r="F312" s="91"/>
      <c r="G312" s="94"/>
      <c r="H312" s="93"/>
    </row>
    <row r="313" spans="1:8" x14ac:dyDescent="0.25">
      <c r="A313" s="94"/>
      <c r="B313" s="93"/>
      <c r="C313" s="94"/>
      <c r="D313" s="94"/>
      <c r="E313" s="91"/>
      <c r="F313" s="91"/>
      <c r="G313" s="94"/>
      <c r="H313" s="93"/>
    </row>
    <row r="314" spans="1:8" x14ac:dyDescent="0.25">
      <c r="A314" s="94"/>
      <c r="B314" s="93"/>
      <c r="C314" s="94"/>
      <c r="D314" s="94"/>
      <c r="E314" s="91"/>
      <c r="F314" s="91"/>
      <c r="G314" s="94"/>
      <c r="H314" s="93"/>
    </row>
    <row r="315" spans="1:8" x14ac:dyDescent="0.25">
      <c r="A315" s="94"/>
      <c r="B315" s="93"/>
      <c r="C315" s="94"/>
      <c r="D315" s="94"/>
      <c r="E315" s="91"/>
      <c r="F315" s="91"/>
      <c r="G315" s="94"/>
      <c r="H315" s="93"/>
    </row>
    <row r="316" spans="1:8" x14ac:dyDescent="0.25">
      <c r="A316" s="94"/>
      <c r="B316" s="93"/>
      <c r="C316" s="94"/>
      <c r="D316" s="94"/>
      <c r="E316" s="91"/>
      <c r="F316" s="91"/>
      <c r="G316" s="94"/>
      <c r="H316" s="93"/>
    </row>
    <row r="317" spans="1:8" x14ac:dyDescent="0.25">
      <c r="A317" s="94"/>
      <c r="B317" s="93"/>
      <c r="C317" s="94"/>
      <c r="D317" s="94"/>
      <c r="E317" s="91"/>
      <c r="F317" s="91"/>
      <c r="G317" s="94"/>
      <c r="H317" s="93"/>
    </row>
    <row r="318" spans="1:8" x14ac:dyDescent="0.25">
      <c r="A318" s="94"/>
      <c r="B318" s="93"/>
      <c r="C318" s="94"/>
      <c r="D318" s="94"/>
      <c r="E318" s="91"/>
      <c r="F318" s="91"/>
      <c r="G318" s="94"/>
      <c r="H318" s="93"/>
    </row>
    <row r="319" spans="1:8" x14ac:dyDescent="0.25">
      <c r="A319" s="94"/>
      <c r="B319" s="93"/>
      <c r="C319" s="94"/>
      <c r="D319" s="94"/>
      <c r="E319" s="91"/>
      <c r="F319" s="91"/>
      <c r="G319" s="94"/>
      <c r="H319" s="93"/>
    </row>
    <row r="320" spans="1:8" x14ac:dyDescent="0.25">
      <c r="A320" s="94"/>
      <c r="B320" s="93"/>
      <c r="C320" s="94"/>
      <c r="D320" s="94"/>
      <c r="E320" s="91"/>
      <c r="F320" s="91"/>
      <c r="G320" s="94"/>
      <c r="H320" s="93"/>
    </row>
    <row r="321" spans="1:8" x14ac:dyDescent="0.25">
      <c r="A321" s="94"/>
      <c r="B321" s="93"/>
      <c r="C321" s="94"/>
      <c r="D321" s="94"/>
      <c r="E321" s="91"/>
      <c r="F321" s="91"/>
      <c r="G321" s="94"/>
      <c r="H321" s="93"/>
    </row>
    <row r="322" spans="1:8" x14ac:dyDescent="0.25">
      <c r="A322" s="94"/>
      <c r="B322" s="93"/>
      <c r="C322" s="94"/>
      <c r="D322" s="94"/>
      <c r="E322" s="91"/>
      <c r="F322" s="91"/>
      <c r="G322" s="94"/>
      <c r="H322" s="93"/>
    </row>
    <row r="323" spans="1:8" x14ac:dyDescent="0.25">
      <c r="A323" s="94"/>
      <c r="B323" s="93"/>
      <c r="C323" s="94"/>
      <c r="D323" s="94"/>
      <c r="E323" s="91"/>
      <c r="F323" s="91"/>
      <c r="G323" s="94"/>
      <c r="H323" s="93"/>
    </row>
    <row r="324" spans="1:8" x14ac:dyDescent="0.25">
      <c r="A324" s="94"/>
      <c r="B324" s="93"/>
      <c r="C324" s="94"/>
      <c r="D324" s="94"/>
      <c r="E324" s="91"/>
      <c r="F324" s="91"/>
      <c r="G324" s="94"/>
      <c r="H324" s="93"/>
    </row>
    <row r="325" spans="1:8" x14ac:dyDescent="0.25">
      <c r="A325" s="94"/>
      <c r="B325" s="93"/>
      <c r="C325" s="94"/>
      <c r="D325" s="94"/>
      <c r="E325" s="91"/>
      <c r="F325" s="91"/>
      <c r="G325" s="94"/>
      <c r="H325" s="93"/>
    </row>
    <row r="326" spans="1:8" x14ac:dyDescent="0.25">
      <c r="A326" s="94"/>
      <c r="B326" s="93"/>
      <c r="C326" s="94"/>
      <c r="D326" s="94"/>
      <c r="E326" s="91"/>
      <c r="F326" s="91"/>
      <c r="G326" s="94"/>
      <c r="H326" s="93"/>
    </row>
    <row r="327" spans="1:8" x14ac:dyDescent="0.25">
      <c r="A327" s="94"/>
      <c r="B327" s="93"/>
      <c r="C327" s="94"/>
      <c r="D327" s="94"/>
      <c r="E327" s="91"/>
      <c r="F327" s="91"/>
      <c r="G327" s="94"/>
      <c r="H327" s="93"/>
    </row>
    <row r="328" spans="1:8" x14ac:dyDescent="0.25">
      <c r="A328" s="94"/>
      <c r="B328" s="93"/>
      <c r="C328" s="94"/>
      <c r="D328" s="94"/>
      <c r="E328" s="91"/>
      <c r="F328" s="91"/>
      <c r="G328" s="94"/>
      <c r="H328" s="93"/>
    </row>
    <row r="329" spans="1:8" x14ac:dyDescent="0.25">
      <c r="A329" s="94"/>
      <c r="B329" s="93"/>
      <c r="C329" s="94"/>
      <c r="D329" s="94"/>
      <c r="E329" s="91"/>
      <c r="F329" s="91"/>
      <c r="G329" s="94"/>
      <c r="H329" s="93"/>
    </row>
    <row r="330" spans="1:8" x14ac:dyDescent="0.25">
      <c r="A330" s="94"/>
      <c r="B330" s="93"/>
      <c r="C330" s="94"/>
      <c r="D330" s="94"/>
      <c r="E330" s="91"/>
      <c r="F330" s="91"/>
      <c r="G330" s="94"/>
      <c r="H330" s="93"/>
    </row>
    <row r="331" spans="1:8" x14ac:dyDescent="0.25">
      <c r="A331" s="94"/>
      <c r="B331" s="93"/>
      <c r="C331" s="94"/>
      <c r="D331" s="94"/>
      <c r="E331" s="91"/>
      <c r="F331" s="91"/>
      <c r="G331" s="94"/>
      <c r="H331" s="93"/>
    </row>
    <row r="332" spans="1:8" x14ac:dyDescent="0.25">
      <c r="A332" s="94"/>
      <c r="B332" s="93"/>
      <c r="C332" s="94"/>
      <c r="D332" s="94"/>
      <c r="E332" s="91"/>
      <c r="F332" s="91"/>
      <c r="G332" s="94"/>
      <c r="H332" s="93"/>
    </row>
    <row r="333" spans="1:8" x14ac:dyDescent="0.25">
      <c r="A333" s="94"/>
      <c r="B333" s="93"/>
      <c r="C333" s="94"/>
      <c r="D333" s="94"/>
      <c r="E333" s="91"/>
      <c r="F333" s="91"/>
      <c r="G333" s="94"/>
      <c r="H333" s="93"/>
    </row>
    <row r="334" spans="1:8" x14ac:dyDescent="0.25">
      <c r="A334" s="94"/>
      <c r="B334" s="93"/>
      <c r="C334" s="94"/>
      <c r="D334" s="94"/>
      <c r="E334" s="91"/>
      <c r="F334" s="91"/>
      <c r="G334" s="94"/>
      <c r="H334" s="93"/>
    </row>
    <row r="335" spans="1:8" x14ac:dyDescent="0.25">
      <c r="A335" s="94"/>
      <c r="B335" s="93"/>
      <c r="C335" s="94"/>
      <c r="D335" s="94"/>
      <c r="E335" s="91"/>
      <c r="F335" s="91"/>
      <c r="G335" s="94"/>
      <c r="H335" s="93"/>
    </row>
    <row r="336" spans="1:8" x14ac:dyDescent="0.25">
      <c r="A336" s="94"/>
      <c r="B336" s="93"/>
      <c r="C336" s="94"/>
      <c r="D336" s="94"/>
      <c r="E336" s="91"/>
      <c r="F336" s="91"/>
      <c r="G336" s="94"/>
      <c r="H336" s="93"/>
    </row>
    <row r="337" spans="1:8" x14ac:dyDescent="0.25">
      <c r="A337" s="94"/>
      <c r="B337" s="93"/>
      <c r="C337" s="94"/>
      <c r="D337" s="94"/>
      <c r="E337" s="91"/>
      <c r="F337" s="91"/>
      <c r="G337" s="94"/>
      <c r="H337" s="93"/>
    </row>
    <row r="338" spans="1:8" x14ac:dyDescent="0.25">
      <c r="A338" s="94"/>
      <c r="B338" s="93"/>
      <c r="C338" s="94"/>
      <c r="D338" s="94"/>
      <c r="E338" s="91"/>
      <c r="F338" s="91"/>
      <c r="G338" s="94"/>
      <c r="H338" s="93"/>
    </row>
    <row r="339" spans="1:8" x14ac:dyDescent="0.25">
      <c r="A339" s="94"/>
      <c r="B339" s="93"/>
      <c r="C339" s="94"/>
      <c r="D339" s="94"/>
      <c r="E339" s="91"/>
      <c r="F339" s="91"/>
      <c r="G339" s="94"/>
      <c r="H339" s="93"/>
    </row>
    <row r="340" spans="1:8" x14ac:dyDescent="0.25">
      <c r="A340" s="94"/>
      <c r="B340" s="93"/>
      <c r="C340" s="94"/>
      <c r="D340" s="94"/>
      <c r="E340" s="91"/>
      <c r="F340" s="91"/>
      <c r="G340" s="94"/>
      <c r="H340" s="93"/>
    </row>
    <row r="341" spans="1:8" x14ac:dyDescent="0.25">
      <c r="A341" s="94"/>
      <c r="B341" s="93"/>
      <c r="C341" s="94"/>
      <c r="D341" s="94"/>
      <c r="E341" s="91"/>
      <c r="F341" s="91"/>
      <c r="G341" s="94"/>
      <c r="H341" s="93"/>
    </row>
    <row r="342" spans="1:8" x14ac:dyDescent="0.25">
      <c r="A342" s="94"/>
      <c r="B342" s="93"/>
      <c r="C342" s="94"/>
      <c r="D342" s="94"/>
      <c r="E342" s="91"/>
      <c r="F342" s="91"/>
      <c r="G342" s="94"/>
      <c r="H342" s="93"/>
    </row>
    <row r="343" spans="1:8" x14ac:dyDescent="0.25">
      <c r="A343" s="94"/>
      <c r="B343" s="93"/>
      <c r="C343" s="94"/>
      <c r="D343" s="94"/>
      <c r="E343" s="91"/>
      <c r="F343" s="91"/>
      <c r="G343" s="94"/>
      <c r="H343" s="93"/>
    </row>
    <row r="344" spans="1:8" x14ac:dyDescent="0.25">
      <c r="A344" s="94"/>
      <c r="B344" s="93"/>
      <c r="C344" s="94"/>
      <c r="D344" s="94"/>
      <c r="E344" s="91"/>
      <c r="F344" s="91"/>
      <c r="G344" s="94"/>
      <c r="H344" s="93"/>
    </row>
    <row r="345" spans="1:8" x14ac:dyDescent="0.25">
      <c r="A345" s="94"/>
      <c r="B345" s="93"/>
      <c r="C345" s="94"/>
      <c r="D345" s="94"/>
      <c r="E345" s="91"/>
      <c r="F345" s="91"/>
      <c r="G345" s="94"/>
      <c r="H345" s="93"/>
    </row>
    <row r="346" spans="1:8" x14ac:dyDescent="0.25">
      <c r="A346" s="94"/>
      <c r="B346" s="93"/>
      <c r="C346" s="94"/>
      <c r="D346" s="94"/>
      <c r="E346" s="91"/>
      <c r="F346" s="91"/>
      <c r="G346" s="94"/>
      <c r="H346" s="93"/>
    </row>
    <row r="347" spans="1:8" x14ac:dyDescent="0.25">
      <c r="A347" s="94"/>
      <c r="B347" s="93"/>
      <c r="C347" s="94"/>
      <c r="D347" s="94"/>
      <c r="E347" s="91"/>
      <c r="F347" s="91"/>
      <c r="G347" s="94"/>
      <c r="H347" s="93"/>
    </row>
    <row r="348" spans="1:8" x14ac:dyDescent="0.25">
      <c r="A348" s="94"/>
      <c r="B348" s="93"/>
      <c r="C348" s="94"/>
      <c r="D348" s="94"/>
      <c r="E348" s="91"/>
      <c r="F348" s="91"/>
      <c r="G348" s="94"/>
      <c r="H348" s="93"/>
    </row>
    <row r="349" spans="1:8" x14ac:dyDescent="0.25">
      <c r="A349" s="94"/>
      <c r="B349" s="93"/>
      <c r="C349" s="94"/>
      <c r="D349" s="94"/>
      <c r="E349" s="91"/>
      <c r="F349" s="91"/>
      <c r="G349" s="94"/>
      <c r="H349" s="93"/>
    </row>
    <row r="350" spans="1:8" x14ac:dyDescent="0.25">
      <c r="A350" s="94"/>
      <c r="B350" s="93"/>
      <c r="C350" s="94"/>
      <c r="D350" s="94"/>
      <c r="E350" s="91"/>
      <c r="F350" s="91"/>
      <c r="G350" s="94"/>
      <c r="H350" s="93"/>
    </row>
    <row r="351" spans="1:8" x14ac:dyDescent="0.25">
      <c r="A351" s="94"/>
      <c r="B351" s="93"/>
      <c r="C351" s="94"/>
      <c r="D351" s="94"/>
      <c r="E351" s="91"/>
      <c r="F351" s="91"/>
      <c r="G351" s="94"/>
      <c r="H351" s="93"/>
    </row>
    <row r="352" spans="1:8" x14ac:dyDescent="0.25">
      <c r="A352" s="94"/>
      <c r="B352" s="93"/>
      <c r="C352" s="94"/>
      <c r="D352" s="94"/>
      <c r="E352" s="91"/>
      <c r="F352" s="91"/>
      <c r="G352" s="94"/>
      <c r="H352" s="93"/>
    </row>
    <row r="353" spans="1:8" x14ac:dyDescent="0.25">
      <c r="A353" s="94"/>
      <c r="B353" s="93"/>
      <c r="C353" s="94"/>
      <c r="D353" s="94"/>
      <c r="E353" s="91"/>
      <c r="F353" s="91"/>
      <c r="G353" s="94"/>
      <c r="H353" s="93"/>
    </row>
    <row r="354" spans="1:8" x14ac:dyDescent="0.25">
      <c r="A354" s="94"/>
      <c r="B354" s="93"/>
      <c r="C354" s="94"/>
      <c r="D354" s="94"/>
      <c r="E354" s="91"/>
      <c r="F354" s="91"/>
      <c r="G354" s="94"/>
      <c r="H354" s="93"/>
    </row>
    <row r="355" spans="1:8" x14ac:dyDescent="0.25">
      <c r="A355" s="94"/>
      <c r="B355" s="93"/>
      <c r="C355" s="94"/>
      <c r="D355" s="94"/>
      <c r="E355" s="91"/>
      <c r="F355" s="91"/>
      <c r="G355" s="94"/>
      <c r="H355" s="93"/>
    </row>
    <row r="356" spans="1:8" x14ac:dyDescent="0.25">
      <c r="A356" s="94"/>
      <c r="B356" s="93"/>
      <c r="C356" s="94"/>
      <c r="D356" s="94"/>
      <c r="E356" s="91"/>
      <c r="F356" s="91"/>
      <c r="G356" s="94"/>
      <c r="H356" s="93"/>
    </row>
    <row r="357" spans="1:8" x14ac:dyDescent="0.25">
      <c r="A357" s="94"/>
      <c r="B357" s="93"/>
      <c r="C357" s="94"/>
      <c r="D357" s="94"/>
      <c r="E357" s="91"/>
      <c r="F357" s="91"/>
      <c r="G357" s="94"/>
      <c r="H357" s="93"/>
    </row>
    <row r="358" spans="1:8" x14ac:dyDescent="0.25">
      <c r="A358" s="94"/>
      <c r="B358" s="93"/>
      <c r="C358" s="94"/>
      <c r="D358" s="94"/>
      <c r="E358" s="91"/>
      <c r="F358" s="91"/>
      <c r="G358" s="94"/>
      <c r="H358" s="93"/>
    </row>
    <row r="359" spans="1:8" x14ac:dyDescent="0.25">
      <c r="A359" s="94"/>
      <c r="B359" s="93"/>
      <c r="C359" s="94"/>
      <c r="D359" s="94"/>
      <c r="E359" s="91"/>
      <c r="F359" s="91"/>
      <c r="G359" s="94"/>
      <c r="H359" s="93"/>
    </row>
    <row r="360" spans="1:8" x14ac:dyDescent="0.25">
      <c r="A360" s="94"/>
      <c r="B360" s="93"/>
      <c r="C360" s="94"/>
      <c r="D360" s="94"/>
      <c r="E360" s="91"/>
      <c r="F360" s="91"/>
      <c r="G360" s="94"/>
      <c r="H360" s="93"/>
    </row>
    <row r="361" spans="1:8" x14ac:dyDescent="0.25">
      <c r="A361" s="94"/>
      <c r="B361" s="93"/>
      <c r="C361" s="94"/>
      <c r="D361" s="94"/>
      <c r="E361" s="91"/>
      <c r="F361" s="91"/>
      <c r="G361" s="94"/>
      <c r="H361" s="93"/>
    </row>
    <row r="362" spans="1:8" x14ac:dyDescent="0.25">
      <c r="A362" s="94"/>
      <c r="B362" s="93"/>
      <c r="C362" s="94"/>
      <c r="D362" s="94"/>
      <c r="E362" s="91"/>
      <c r="F362" s="91"/>
      <c r="G362" s="94"/>
      <c r="H362" s="93"/>
    </row>
    <row r="363" spans="1:8" x14ac:dyDescent="0.25">
      <c r="A363" s="94"/>
      <c r="B363" s="93"/>
      <c r="C363" s="94"/>
      <c r="D363" s="94"/>
      <c r="E363" s="91"/>
      <c r="F363" s="91"/>
      <c r="G363" s="94"/>
      <c r="H363" s="93"/>
    </row>
    <row r="364" spans="1:8" x14ac:dyDescent="0.25">
      <c r="A364" s="94"/>
      <c r="B364" s="93"/>
      <c r="C364" s="94"/>
      <c r="D364" s="94"/>
      <c r="E364" s="91"/>
      <c r="F364" s="91"/>
      <c r="G364" s="94"/>
      <c r="H364" s="93"/>
    </row>
    <row r="365" spans="1:8" x14ac:dyDescent="0.25">
      <c r="A365" s="94"/>
      <c r="B365" s="93"/>
      <c r="C365" s="94"/>
      <c r="D365" s="94"/>
      <c r="E365" s="91"/>
      <c r="F365" s="91"/>
      <c r="G365" s="94"/>
      <c r="H365" s="93"/>
    </row>
    <row r="366" spans="1:8" x14ac:dyDescent="0.25">
      <c r="A366" s="94"/>
      <c r="B366" s="93"/>
      <c r="C366" s="94"/>
      <c r="D366" s="94"/>
      <c r="E366" s="91"/>
      <c r="F366" s="91"/>
      <c r="G366" s="94"/>
      <c r="H366" s="93"/>
    </row>
    <row r="367" spans="1:8" x14ac:dyDescent="0.25">
      <c r="A367" s="94"/>
      <c r="B367" s="93"/>
      <c r="C367" s="94"/>
      <c r="D367" s="94"/>
      <c r="E367" s="91"/>
      <c r="F367" s="91"/>
      <c r="G367" s="94"/>
      <c r="H367" s="93"/>
    </row>
    <row r="368" spans="1:8" x14ac:dyDescent="0.25">
      <c r="A368" s="94"/>
      <c r="B368" s="93"/>
      <c r="C368" s="94"/>
      <c r="D368" s="94"/>
      <c r="E368" s="91"/>
      <c r="F368" s="91"/>
      <c r="G368" s="94"/>
      <c r="H368" s="93"/>
    </row>
    <row r="369" spans="1:8" x14ac:dyDescent="0.25">
      <c r="A369" s="94"/>
      <c r="B369" s="93"/>
      <c r="C369" s="94"/>
      <c r="D369" s="94"/>
      <c r="E369" s="91"/>
      <c r="F369" s="91"/>
      <c r="G369" s="94"/>
      <c r="H369" s="93"/>
    </row>
    <row r="370" spans="1:8" x14ac:dyDescent="0.25">
      <c r="A370" s="94"/>
      <c r="B370" s="93"/>
      <c r="C370" s="94"/>
      <c r="D370" s="94"/>
      <c r="E370" s="91"/>
      <c r="F370" s="91"/>
      <c r="G370" s="94"/>
      <c r="H370" s="93"/>
    </row>
    <row r="371" spans="1:8" x14ac:dyDescent="0.25">
      <c r="A371" s="94"/>
      <c r="B371" s="93"/>
      <c r="C371" s="94"/>
      <c r="D371" s="94"/>
      <c r="E371" s="91"/>
      <c r="F371" s="91"/>
      <c r="G371" s="94"/>
      <c r="H371" s="93"/>
    </row>
    <row r="372" spans="1:8" x14ac:dyDescent="0.25">
      <c r="A372" s="94"/>
      <c r="B372" s="93"/>
      <c r="C372" s="94"/>
      <c r="D372" s="94"/>
      <c r="E372" s="91"/>
      <c r="F372" s="91"/>
      <c r="G372" s="94"/>
      <c r="H372" s="93"/>
    </row>
    <row r="373" spans="1:8" x14ac:dyDescent="0.25">
      <c r="A373" s="94"/>
      <c r="B373" s="93"/>
      <c r="C373" s="94"/>
      <c r="D373" s="94"/>
      <c r="E373" s="91"/>
      <c r="F373" s="91"/>
      <c r="G373" s="94"/>
      <c r="H373" s="93"/>
    </row>
    <row r="374" spans="1:8" x14ac:dyDescent="0.25">
      <c r="A374" s="94"/>
      <c r="B374" s="93"/>
      <c r="C374" s="94"/>
      <c r="D374" s="94"/>
      <c r="E374" s="91"/>
      <c r="F374" s="91"/>
      <c r="G374" s="94"/>
      <c r="H374" s="93"/>
    </row>
    <row r="375" spans="1:8" x14ac:dyDescent="0.25">
      <c r="A375" s="94"/>
      <c r="B375" s="93"/>
      <c r="C375" s="94"/>
      <c r="D375" s="94"/>
      <c r="E375" s="91"/>
      <c r="F375" s="91"/>
      <c r="G375" s="94"/>
      <c r="H375" s="93"/>
    </row>
    <row r="376" spans="1:8" x14ac:dyDescent="0.25">
      <c r="A376" s="94"/>
      <c r="B376" s="93"/>
      <c r="C376" s="94"/>
      <c r="D376" s="94"/>
      <c r="E376" s="91"/>
      <c r="F376" s="91"/>
      <c r="G376" s="94"/>
      <c r="H376" s="93"/>
    </row>
    <row r="377" spans="1:8" x14ac:dyDescent="0.25">
      <c r="A377" s="94"/>
      <c r="B377" s="93"/>
      <c r="C377" s="94"/>
      <c r="D377" s="94"/>
      <c r="E377" s="91"/>
      <c r="F377" s="91"/>
      <c r="G377" s="94"/>
      <c r="H377" s="93"/>
    </row>
    <row r="378" spans="1:8" x14ac:dyDescent="0.25">
      <c r="A378" s="94"/>
      <c r="B378" s="93"/>
      <c r="C378" s="94"/>
      <c r="D378" s="94"/>
      <c r="E378" s="91"/>
      <c r="F378" s="91"/>
      <c r="G378" s="94"/>
      <c r="H378" s="93"/>
    </row>
    <row r="379" spans="1:8" x14ac:dyDescent="0.25">
      <c r="A379" s="94"/>
      <c r="B379" s="93"/>
      <c r="C379" s="94"/>
      <c r="D379" s="94"/>
      <c r="E379" s="91"/>
      <c r="F379" s="91"/>
      <c r="G379" s="94"/>
      <c r="H379" s="93"/>
    </row>
    <row r="380" spans="1:8" x14ac:dyDescent="0.25">
      <c r="A380" s="94"/>
      <c r="B380" s="93"/>
      <c r="C380" s="94"/>
      <c r="D380" s="94"/>
      <c r="E380" s="91"/>
      <c r="F380" s="91"/>
      <c r="G380" s="94"/>
      <c r="H380" s="93"/>
    </row>
    <row r="381" spans="1:8" x14ac:dyDescent="0.25">
      <c r="A381" s="94"/>
      <c r="B381" s="93"/>
      <c r="C381" s="94"/>
      <c r="D381" s="94"/>
      <c r="E381" s="91"/>
      <c r="F381" s="91"/>
      <c r="G381" s="94"/>
      <c r="H381" s="93"/>
    </row>
    <row r="382" spans="1:8" x14ac:dyDescent="0.25">
      <c r="A382" s="94"/>
      <c r="B382" s="93"/>
      <c r="C382" s="94"/>
      <c r="D382" s="94"/>
      <c r="E382" s="91"/>
      <c r="F382" s="91"/>
      <c r="G382" s="94"/>
      <c r="H382" s="93"/>
    </row>
    <row r="383" spans="1:8" x14ac:dyDescent="0.25">
      <c r="A383" s="94"/>
      <c r="B383" s="93"/>
      <c r="C383" s="94"/>
      <c r="D383" s="94"/>
      <c r="E383" s="91"/>
      <c r="F383" s="91"/>
      <c r="G383" s="94"/>
      <c r="H383" s="93"/>
    </row>
    <row r="384" spans="1:8" x14ac:dyDescent="0.25">
      <c r="A384" s="94"/>
      <c r="B384" s="93"/>
      <c r="C384" s="94"/>
      <c r="D384" s="94"/>
      <c r="E384" s="91"/>
      <c r="F384" s="91"/>
      <c r="G384" s="94"/>
      <c r="H384" s="93"/>
    </row>
    <row r="385" spans="1:8" x14ac:dyDescent="0.25">
      <c r="A385" s="94"/>
      <c r="B385" s="93"/>
      <c r="C385" s="94"/>
      <c r="D385" s="94"/>
      <c r="E385" s="91"/>
      <c r="F385" s="91"/>
      <c r="G385" s="94"/>
      <c r="H385" s="93"/>
    </row>
    <row r="386" spans="1:8" x14ac:dyDescent="0.25">
      <c r="A386" s="94"/>
      <c r="B386" s="93"/>
      <c r="C386" s="94"/>
      <c r="D386" s="94"/>
      <c r="E386" s="91"/>
      <c r="F386" s="91"/>
      <c r="G386" s="94"/>
      <c r="H386" s="93"/>
    </row>
    <row r="387" spans="1:8" x14ac:dyDescent="0.25">
      <c r="A387" s="94"/>
      <c r="B387" s="93"/>
      <c r="C387" s="94"/>
      <c r="D387" s="94"/>
      <c r="E387" s="91"/>
      <c r="F387" s="91"/>
      <c r="G387" s="94"/>
      <c r="H387" s="93"/>
    </row>
    <row r="388" spans="1:8" x14ac:dyDescent="0.25">
      <c r="A388" s="94"/>
      <c r="B388" s="93"/>
      <c r="C388" s="94"/>
      <c r="D388" s="94"/>
      <c r="E388" s="91"/>
      <c r="F388" s="91"/>
      <c r="G388" s="94"/>
      <c r="H388" s="93"/>
    </row>
    <row r="389" spans="1:8" x14ac:dyDescent="0.25">
      <c r="A389" s="94"/>
      <c r="B389" s="93"/>
      <c r="C389" s="94"/>
      <c r="D389" s="94"/>
      <c r="E389" s="91"/>
      <c r="F389" s="91"/>
      <c r="G389" s="94"/>
      <c r="H389" s="93"/>
    </row>
    <row r="390" spans="1:8" x14ac:dyDescent="0.25">
      <c r="A390" s="94"/>
      <c r="B390" s="93"/>
      <c r="C390" s="94"/>
      <c r="D390" s="94"/>
      <c r="E390" s="91"/>
      <c r="F390" s="91"/>
      <c r="G390" s="94"/>
      <c r="H390" s="93"/>
    </row>
    <row r="391" spans="1:8" x14ac:dyDescent="0.25">
      <c r="A391" s="94"/>
      <c r="B391" s="93"/>
      <c r="C391" s="94"/>
      <c r="D391" s="94"/>
      <c r="E391" s="91"/>
      <c r="F391" s="91"/>
      <c r="G391" s="94"/>
      <c r="H391" s="93"/>
    </row>
    <row r="392" spans="1:8" x14ac:dyDescent="0.25">
      <c r="A392" s="94"/>
      <c r="B392" s="93"/>
      <c r="C392" s="94"/>
      <c r="D392" s="94"/>
      <c r="E392" s="91"/>
      <c r="F392" s="91"/>
      <c r="G392" s="94"/>
      <c r="H392" s="93"/>
    </row>
    <row r="393" spans="1:8" x14ac:dyDescent="0.25">
      <c r="A393" s="94"/>
      <c r="B393" s="93"/>
      <c r="C393" s="94"/>
      <c r="D393" s="94"/>
      <c r="E393" s="91"/>
      <c r="F393" s="91"/>
      <c r="G393" s="94"/>
      <c r="H393" s="93"/>
    </row>
    <row r="394" spans="1:8" x14ac:dyDescent="0.25">
      <c r="A394" s="94"/>
      <c r="B394" s="93"/>
      <c r="C394" s="94"/>
      <c r="D394" s="94"/>
      <c r="E394" s="91"/>
      <c r="F394" s="91"/>
      <c r="G394" s="94"/>
      <c r="H394" s="93"/>
    </row>
    <row r="395" spans="1:8" x14ac:dyDescent="0.25">
      <c r="A395" s="94"/>
      <c r="B395" s="93"/>
      <c r="C395" s="94"/>
      <c r="D395" s="94"/>
      <c r="E395" s="91"/>
      <c r="F395" s="91"/>
      <c r="G395" s="94"/>
      <c r="H395" s="93"/>
    </row>
    <row r="396" spans="1:8" x14ac:dyDescent="0.25">
      <c r="A396" s="94"/>
      <c r="B396" s="93"/>
      <c r="C396" s="94"/>
      <c r="D396" s="94"/>
      <c r="E396" s="91"/>
      <c r="F396" s="91"/>
      <c r="G396" s="94"/>
      <c r="H396" s="93"/>
    </row>
    <row r="397" spans="1:8" x14ac:dyDescent="0.25">
      <c r="A397" s="94"/>
      <c r="B397" s="93"/>
      <c r="C397" s="94"/>
      <c r="D397" s="94"/>
      <c r="E397" s="91"/>
      <c r="F397" s="91"/>
      <c r="G397" s="94"/>
      <c r="H397" s="93"/>
    </row>
    <row r="398" spans="1:8" x14ac:dyDescent="0.25">
      <c r="A398" s="94"/>
      <c r="B398" s="93"/>
      <c r="C398" s="94"/>
      <c r="D398" s="94"/>
      <c r="E398" s="91"/>
      <c r="F398" s="91"/>
      <c r="G398" s="94"/>
      <c r="H398" s="93"/>
    </row>
    <row r="399" spans="1:8" x14ac:dyDescent="0.25">
      <c r="A399" s="94"/>
      <c r="B399" s="93"/>
      <c r="C399" s="94"/>
      <c r="D399" s="94"/>
      <c r="E399" s="91"/>
      <c r="F399" s="91"/>
      <c r="G399" s="94"/>
      <c r="H399" s="93"/>
    </row>
    <row r="400" spans="1:8" x14ac:dyDescent="0.25">
      <c r="A400" s="94"/>
      <c r="B400" s="93"/>
      <c r="C400" s="94"/>
      <c r="D400" s="94"/>
      <c r="E400" s="91"/>
      <c r="F400" s="91"/>
      <c r="G400" s="94"/>
      <c r="H400" s="93"/>
    </row>
    <row r="401" spans="1:8" x14ac:dyDescent="0.25">
      <c r="A401" s="94"/>
      <c r="B401" s="93"/>
      <c r="C401" s="94"/>
      <c r="D401" s="94"/>
      <c r="E401" s="91"/>
      <c r="F401" s="91"/>
      <c r="G401" s="94"/>
      <c r="H401" s="93"/>
    </row>
    <row r="402" spans="1:8" x14ac:dyDescent="0.25">
      <c r="A402" s="94"/>
      <c r="B402" s="93"/>
      <c r="C402" s="94"/>
      <c r="D402" s="94"/>
      <c r="E402" s="91"/>
      <c r="F402" s="91"/>
      <c r="G402" s="94"/>
      <c r="H402" s="93"/>
    </row>
    <row r="403" spans="1:8" x14ac:dyDescent="0.25">
      <c r="A403" s="94"/>
      <c r="B403" s="93"/>
      <c r="C403" s="94"/>
      <c r="D403" s="94"/>
      <c r="E403" s="91"/>
      <c r="F403" s="91"/>
      <c r="G403" s="94"/>
      <c r="H403" s="93"/>
    </row>
    <row r="404" spans="1:8" x14ac:dyDescent="0.25">
      <c r="A404" s="94"/>
      <c r="B404" s="93"/>
      <c r="C404" s="94"/>
      <c r="D404" s="94"/>
      <c r="E404" s="91"/>
      <c r="F404" s="91"/>
      <c r="G404" s="94"/>
      <c r="H404" s="93"/>
    </row>
    <row r="405" spans="1:8" x14ac:dyDescent="0.25">
      <c r="A405" s="94"/>
      <c r="B405" s="93"/>
      <c r="C405" s="94"/>
      <c r="D405" s="94"/>
      <c r="E405" s="91"/>
      <c r="F405" s="91"/>
      <c r="G405" s="94"/>
      <c r="H405" s="93"/>
    </row>
    <row r="406" spans="1:8" x14ac:dyDescent="0.25">
      <c r="A406" s="94"/>
      <c r="B406" s="93"/>
      <c r="C406" s="94"/>
      <c r="D406" s="94"/>
      <c r="E406" s="91"/>
      <c r="F406" s="91"/>
      <c r="G406" s="94"/>
      <c r="H406" s="93"/>
    </row>
    <row r="407" spans="1:8" x14ac:dyDescent="0.25">
      <c r="A407" s="94"/>
      <c r="B407" s="93"/>
      <c r="C407" s="94"/>
      <c r="D407" s="94"/>
      <c r="E407" s="91"/>
      <c r="F407" s="91"/>
      <c r="G407" s="94"/>
      <c r="H407" s="93"/>
    </row>
    <row r="408" spans="1:8" x14ac:dyDescent="0.25">
      <c r="A408" s="94"/>
      <c r="B408" s="93"/>
      <c r="C408" s="94"/>
      <c r="D408" s="94"/>
      <c r="E408" s="91"/>
      <c r="F408" s="91"/>
      <c r="G408" s="94"/>
      <c r="H408" s="93"/>
    </row>
    <row r="409" spans="1:8" x14ac:dyDescent="0.25">
      <c r="A409" s="94"/>
      <c r="B409" s="93"/>
      <c r="C409" s="94"/>
      <c r="D409" s="94"/>
      <c r="E409" s="91"/>
      <c r="F409" s="91"/>
      <c r="G409" s="94"/>
      <c r="H409" s="93"/>
    </row>
    <row r="410" spans="1:8" x14ac:dyDescent="0.25">
      <c r="A410" s="94"/>
      <c r="B410" s="93"/>
      <c r="C410" s="94"/>
      <c r="D410" s="94"/>
      <c r="E410" s="91"/>
      <c r="F410" s="91"/>
      <c r="G410" s="94"/>
      <c r="H410" s="93"/>
    </row>
    <row r="411" spans="1:8" x14ac:dyDescent="0.25">
      <c r="A411" s="94"/>
      <c r="B411" s="93"/>
      <c r="C411" s="94"/>
      <c r="D411" s="94"/>
      <c r="E411" s="91"/>
      <c r="F411" s="91"/>
      <c r="G411" s="94"/>
      <c r="H411" s="93"/>
    </row>
    <row r="412" spans="1:8" x14ac:dyDescent="0.25">
      <c r="A412" s="94"/>
      <c r="B412" s="93"/>
      <c r="C412" s="94"/>
      <c r="D412" s="94"/>
      <c r="E412" s="91"/>
      <c r="F412" s="91"/>
      <c r="G412" s="94"/>
      <c r="H412" s="93"/>
    </row>
    <row r="413" spans="1:8" x14ac:dyDescent="0.25">
      <c r="A413" s="94"/>
      <c r="B413" s="93"/>
      <c r="C413" s="94"/>
      <c r="D413" s="94"/>
      <c r="E413" s="91"/>
      <c r="F413" s="91"/>
      <c r="G413" s="94"/>
      <c r="H413" s="93"/>
    </row>
    <row r="414" spans="1:8" x14ac:dyDescent="0.25">
      <c r="A414" s="94"/>
      <c r="B414" s="93"/>
      <c r="C414" s="94"/>
      <c r="D414" s="94"/>
      <c r="E414" s="91"/>
      <c r="F414" s="91"/>
      <c r="G414" s="94"/>
      <c r="H414" s="93"/>
    </row>
    <row r="415" spans="1:8" x14ac:dyDescent="0.25">
      <c r="A415" s="94"/>
      <c r="B415" s="93"/>
      <c r="C415" s="94"/>
      <c r="D415" s="94"/>
      <c r="E415" s="91"/>
      <c r="F415" s="91"/>
      <c r="G415" s="94"/>
      <c r="H415" s="93"/>
    </row>
    <row r="416" spans="1:8" x14ac:dyDescent="0.25">
      <c r="A416" s="94"/>
      <c r="B416" s="93"/>
      <c r="C416" s="94"/>
      <c r="D416" s="94"/>
      <c r="E416" s="91"/>
      <c r="F416" s="91"/>
      <c r="G416" s="94"/>
      <c r="H416" s="93"/>
    </row>
    <row r="417" spans="1:8" x14ac:dyDescent="0.25">
      <c r="A417" s="94"/>
      <c r="B417" s="93"/>
      <c r="C417" s="94"/>
      <c r="D417" s="94"/>
      <c r="E417" s="91"/>
      <c r="F417" s="91"/>
      <c r="G417" s="94"/>
      <c r="H417" s="93"/>
    </row>
    <row r="418" spans="1:8" x14ac:dyDescent="0.25">
      <c r="A418" s="94"/>
      <c r="B418" s="93"/>
      <c r="C418" s="94"/>
      <c r="D418" s="94"/>
      <c r="E418" s="91"/>
      <c r="F418" s="91"/>
      <c r="G418" s="94"/>
      <c r="H418" s="93"/>
    </row>
    <row r="419" spans="1:8" x14ac:dyDescent="0.25">
      <c r="A419" s="94"/>
      <c r="B419" s="93"/>
      <c r="C419" s="94"/>
      <c r="D419" s="94"/>
      <c r="E419" s="91"/>
      <c r="F419" s="91"/>
      <c r="G419" s="94"/>
      <c r="H419" s="93"/>
    </row>
    <row r="420" spans="1:8" x14ac:dyDescent="0.25">
      <c r="A420" s="94"/>
      <c r="B420" s="93"/>
      <c r="C420" s="94"/>
      <c r="D420" s="94"/>
      <c r="E420" s="91"/>
      <c r="F420" s="91"/>
      <c r="G420" s="94"/>
      <c r="H420" s="93"/>
    </row>
    <row r="421" spans="1:8" x14ac:dyDescent="0.25">
      <c r="A421" s="94"/>
      <c r="B421" s="93"/>
      <c r="C421" s="94"/>
      <c r="D421" s="94"/>
      <c r="E421" s="91"/>
      <c r="F421" s="91"/>
      <c r="G421" s="94"/>
      <c r="H421" s="93"/>
    </row>
    <row r="422" spans="1:8" x14ac:dyDescent="0.25">
      <c r="A422" s="94"/>
      <c r="B422" s="93"/>
      <c r="C422" s="94"/>
      <c r="D422" s="94"/>
      <c r="E422" s="91"/>
      <c r="F422" s="91"/>
      <c r="G422" s="94"/>
      <c r="H422" s="93"/>
    </row>
    <row r="423" spans="1:8" x14ac:dyDescent="0.25">
      <c r="A423" s="94"/>
      <c r="B423" s="93"/>
      <c r="C423" s="94"/>
      <c r="D423" s="94"/>
      <c r="E423" s="91"/>
      <c r="F423" s="91"/>
      <c r="G423" s="94"/>
      <c r="H423" s="93"/>
    </row>
    <row r="424" spans="1:8" x14ac:dyDescent="0.25">
      <c r="A424" s="94"/>
      <c r="B424" s="93"/>
      <c r="C424" s="94"/>
      <c r="D424" s="94"/>
      <c r="E424" s="91"/>
      <c r="F424" s="91"/>
      <c r="G424" s="94"/>
      <c r="H424" s="93"/>
    </row>
    <row r="425" spans="1:8" x14ac:dyDescent="0.25">
      <c r="A425" s="94"/>
      <c r="B425" s="93"/>
      <c r="C425" s="94"/>
      <c r="D425" s="94"/>
      <c r="E425" s="91"/>
      <c r="F425" s="91"/>
      <c r="G425" s="94"/>
      <c r="H425" s="93"/>
    </row>
    <row r="426" spans="1:8" x14ac:dyDescent="0.25">
      <c r="A426" s="94"/>
      <c r="B426" s="93"/>
      <c r="C426" s="94"/>
      <c r="D426" s="94"/>
      <c r="E426" s="91"/>
      <c r="F426" s="91"/>
      <c r="G426" s="94"/>
      <c r="H426" s="93"/>
    </row>
    <row r="427" spans="1:8" x14ac:dyDescent="0.25">
      <c r="A427" s="94"/>
      <c r="B427" s="93"/>
      <c r="C427" s="94"/>
      <c r="D427" s="94"/>
      <c r="E427" s="91"/>
      <c r="F427" s="91"/>
      <c r="G427" s="94"/>
      <c r="H427" s="93"/>
    </row>
    <row r="428" spans="1:8" x14ac:dyDescent="0.25">
      <c r="A428" s="94"/>
      <c r="B428" s="93"/>
      <c r="C428" s="94"/>
      <c r="D428" s="94"/>
      <c r="E428" s="91"/>
      <c r="F428" s="91"/>
      <c r="G428" s="94"/>
      <c r="H428" s="93"/>
    </row>
    <row r="429" spans="1:8" x14ac:dyDescent="0.25">
      <c r="A429" s="94"/>
      <c r="B429" s="93"/>
      <c r="C429" s="94"/>
      <c r="D429" s="94"/>
      <c r="E429" s="91"/>
      <c r="F429" s="91"/>
      <c r="G429" s="94"/>
      <c r="H429" s="93"/>
    </row>
    <row r="430" spans="1:8" x14ac:dyDescent="0.25">
      <c r="A430" s="94"/>
      <c r="B430" s="93"/>
      <c r="C430" s="94"/>
      <c r="D430" s="94"/>
      <c r="E430" s="91"/>
      <c r="F430" s="91"/>
      <c r="G430" s="94"/>
      <c r="H430" s="93"/>
    </row>
    <row r="431" spans="1:8" x14ac:dyDescent="0.25">
      <c r="A431" s="94"/>
      <c r="B431" s="93"/>
      <c r="C431" s="94"/>
      <c r="D431" s="94"/>
      <c r="E431" s="91"/>
      <c r="F431" s="91"/>
      <c r="G431" s="94"/>
      <c r="H431" s="93"/>
    </row>
    <row r="432" spans="1:8" x14ac:dyDescent="0.25">
      <c r="A432" s="94"/>
      <c r="B432" s="93"/>
      <c r="C432" s="94"/>
      <c r="D432" s="94"/>
      <c r="E432" s="91"/>
      <c r="F432" s="91"/>
      <c r="G432" s="94"/>
      <c r="H432" s="93"/>
    </row>
    <row r="433" spans="1:8" x14ac:dyDescent="0.25">
      <c r="A433" s="94"/>
      <c r="B433" s="93"/>
      <c r="C433" s="94"/>
      <c r="D433" s="94"/>
      <c r="E433" s="91"/>
      <c r="F433" s="91"/>
      <c r="G433" s="94"/>
      <c r="H433" s="93"/>
    </row>
    <row r="434" spans="1:8" x14ac:dyDescent="0.25">
      <c r="A434" s="94"/>
      <c r="B434" s="93"/>
      <c r="C434" s="94"/>
      <c r="D434" s="94"/>
      <c r="E434" s="91"/>
      <c r="F434" s="91"/>
      <c r="G434" s="94"/>
      <c r="H434" s="93"/>
    </row>
    <row r="435" spans="1:8" x14ac:dyDescent="0.25">
      <c r="A435" s="94"/>
      <c r="B435" s="93"/>
      <c r="C435" s="94"/>
      <c r="D435" s="94"/>
      <c r="E435" s="91"/>
      <c r="F435" s="91"/>
      <c r="G435" s="94"/>
      <c r="H435" s="93"/>
    </row>
    <row r="436" spans="1:8" x14ac:dyDescent="0.25">
      <c r="A436" s="94"/>
      <c r="B436" s="93"/>
      <c r="C436" s="94"/>
      <c r="D436" s="94"/>
      <c r="E436" s="91"/>
      <c r="F436" s="91"/>
      <c r="G436" s="94"/>
      <c r="H436" s="93"/>
    </row>
    <row r="437" spans="1:8" x14ac:dyDescent="0.25">
      <c r="A437" s="94"/>
      <c r="B437" s="93"/>
      <c r="C437" s="94"/>
      <c r="D437" s="94"/>
      <c r="E437" s="91"/>
      <c r="F437" s="91"/>
      <c r="G437" s="94"/>
      <c r="H437" s="93"/>
    </row>
    <row r="438" spans="1:8" x14ac:dyDescent="0.25">
      <c r="A438" s="94"/>
      <c r="B438" s="93"/>
      <c r="C438" s="94"/>
      <c r="D438" s="94"/>
      <c r="E438" s="91"/>
      <c r="F438" s="91"/>
      <c r="G438" s="94"/>
      <c r="H438" s="93"/>
    </row>
    <row r="439" spans="1:8" x14ac:dyDescent="0.25">
      <c r="A439" s="94"/>
      <c r="B439" s="93"/>
      <c r="C439" s="94"/>
      <c r="D439" s="94"/>
      <c r="E439" s="91"/>
      <c r="F439" s="91"/>
      <c r="G439" s="94"/>
      <c r="H439" s="93"/>
    </row>
    <row r="440" spans="1:8" x14ac:dyDescent="0.25">
      <c r="A440" s="94"/>
      <c r="B440" s="93"/>
      <c r="C440" s="94"/>
      <c r="D440" s="94"/>
      <c r="E440" s="91"/>
      <c r="F440" s="91"/>
      <c r="G440" s="94"/>
      <c r="H440" s="93"/>
    </row>
    <row r="441" spans="1:8" x14ac:dyDescent="0.25">
      <c r="A441" s="94"/>
      <c r="B441" s="93"/>
      <c r="C441" s="94"/>
      <c r="D441" s="94"/>
      <c r="E441" s="91"/>
      <c r="F441" s="91"/>
      <c r="G441" s="94"/>
      <c r="H441" s="93"/>
    </row>
    <row r="442" spans="1:8" x14ac:dyDescent="0.25">
      <c r="A442" s="94"/>
      <c r="B442" s="93"/>
      <c r="C442" s="94"/>
      <c r="D442" s="94"/>
      <c r="E442" s="91"/>
      <c r="F442" s="91"/>
      <c r="G442" s="94"/>
      <c r="H442" s="93"/>
    </row>
    <row r="443" spans="1:8" x14ac:dyDescent="0.25">
      <c r="A443" s="94"/>
      <c r="B443" s="93"/>
      <c r="C443" s="94"/>
      <c r="D443" s="94"/>
      <c r="E443" s="91"/>
      <c r="F443" s="91"/>
      <c r="G443" s="94"/>
      <c r="H443" s="93"/>
    </row>
    <row r="444" spans="1:8" x14ac:dyDescent="0.25">
      <c r="A444" s="94"/>
      <c r="B444" s="93"/>
      <c r="C444" s="94"/>
      <c r="D444" s="94"/>
      <c r="E444" s="91"/>
      <c r="F444" s="91"/>
      <c r="G444" s="94"/>
      <c r="H444" s="93"/>
    </row>
    <row r="445" spans="1:8" x14ac:dyDescent="0.25">
      <c r="A445" s="94"/>
      <c r="B445" s="93"/>
      <c r="C445" s="94"/>
      <c r="D445" s="94"/>
      <c r="E445" s="91"/>
      <c r="F445" s="91"/>
      <c r="G445" s="94"/>
      <c r="H445" s="93"/>
    </row>
    <row r="446" spans="1:8" x14ac:dyDescent="0.25">
      <c r="A446" s="94"/>
      <c r="B446" s="93"/>
      <c r="C446" s="94"/>
      <c r="D446" s="94"/>
      <c r="E446" s="91"/>
      <c r="F446" s="91"/>
      <c r="G446" s="94"/>
      <c r="H446" s="93"/>
    </row>
    <row r="447" spans="1:8" x14ac:dyDescent="0.25">
      <c r="A447" s="94"/>
      <c r="B447" s="93"/>
      <c r="C447" s="94"/>
      <c r="D447" s="94"/>
      <c r="E447" s="91"/>
      <c r="F447" s="91"/>
      <c r="G447" s="94"/>
      <c r="H447" s="93"/>
    </row>
    <row r="448" spans="1:8" x14ac:dyDescent="0.25">
      <c r="A448" s="94"/>
      <c r="B448" s="93"/>
      <c r="C448" s="94"/>
      <c r="D448" s="94"/>
      <c r="E448" s="91"/>
      <c r="F448" s="91"/>
      <c r="G448" s="94"/>
      <c r="H448" s="93"/>
    </row>
    <row r="449" spans="1:8" x14ac:dyDescent="0.25">
      <c r="A449" s="94"/>
      <c r="B449" s="93"/>
      <c r="C449" s="94"/>
      <c r="D449" s="94"/>
      <c r="E449" s="91"/>
      <c r="F449" s="91"/>
      <c r="G449" s="94"/>
      <c r="H449" s="93"/>
    </row>
    <row r="450" spans="1:8" x14ac:dyDescent="0.25">
      <c r="A450" s="94"/>
      <c r="B450" s="93"/>
      <c r="C450" s="94"/>
      <c r="D450" s="94"/>
      <c r="E450" s="91"/>
      <c r="F450" s="91"/>
      <c r="G450" s="94"/>
      <c r="H450" s="93"/>
    </row>
    <row r="451" spans="1:8" x14ac:dyDescent="0.25">
      <c r="A451" s="94"/>
      <c r="B451" s="93"/>
      <c r="C451" s="94"/>
      <c r="D451" s="94"/>
      <c r="E451" s="91"/>
      <c r="F451" s="91"/>
      <c r="G451" s="94"/>
      <c r="H451" s="93"/>
    </row>
    <row r="452" spans="1:8" x14ac:dyDescent="0.25">
      <c r="A452" s="94"/>
      <c r="B452" s="93"/>
      <c r="C452" s="94"/>
      <c r="D452" s="94"/>
      <c r="E452" s="91"/>
      <c r="F452" s="91"/>
      <c r="G452" s="94"/>
      <c r="H452" s="93"/>
    </row>
    <row r="453" spans="1:8" x14ac:dyDescent="0.25">
      <c r="A453" s="94"/>
      <c r="B453" s="93"/>
      <c r="C453" s="94"/>
      <c r="D453" s="94"/>
      <c r="E453" s="91"/>
      <c r="F453" s="91"/>
      <c r="G453" s="94"/>
      <c r="H453" s="93"/>
    </row>
    <row r="454" spans="1:8" x14ac:dyDescent="0.25">
      <c r="A454" s="94"/>
      <c r="B454" s="93"/>
      <c r="C454" s="94"/>
      <c r="D454" s="94"/>
      <c r="E454" s="91"/>
      <c r="F454" s="91"/>
      <c r="G454" s="94"/>
      <c r="H454" s="93"/>
    </row>
    <row r="455" spans="1:8" x14ac:dyDescent="0.25">
      <c r="A455" s="94"/>
      <c r="B455" s="93"/>
      <c r="C455" s="94"/>
      <c r="D455" s="94"/>
      <c r="E455" s="91"/>
      <c r="F455" s="91"/>
      <c r="G455" s="94"/>
      <c r="H455" s="93"/>
    </row>
    <row r="456" spans="1:8" x14ac:dyDescent="0.25">
      <c r="A456" s="94"/>
      <c r="B456" s="93"/>
      <c r="C456" s="94"/>
      <c r="D456" s="94"/>
      <c r="E456" s="91"/>
      <c r="F456" s="91"/>
      <c r="G456" s="94"/>
      <c r="H456" s="93"/>
    </row>
    <row r="457" spans="1:8" x14ac:dyDescent="0.25">
      <c r="A457" s="94"/>
      <c r="B457" s="93"/>
      <c r="C457" s="94"/>
      <c r="D457" s="94"/>
      <c r="E457" s="91"/>
      <c r="F457" s="91"/>
      <c r="G457" s="94"/>
      <c r="H457" s="93"/>
    </row>
    <row r="458" spans="1:8" x14ac:dyDescent="0.25">
      <c r="A458" s="94"/>
      <c r="B458" s="93"/>
      <c r="C458" s="94"/>
      <c r="D458" s="94"/>
      <c r="E458" s="91"/>
      <c r="F458" s="91"/>
      <c r="G458" s="94"/>
      <c r="H458" s="93"/>
    </row>
    <row r="459" spans="1:8" x14ac:dyDescent="0.25">
      <c r="A459" s="94"/>
      <c r="B459" s="93"/>
      <c r="C459" s="94"/>
      <c r="D459" s="94"/>
      <c r="E459" s="91"/>
      <c r="F459" s="91"/>
      <c r="G459" s="94"/>
      <c r="H459" s="93"/>
    </row>
    <row r="460" spans="1:8" x14ac:dyDescent="0.25">
      <c r="A460" s="94"/>
      <c r="B460" s="93"/>
      <c r="C460" s="94"/>
      <c r="D460" s="94"/>
      <c r="E460" s="91"/>
      <c r="F460" s="91"/>
      <c r="G460" s="94"/>
      <c r="H460" s="93"/>
    </row>
    <row r="461" spans="1:8" x14ac:dyDescent="0.25">
      <c r="A461" s="94"/>
      <c r="B461" s="93"/>
      <c r="C461" s="94"/>
      <c r="D461" s="94"/>
      <c r="E461" s="91"/>
      <c r="F461" s="91"/>
      <c r="G461" s="94"/>
      <c r="H461" s="93"/>
    </row>
    <row r="462" spans="1:8" x14ac:dyDescent="0.25">
      <c r="A462" s="94"/>
      <c r="B462" s="93"/>
      <c r="C462" s="94"/>
      <c r="D462" s="94"/>
      <c r="E462" s="91"/>
      <c r="F462" s="91"/>
      <c r="G462" s="94"/>
      <c r="H462" s="93"/>
    </row>
    <row r="463" spans="1:8" x14ac:dyDescent="0.25">
      <c r="A463" s="94"/>
      <c r="B463" s="93"/>
      <c r="C463" s="94"/>
      <c r="D463" s="94"/>
      <c r="E463" s="91"/>
      <c r="F463" s="91"/>
      <c r="G463" s="94"/>
      <c r="H463" s="93"/>
    </row>
    <row r="464" spans="1:8" x14ac:dyDescent="0.25">
      <c r="A464" s="94"/>
      <c r="B464" s="93"/>
      <c r="C464" s="94"/>
      <c r="D464" s="94"/>
      <c r="E464" s="91"/>
      <c r="F464" s="91"/>
      <c r="G464" s="94"/>
      <c r="H464" s="93"/>
    </row>
    <row r="465" spans="1:8" x14ac:dyDescent="0.25">
      <c r="A465" s="94"/>
      <c r="B465" s="93"/>
      <c r="C465" s="94"/>
      <c r="D465" s="94"/>
      <c r="E465" s="91"/>
      <c r="F465" s="91"/>
      <c r="G465" s="94"/>
      <c r="H465" s="93"/>
    </row>
    <row r="466" spans="1:8" x14ac:dyDescent="0.25">
      <c r="A466" s="94"/>
      <c r="B466" s="93"/>
      <c r="C466" s="94"/>
      <c r="D466" s="94"/>
      <c r="E466" s="91"/>
      <c r="F466" s="91"/>
      <c r="G466" s="94"/>
      <c r="H466" s="93"/>
    </row>
    <row r="467" spans="1:8" x14ac:dyDescent="0.25">
      <c r="A467" s="94"/>
      <c r="B467" s="93"/>
      <c r="C467" s="94"/>
      <c r="D467" s="94"/>
      <c r="E467" s="91"/>
      <c r="F467" s="91"/>
      <c r="G467" s="94"/>
      <c r="H467" s="93"/>
    </row>
    <row r="468" spans="1:8" x14ac:dyDescent="0.25">
      <c r="A468" s="94"/>
      <c r="B468" s="93"/>
      <c r="C468" s="94"/>
      <c r="D468" s="94"/>
      <c r="E468" s="91"/>
      <c r="F468" s="91"/>
      <c r="G468" s="94"/>
      <c r="H468" s="93"/>
    </row>
    <row r="469" spans="1:8" x14ac:dyDescent="0.25">
      <c r="A469" s="94"/>
      <c r="B469" s="93"/>
      <c r="C469" s="94"/>
      <c r="D469" s="94"/>
      <c r="E469" s="91"/>
      <c r="F469" s="91"/>
      <c r="G469" s="94"/>
      <c r="H469" s="93"/>
    </row>
    <row r="470" spans="1:8" x14ac:dyDescent="0.25">
      <c r="A470" s="94"/>
      <c r="B470" s="93"/>
      <c r="C470" s="94"/>
      <c r="D470" s="94"/>
      <c r="E470" s="91"/>
      <c r="F470" s="91"/>
      <c r="G470" s="94"/>
      <c r="H470" s="93"/>
    </row>
    <row r="471" spans="1:8" x14ac:dyDescent="0.25">
      <c r="A471" s="94"/>
      <c r="B471" s="93"/>
      <c r="C471" s="94"/>
      <c r="D471" s="94"/>
      <c r="E471" s="91"/>
      <c r="F471" s="91"/>
      <c r="G471" s="94"/>
      <c r="H471" s="93"/>
    </row>
    <row r="472" spans="1:8" x14ac:dyDescent="0.25">
      <c r="A472" s="94"/>
      <c r="B472" s="93"/>
      <c r="C472" s="94"/>
      <c r="D472" s="94"/>
      <c r="E472" s="91"/>
      <c r="F472" s="91"/>
      <c r="G472" s="94"/>
      <c r="H472" s="93"/>
    </row>
    <row r="473" spans="1:8" x14ac:dyDescent="0.25">
      <c r="A473" s="94"/>
      <c r="B473" s="93"/>
      <c r="C473" s="94"/>
      <c r="D473" s="94"/>
      <c r="E473" s="91"/>
      <c r="F473" s="91"/>
      <c r="G473" s="94"/>
      <c r="H473" s="93"/>
    </row>
    <row r="474" spans="1:8" x14ac:dyDescent="0.25">
      <c r="A474" s="94"/>
      <c r="B474" s="93"/>
      <c r="C474" s="94"/>
      <c r="D474" s="94"/>
      <c r="E474" s="91"/>
      <c r="F474" s="91"/>
      <c r="G474" s="94"/>
      <c r="H474" s="93"/>
    </row>
    <row r="475" spans="1:8" x14ac:dyDescent="0.25">
      <c r="A475" s="94"/>
      <c r="B475" s="93"/>
      <c r="C475" s="94"/>
      <c r="D475" s="94"/>
      <c r="E475" s="91"/>
      <c r="F475" s="91"/>
      <c r="G475" s="94"/>
      <c r="H475" s="93"/>
    </row>
    <row r="476" spans="1:8" x14ac:dyDescent="0.25">
      <c r="A476" s="94"/>
      <c r="B476" s="93"/>
      <c r="C476" s="94"/>
      <c r="D476" s="94"/>
      <c r="E476" s="91"/>
      <c r="F476" s="91"/>
      <c r="G476" s="94"/>
      <c r="H476" s="93"/>
    </row>
    <row r="477" spans="1:8" x14ac:dyDescent="0.25">
      <c r="A477" s="94"/>
      <c r="B477" s="93"/>
      <c r="C477" s="94"/>
      <c r="D477" s="94"/>
      <c r="E477" s="91"/>
      <c r="F477" s="91"/>
      <c r="G477" s="94"/>
      <c r="H477" s="93"/>
    </row>
    <row r="478" spans="1:8" x14ac:dyDescent="0.25">
      <c r="A478" s="94"/>
      <c r="B478" s="93"/>
      <c r="C478" s="94"/>
      <c r="D478" s="94"/>
      <c r="E478" s="91"/>
      <c r="F478" s="91"/>
      <c r="G478" s="94"/>
      <c r="H478" s="93"/>
    </row>
    <row r="479" spans="1:8" x14ac:dyDescent="0.25">
      <c r="A479" s="94"/>
      <c r="B479" s="93"/>
      <c r="C479" s="94"/>
      <c r="D479" s="94"/>
      <c r="E479" s="91"/>
      <c r="F479" s="91"/>
      <c r="G479" s="94"/>
      <c r="H479" s="93"/>
    </row>
    <row r="480" spans="1:8" x14ac:dyDescent="0.25">
      <c r="A480" s="94"/>
      <c r="B480" s="93"/>
      <c r="C480" s="94"/>
      <c r="D480" s="94"/>
      <c r="E480" s="91"/>
      <c r="F480" s="91"/>
      <c r="G480" s="94"/>
      <c r="H480" s="93"/>
    </row>
    <row r="481" spans="1:8" x14ac:dyDescent="0.25">
      <c r="A481" s="94"/>
      <c r="B481" s="93"/>
      <c r="C481" s="94"/>
      <c r="D481" s="94"/>
      <c r="E481" s="91"/>
      <c r="F481" s="91"/>
      <c r="G481" s="94"/>
      <c r="H481" s="93"/>
    </row>
    <row r="482" spans="1:8" x14ac:dyDescent="0.25">
      <c r="A482" s="94"/>
      <c r="B482" s="93"/>
      <c r="C482" s="94"/>
      <c r="D482" s="94"/>
      <c r="E482" s="91"/>
      <c r="F482" s="91"/>
      <c r="G482" s="94"/>
      <c r="H482" s="93"/>
    </row>
    <row r="483" spans="1:8" x14ac:dyDescent="0.25">
      <c r="A483" s="94"/>
      <c r="B483" s="93"/>
      <c r="C483" s="94"/>
      <c r="D483" s="94"/>
      <c r="E483" s="91"/>
      <c r="F483" s="91"/>
      <c r="G483" s="94"/>
      <c r="H483" s="93"/>
    </row>
    <row r="484" spans="1:8" x14ac:dyDescent="0.25">
      <c r="A484" s="94"/>
      <c r="B484" s="93"/>
      <c r="C484" s="94"/>
      <c r="D484" s="94"/>
      <c r="E484" s="91"/>
      <c r="F484" s="91"/>
      <c r="G484" s="94"/>
      <c r="H484" s="93"/>
    </row>
    <row r="485" spans="1:8" x14ac:dyDescent="0.25">
      <c r="A485" s="94"/>
      <c r="B485" s="93"/>
      <c r="C485" s="94"/>
      <c r="D485" s="94"/>
      <c r="E485" s="91"/>
      <c r="F485" s="91"/>
      <c r="G485" s="94"/>
      <c r="H485" s="93"/>
    </row>
    <row r="486" spans="1:8" x14ac:dyDescent="0.25">
      <c r="A486" s="94"/>
      <c r="B486" s="93"/>
      <c r="C486" s="94"/>
      <c r="D486" s="94"/>
      <c r="E486" s="91"/>
      <c r="F486" s="91"/>
      <c r="G486" s="94"/>
      <c r="H486" s="93"/>
    </row>
    <row r="487" spans="1:8" x14ac:dyDescent="0.25">
      <c r="A487" s="94"/>
      <c r="B487" s="93"/>
      <c r="C487" s="94"/>
      <c r="D487" s="94"/>
      <c r="E487" s="91"/>
      <c r="F487" s="91"/>
      <c r="G487" s="94"/>
      <c r="H487" s="93"/>
    </row>
    <row r="488" spans="1:8" x14ac:dyDescent="0.25">
      <c r="A488" s="94"/>
      <c r="B488" s="93"/>
      <c r="C488" s="94"/>
      <c r="D488" s="94"/>
      <c r="E488" s="91"/>
      <c r="F488" s="91"/>
      <c r="G488" s="94"/>
      <c r="H488" s="93"/>
    </row>
    <row r="489" spans="1:8" x14ac:dyDescent="0.25">
      <c r="A489" s="94"/>
      <c r="B489" s="93"/>
      <c r="C489" s="94"/>
      <c r="D489" s="94"/>
      <c r="E489" s="91"/>
      <c r="F489" s="91"/>
      <c r="G489" s="94"/>
      <c r="H489" s="93"/>
    </row>
    <row r="490" spans="1:8" x14ac:dyDescent="0.25">
      <c r="A490" s="94"/>
      <c r="B490" s="93"/>
      <c r="C490" s="94"/>
      <c r="D490" s="94"/>
      <c r="E490" s="91"/>
      <c r="F490" s="91"/>
      <c r="G490" s="94"/>
      <c r="H490" s="93"/>
    </row>
    <row r="491" spans="1:8" x14ac:dyDescent="0.25">
      <c r="A491" s="94"/>
      <c r="B491" s="93"/>
      <c r="C491" s="94"/>
      <c r="D491" s="94"/>
      <c r="E491" s="91"/>
      <c r="F491" s="91"/>
      <c r="G491" s="94"/>
      <c r="H491" s="93"/>
    </row>
    <row r="492" spans="1:8" x14ac:dyDescent="0.25">
      <c r="A492" s="94"/>
      <c r="B492" s="93"/>
      <c r="C492" s="94"/>
      <c r="D492" s="94"/>
      <c r="E492" s="91"/>
      <c r="F492" s="91"/>
      <c r="G492" s="94"/>
      <c r="H492" s="93"/>
    </row>
    <row r="493" spans="1:8" x14ac:dyDescent="0.25">
      <c r="A493" s="94"/>
      <c r="B493" s="93"/>
      <c r="C493" s="94"/>
      <c r="D493" s="94"/>
      <c r="E493" s="91"/>
      <c r="F493" s="91"/>
      <c r="G493" s="94"/>
      <c r="H493" s="93"/>
    </row>
    <row r="494" spans="1:8" x14ac:dyDescent="0.25">
      <c r="A494" s="94"/>
      <c r="B494" s="93"/>
      <c r="C494" s="94"/>
      <c r="D494" s="94"/>
      <c r="E494" s="91"/>
      <c r="F494" s="91"/>
      <c r="G494" s="94"/>
      <c r="H494" s="93"/>
    </row>
    <row r="495" spans="1:8" x14ac:dyDescent="0.25">
      <c r="A495" s="94"/>
      <c r="B495" s="93"/>
      <c r="C495" s="94"/>
      <c r="D495" s="94"/>
      <c r="E495" s="91"/>
      <c r="F495" s="91"/>
      <c r="G495" s="94"/>
      <c r="H495" s="93"/>
    </row>
    <row r="496" spans="1:8" x14ac:dyDescent="0.25">
      <c r="A496" s="94"/>
      <c r="B496" s="93"/>
      <c r="C496" s="94"/>
      <c r="D496" s="94"/>
      <c r="E496" s="91"/>
      <c r="F496" s="91"/>
      <c r="G496" s="94"/>
      <c r="H496" s="93"/>
    </row>
    <row r="497" spans="1:8" x14ac:dyDescent="0.25">
      <c r="A497" s="94"/>
      <c r="B497" s="93"/>
      <c r="C497" s="94"/>
      <c r="D497" s="94"/>
      <c r="E497" s="91"/>
      <c r="F497" s="91"/>
      <c r="G497" s="94"/>
      <c r="H497" s="93"/>
    </row>
    <row r="498" spans="1:8" x14ac:dyDescent="0.25">
      <c r="A498" s="94"/>
      <c r="B498" s="93"/>
      <c r="C498" s="94"/>
      <c r="D498" s="94"/>
      <c r="E498" s="91"/>
      <c r="F498" s="91"/>
      <c r="G498" s="94"/>
      <c r="H498" s="93"/>
    </row>
    <row r="499" spans="1:8" x14ac:dyDescent="0.25">
      <c r="A499" s="94"/>
      <c r="B499" s="93"/>
      <c r="C499" s="94"/>
      <c r="D499" s="94"/>
      <c r="E499" s="91"/>
      <c r="F499" s="91"/>
      <c r="G499" s="94"/>
      <c r="H499" s="93"/>
    </row>
    <row r="500" spans="1:8" x14ac:dyDescent="0.25">
      <c r="A500" s="94"/>
      <c r="B500" s="93"/>
      <c r="C500" s="94"/>
      <c r="D500" s="94"/>
      <c r="E500" s="91"/>
      <c r="F500" s="91"/>
      <c r="G500" s="94"/>
      <c r="H500" s="93"/>
    </row>
    <row r="501" spans="1:8" x14ac:dyDescent="0.25">
      <c r="A501" s="94"/>
      <c r="B501" s="93"/>
      <c r="C501" s="94"/>
      <c r="D501" s="94"/>
      <c r="E501" s="91"/>
      <c r="F501" s="91"/>
      <c r="G501" s="94"/>
      <c r="H501" s="93"/>
    </row>
    <row r="502" spans="1:8" x14ac:dyDescent="0.25">
      <c r="A502" s="94"/>
      <c r="B502" s="93"/>
      <c r="C502" s="94"/>
      <c r="D502" s="94"/>
      <c r="E502" s="91"/>
      <c r="F502" s="91"/>
      <c r="G502" s="94"/>
      <c r="H502" s="93"/>
    </row>
    <row r="503" spans="1:8" x14ac:dyDescent="0.25">
      <c r="A503" s="94"/>
      <c r="B503" s="93"/>
      <c r="C503" s="94"/>
      <c r="D503" s="94"/>
      <c r="E503" s="91"/>
      <c r="F503" s="91"/>
      <c r="G503" s="94"/>
      <c r="H503" s="93"/>
    </row>
    <row r="504" spans="1:8" x14ac:dyDescent="0.25">
      <c r="A504" s="94"/>
      <c r="B504" s="93"/>
      <c r="C504" s="94"/>
      <c r="D504" s="94"/>
      <c r="E504" s="91"/>
      <c r="F504" s="91"/>
      <c r="G504" s="94"/>
      <c r="H504" s="93"/>
    </row>
    <row r="505" spans="1:8" x14ac:dyDescent="0.25">
      <c r="A505" s="94"/>
      <c r="B505" s="93"/>
      <c r="C505" s="94"/>
      <c r="D505" s="94"/>
      <c r="E505" s="91"/>
      <c r="F505" s="91"/>
      <c r="G505" s="94"/>
      <c r="H505" s="93"/>
    </row>
    <row r="506" spans="1:8" x14ac:dyDescent="0.25">
      <c r="A506" s="94"/>
      <c r="B506" s="93"/>
      <c r="C506" s="94"/>
      <c r="D506" s="94"/>
      <c r="E506" s="91"/>
      <c r="F506" s="91"/>
      <c r="G506" s="94"/>
      <c r="H506" s="93"/>
    </row>
    <row r="507" spans="1:8" x14ac:dyDescent="0.25">
      <c r="A507" s="94"/>
      <c r="B507" s="93"/>
      <c r="C507" s="94"/>
      <c r="D507" s="94"/>
      <c r="E507" s="91"/>
      <c r="F507" s="91"/>
      <c r="G507" s="94"/>
      <c r="H507" s="93"/>
    </row>
    <row r="508" spans="1:8" x14ac:dyDescent="0.25">
      <c r="A508" s="94"/>
      <c r="B508" s="93"/>
      <c r="C508" s="94"/>
      <c r="D508" s="94"/>
      <c r="E508" s="91"/>
      <c r="F508" s="91"/>
      <c r="G508" s="94"/>
      <c r="H508" s="93"/>
    </row>
    <row r="509" spans="1:8" x14ac:dyDescent="0.25">
      <c r="A509" s="94"/>
      <c r="B509" s="93"/>
      <c r="C509" s="94"/>
      <c r="D509" s="94"/>
      <c r="E509" s="91"/>
      <c r="F509" s="91"/>
      <c r="G509" s="94"/>
      <c r="H509" s="93"/>
    </row>
    <row r="510" spans="1:8" x14ac:dyDescent="0.25">
      <c r="A510" s="94"/>
      <c r="B510" s="93"/>
      <c r="C510" s="94"/>
      <c r="D510" s="94"/>
      <c r="E510" s="91"/>
      <c r="F510" s="91"/>
      <c r="G510" s="94"/>
      <c r="H510" s="93"/>
    </row>
    <row r="511" spans="1:8" x14ac:dyDescent="0.25">
      <c r="A511" s="94"/>
      <c r="B511" s="93"/>
      <c r="C511" s="94"/>
      <c r="D511" s="94"/>
      <c r="E511" s="91"/>
      <c r="F511" s="91"/>
      <c r="G511" s="94"/>
      <c r="H511" s="93"/>
    </row>
    <row r="512" spans="1:8" x14ac:dyDescent="0.25">
      <c r="A512" s="94"/>
      <c r="B512" s="93"/>
      <c r="C512" s="94"/>
      <c r="D512" s="94"/>
      <c r="E512" s="91"/>
      <c r="F512" s="91"/>
      <c r="G512" s="94"/>
      <c r="H512" s="93"/>
    </row>
    <row r="513" spans="1:8" x14ac:dyDescent="0.25">
      <c r="A513" s="94"/>
      <c r="B513" s="93"/>
      <c r="C513" s="94"/>
      <c r="D513" s="94"/>
      <c r="E513" s="91"/>
      <c r="F513" s="91"/>
      <c r="G513" s="94"/>
      <c r="H513" s="93"/>
    </row>
    <row r="514" spans="1:8" x14ac:dyDescent="0.25">
      <c r="A514" s="94"/>
      <c r="B514" s="93"/>
      <c r="C514" s="94"/>
      <c r="D514" s="94"/>
      <c r="E514" s="91"/>
      <c r="F514" s="91"/>
      <c r="G514" s="94"/>
      <c r="H514" s="93"/>
    </row>
    <row r="515" spans="1:8" x14ac:dyDescent="0.25">
      <c r="A515" s="94"/>
      <c r="B515" s="93"/>
      <c r="C515" s="94"/>
      <c r="D515" s="94"/>
      <c r="E515" s="91"/>
      <c r="F515" s="91"/>
      <c r="G515" s="94"/>
      <c r="H515" s="93"/>
    </row>
    <row r="516" spans="1:8" x14ac:dyDescent="0.25">
      <c r="A516" s="94"/>
      <c r="B516" s="93"/>
      <c r="C516" s="94"/>
      <c r="D516" s="94"/>
      <c r="E516" s="91"/>
      <c r="F516" s="91"/>
      <c r="G516" s="94"/>
      <c r="H516" s="93"/>
    </row>
    <row r="517" spans="1:8" x14ac:dyDescent="0.25">
      <c r="A517" s="94"/>
      <c r="B517" s="93"/>
      <c r="C517" s="94"/>
      <c r="D517" s="94"/>
      <c r="E517" s="91"/>
      <c r="F517" s="91"/>
      <c r="G517" s="94"/>
      <c r="H517" s="93"/>
    </row>
    <row r="518" spans="1:8" x14ac:dyDescent="0.25">
      <c r="A518" s="94"/>
      <c r="B518" s="93"/>
      <c r="C518" s="94"/>
      <c r="D518" s="94"/>
      <c r="E518" s="91"/>
      <c r="F518" s="91"/>
      <c r="G518" s="94"/>
      <c r="H518" s="93"/>
    </row>
    <row r="519" spans="1:8" x14ac:dyDescent="0.25">
      <c r="A519" s="94"/>
      <c r="B519" s="93"/>
      <c r="C519" s="94"/>
      <c r="D519" s="94"/>
      <c r="E519" s="91"/>
      <c r="F519" s="91"/>
      <c r="G519" s="94"/>
      <c r="H519" s="93"/>
    </row>
    <row r="520" spans="1:8" x14ac:dyDescent="0.25">
      <c r="A520" s="94"/>
      <c r="B520" s="93"/>
      <c r="C520" s="94"/>
      <c r="D520" s="94"/>
      <c r="E520" s="91"/>
      <c r="F520" s="91"/>
      <c r="G520" s="94"/>
      <c r="H520" s="93"/>
    </row>
    <row r="521" spans="1:8" x14ac:dyDescent="0.25">
      <c r="A521" s="94"/>
      <c r="B521" s="93"/>
      <c r="C521" s="94"/>
      <c r="D521" s="94"/>
      <c r="E521" s="91"/>
      <c r="F521" s="91"/>
      <c r="G521" s="94"/>
      <c r="H521" s="93"/>
    </row>
    <row r="522" spans="1:8" x14ac:dyDescent="0.25">
      <c r="A522" s="94"/>
      <c r="B522" s="93"/>
      <c r="C522" s="94"/>
      <c r="D522" s="94"/>
      <c r="E522" s="91"/>
      <c r="F522" s="91"/>
      <c r="G522" s="94"/>
      <c r="H522" s="93"/>
    </row>
    <row r="523" spans="1:8" x14ac:dyDescent="0.25">
      <c r="A523" s="94"/>
      <c r="B523" s="93"/>
      <c r="C523" s="94"/>
      <c r="D523" s="94"/>
      <c r="E523" s="91"/>
      <c r="F523" s="91"/>
      <c r="G523" s="94"/>
      <c r="H523" s="93"/>
    </row>
    <row r="524" spans="1:8" x14ac:dyDescent="0.25">
      <c r="A524" s="94"/>
      <c r="B524" s="93"/>
      <c r="C524" s="94"/>
      <c r="D524" s="94"/>
      <c r="E524" s="91"/>
      <c r="F524" s="91"/>
      <c r="G524" s="94"/>
      <c r="H524" s="93"/>
    </row>
    <row r="525" spans="1:8" x14ac:dyDescent="0.25">
      <c r="A525" s="94"/>
      <c r="B525" s="93"/>
      <c r="C525" s="94"/>
      <c r="D525" s="94"/>
      <c r="E525" s="91"/>
      <c r="F525" s="91"/>
      <c r="G525" s="94"/>
      <c r="H525" s="93"/>
    </row>
    <row r="526" spans="1:8" x14ac:dyDescent="0.25">
      <c r="A526" s="94"/>
      <c r="B526" s="93"/>
      <c r="C526" s="94"/>
      <c r="D526" s="94"/>
      <c r="E526" s="91"/>
      <c r="F526" s="91"/>
      <c r="G526" s="94"/>
      <c r="H526" s="93"/>
    </row>
    <row r="527" spans="1:8" x14ac:dyDescent="0.25">
      <c r="A527" s="94"/>
      <c r="B527" s="93"/>
      <c r="C527" s="94"/>
      <c r="D527" s="94"/>
      <c r="E527" s="91"/>
      <c r="F527" s="91"/>
      <c r="G527" s="94"/>
      <c r="H527" s="93"/>
    </row>
    <row r="528" spans="1:8" x14ac:dyDescent="0.25">
      <c r="A528" s="94"/>
      <c r="B528" s="93"/>
      <c r="C528" s="94"/>
      <c r="D528" s="94"/>
      <c r="E528" s="91"/>
      <c r="F528" s="91"/>
      <c r="G528" s="94"/>
      <c r="H528" s="93"/>
    </row>
    <row r="529" spans="1:8" x14ac:dyDescent="0.25">
      <c r="A529" s="94"/>
      <c r="B529" s="93"/>
      <c r="C529" s="94"/>
      <c r="D529" s="94"/>
      <c r="E529" s="91"/>
      <c r="F529" s="91"/>
      <c r="G529" s="94"/>
      <c r="H529" s="93"/>
    </row>
    <row r="530" spans="1:8" x14ac:dyDescent="0.25">
      <c r="A530" s="94"/>
      <c r="B530" s="93"/>
      <c r="C530" s="94"/>
      <c r="D530" s="94"/>
      <c r="E530" s="91"/>
      <c r="F530" s="91"/>
      <c r="G530" s="94"/>
      <c r="H530" s="93"/>
    </row>
    <row r="531" spans="1:8" x14ac:dyDescent="0.25">
      <c r="A531" s="94"/>
      <c r="B531" s="93"/>
      <c r="C531" s="94"/>
      <c r="D531" s="94"/>
      <c r="E531" s="91"/>
      <c r="F531" s="91"/>
      <c r="G531" s="94"/>
      <c r="H531" s="93"/>
    </row>
    <row r="532" spans="1:8" x14ac:dyDescent="0.25">
      <c r="A532" s="94"/>
      <c r="B532" s="93"/>
      <c r="C532" s="94"/>
      <c r="D532" s="94"/>
      <c r="E532" s="91"/>
      <c r="F532" s="91"/>
      <c r="G532" s="94"/>
      <c r="H532" s="93"/>
    </row>
    <row r="533" spans="1:8" x14ac:dyDescent="0.25">
      <c r="A533" s="94"/>
      <c r="B533" s="93"/>
      <c r="C533" s="94"/>
      <c r="D533" s="94"/>
      <c r="E533" s="91"/>
      <c r="F533" s="91"/>
      <c r="G533" s="94"/>
      <c r="H533" s="93"/>
    </row>
    <row r="534" spans="1:8" x14ac:dyDescent="0.25">
      <c r="A534" s="94"/>
      <c r="B534" s="93"/>
      <c r="C534" s="94"/>
      <c r="D534" s="94"/>
      <c r="E534" s="91"/>
      <c r="F534" s="91"/>
      <c r="G534" s="94"/>
      <c r="H534" s="93"/>
    </row>
    <row r="535" spans="1:8" x14ac:dyDescent="0.25">
      <c r="A535" s="94"/>
      <c r="B535" s="93"/>
      <c r="C535" s="94"/>
      <c r="D535" s="94"/>
      <c r="E535" s="91"/>
      <c r="F535" s="91"/>
      <c r="G535" s="94"/>
      <c r="H535" s="93"/>
    </row>
    <row r="536" spans="1:8" x14ac:dyDescent="0.25">
      <c r="A536" s="94"/>
      <c r="B536" s="93"/>
      <c r="C536" s="94"/>
      <c r="D536" s="94"/>
      <c r="E536" s="91"/>
      <c r="F536" s="91"/>
      <c r="G536" s="94"/>
      <c r="H536" s="93"/>
    </row>
    <row r="537" spans="1:8" x14ac:dyDescent="0.25">
      <c r="A537" s="94"/>
      <c r="B537" s="93"/>
      <c r="C537" s="94"/>
      <c r="D537" s="94"/>
      <c r="E537" s="91"/>
      <c r="F537" s="91"/>
      <c r="G537" s="94"/>
      <c r="H537" s="93"/>
    </row>
    <row r="538" spans="1:8" x14ac:dyDescent="0.25">
      <c r="A538" s="94"/>
      <c r="B538" s="93"/>
      <c r="C538" s="94"/>
      <c r="D538" s="94"/>
      <c r="E538" s="91"/>
      <c r="F538" s="91"/>
      <c r="G538" s="94"/>
      <c r="H538" s="93"/>
    </row>
    <row r="539" spans="1:8" x14ac:dyDescent="0.25">
      <c r="A539" s="94"/>
      <c r="B539" s="93"/>
      <c r="C539" s="94"/>
      <c r="D539" s="94"/>
      <c r="E539" s="91"/>
      <c r="F539" s="91"/>
      <c r="G539" s="94"/>
      <c r="H539" s="93"/>
    </row>
    <row r="540" spans="1:8" x14ac:dyDescent="0.25">
      <c r="A540" s="94"/>
      <c r="B540" s="93"/>
      <c r="C540" s="94"/>
      <c r="D540" s="94"/>
      <c r="E540" s="91"/>
      <c r="F540" s="91"/>
      <c r="G540" s="94"/>
      <c r="H540" s="93"/>
    </row>
    <row r="541" spans="1:8" x14ac:dyDescent="0.25">
      <c r="A541" s="94"/>
      <c r="B541" s="93"/>
      <c r="C541" s="94"/>
      <c r="D541" s="94"/>
      <c r="E541" s="91"/>
      <c r="F541" s="91"/>
      <c r="G541" s="94"/>
      <c r="H541" s="93"/>
    </row>
    <row r="542" spans="1:8" x14ac:dyDescent="0.25">
      <c r="A542" s="94"/>
      <c r="B542" s="93"/>
      <c r="C542" s="94"/>
      <c r="D542" s="94"/>
      <c r="E542" s="91"/>
      <c r="F542" s="91"/>
      <c r="G542" s="94"/>
      <c r="H542" s="93"/>
    </row>
    <row r="543" spans="1:8" x14ac:dyDescent="0.25">
      <c r="A543" s="94"/>
      <c r="B543" s="93"/>
      <c r="C543" s="94"/>
      <c r="D543" s="94"/>
      <c r="E543" s="91"/>
      <c r="F543" s="91"/>
      <c r="G543" s="94"/>
      <c r="H543" s="93"/>
    </row>
    <row r="544" spans="1:8" x14ac:dyDescent="0.25">
      <c r="A544" s="94"/>
      <c r="B544" s="93"/>
      <c r="C544" s="94"/>
      <c r="D544" s="94"/>
      <c r="E544" s="91"/>
      <c r="F544" s="91"/>
      <c r="G544" s="94"/>
      <c r="H544" s="93"/>
    </row>
    <row r="545" spans="1:8" x14ac:dyDescent="0.25">
      <c r="A545" s="94"/>
      <c r="B545" s="93"/>
      <c r="C545" s="94"/>
      <c r="D545" s="94"/>
      <c r="E545" s="91"/>
      <c r="F545" s="91"/>
      <c r="G545" s="94"/>
      <c r="H545" s="93"/>
    </row>
    <row r="546" spans="1:8" x14ac:dyDescent="0.25">
      <c r="A546" s="94"/>
      <c r="B546" s="93"/>
      <c r="C546" s="94"/>
      <c r="D546" s="94"/>
      <c r="E546" s="91"/>
      <c r="F546" s="91"/>
      <c r="G546" s="94"/>
      <c r="H546" s="93"/>
    </row>
    <row r="547" spans="1:8" x14ac:dyDescent="0.25">
      <c r="A547" s="94"/>
      <c r="B547" s="93"/>
      <c r="C547" s="94"/>
      <c r="D547" s="94"/>
      <c r="E547" s="91"/>
      <c r="F547" s="91"/>
      <c r="G547" s="94"/>
      <c r="H547" s="93"/>
    </row>
    <row r="548" spans="1:8" x14ac:dyDescent="0.25">
      <c r="A548" s="94"/>
      <c r="B548" s="93"/>
      <c r="C548" s="94"/>
      <c r="D548" s="94"/>
      <c r="E548" s="91"/>
      <c r="F548" s="91"/>
      <c r="G548" s="94"/>
      <c r="H548" s="93"/>
    </row>
    <row r="549" spans="1:8" x14ac:dyDescent="0.25">
      <c r="A549" s="94"/>
      <c r="B549" s="93"/>
      <c r="C549" s="94"/>
      <c r="D549" s="94"/>
      <c r="E549" s="91"/>
      <c r="F549" s="91"/>
      <c r="G549" s="94"/>
      <c r="H549" s="93"/>
    </row>
    <row r="550" spans="1:8" x14ac:dyDescent="0.25">
      <c r="A550" s="94"/>
      <c r="B550" s="93"/>
      <c r="C550" s="94"/>
      <c r="D550" s="94"/>
      <c r="E550" s="91"/>
      <c r="F550" s="91"/>
      <c r="G550" s="94"/>
      <c r="H550" s="93"/>
    </row>
    <row r="551" spans="1:8" x14ac:dyDescent="0.25">
      <c r="A551" s="94"/>
      <c r="B551" s="93"/>
      <c r="C551" s="94"/>
      <c r="D551" s="94"/>
      <c r="E551" s="91"/>
      <c r="F551" s="91"/>
      <c r="G551" s="94"/>
      <c r="H551" s="93"/>
    </row>
    <row r="552" spans="1:8" x14ac:dyDescent="0.25">
      <c r="A552" s="94"/>
      <c r="B552" s="93"/>
      <c r="C552" s="94"/>
      <c r="D552" s="94"/>
      <c r="E552" s="91"/>
      <c r="F552" s="91"/>
      <c r="G552" s="94"/>
      <c r="H552" s="93"/>
    </row>
    <row r="553" spans="1:8" x14ac:dyDescent="0.25">
      <c r="A553" s="94"/>
      <c r="B553" s="93"/>
      <c r="C553" s="94"/>
      <c r="D553" s="94"/>
      <c r="E553" s="91"/>
      <c r="F553" s="91"/>
      <c r="G553" s="94"/>
      <c r="H553" s="93"/>
    </row>
    <row r="554" spans="1:8" x14ac:dyDescent="0.25">
      <c r="A554" s="94"/>
      <c r="B554" s="93"/>
      <c r="C554" s="94"/>
      <c r="D554" s="94"/>
      <c r="E554" s="91"/>
      <c r="F554" s="91"/>
      <c r="G554" s="94"/>
      <c r="H554" s="93"/>
    </row>
    <row r="555" spans="1:8" x14ac:dyDescent="0.25">
      <c r="A555" s="94"/>
      <c r="B555" s="93"/>
      <c r="C555" s="94"/>
      <c r="D555" s="94"/>
      <c r="E555" s="91"/>
      <c r="F555" s="91"/>
      <c r="G555" s="94"/>
      <c r="H555" s="93"/>
    </row>
    <row r="556" spans="1:8" x14ac:dyDescent="0.25">
      <c r="A556" s="94"/>
      <c r="B556" s="93"/>
      <c r="C556" s="94"/>
      <c r="D556" s="94"/>
      <c r="E556" s="91"/>
      <c r="F556" s="91"/>
      <c r="G556" s="94"/>
      <c r="H556" s="93"/>
    </row>
    <row r="557" spans="1:8" x14ac:dyDescent="0.25">
      <c r="A557" s="94"/>
      <c r="B557" s="93"/>
      <c r="C557" s="94"/>
      <c r="D557" s="94"/>
      <c r="E557" s="91"/>
      <c r="F557" s="91"/>
      <c r="G557" s="94"/>
      <c r="H557" s="93"/>
    </row>
    <row r="558" spans="1:8" x14ac:dyDescent="0.25">
      <c r="A558" s="94"/>
      <c r="B558" s="93"/>
      <c r="C558" s="94"/>
      <c r="D558" s="94"/>
      <c r="E558" s="91"/>
      <c r="F558" s="91"/>
      <c r="G558" s="94"/>
      <c r="H558" s="93"/>
    </row>
    <row r="559" spans="1:8" x14ac:dyDescent="0.25">
      <c r="A559" s="94"/>
      <c r="B559" s="93"/>
      <c r="C559" s="94"/>
      <c r="D559" s="94"/>
      <c r="E559" s="91"/>
      <c r="F559" s="91"/>
      <c r="G559" s="94"/>
      <c r="H559" s="93"/>
    </row>
    <row r="560" spans="1:8" x14ac:dyDescent="0.25">
      <c r="A560" s="94"/>
      <c r="B560" s="93"/>
      <c r="C560" s="94"/>
      <c r="D560" s="94"/>
      <c r="E560" s="91"/>
      <c r="F560" s="91"/>
      <c r="G560" s="94"/>
      <c r="H560" s="93"/>
    </row>
    <row r="561" spans="1:8" x14ac:dyDescent="0.25">
      <c r="A561" s="94"/>
      <c r="B561" s="93"/>
      <c r="C561" s="94"/>
      <c r="D561" s="94"/>
      <c r="E561" s="91"/>
      <c r="F561" s="91"/>
      <c r="G561" s="94"/>
      <c r="H561" s="93"/>
    </row>
    <row r="562" spans="1:8" x14ac:dyDescent="0.25">
      <c r="A562" s="94"/>
      <c r="B562" s="93"/>
      <c r="C562" s="94"/>
      <c r="D562" s="94"/>
      <c r="E562" s="91"/>
      <c r="F562" s="91"/>
      <c r="G562" s="94"/>
      <c r="H562" s="93"/>
    </row>
    <row r="563" spans="1:8" x14ac:dyDescent="0.25">
      <c r="A563" s="94"/>
      <c r="B563" s="93"/>
      <c r="C563" s="94"/>
      <c r="D563" s="94"/>
      <c r="E563" s="91"/>
      <c r="F563" s="91"/>
      <c r="G563" s="94"/>
      <c r="H563" s="93"/>
    </row>
    <row r="564" spans="1:8" x14ac:dyDescent="0.25">
      <c r="A564" s="94"/>
      <c r="B564" s="93"/>
      <c r="C564" s="94"/>
      <c r="D564" s="94"/>
      <c r="E564" s="91"/>
      <c r="F564" s="91"/>
      <c r="G564" s="94"/>
      <c r="H564" s="93"/>
    </row>
    <row r="565" spans="1:8" x14ac:dyDescent="0.25">
      <c r="A565" s="94"/>
      <c r="B565" s="93"/>
      <c r="C565" s="94"/>
      <c r="D565" s="94"/>
      <c r="E565" s="91"/>
      <c r="F565" s="91"/>
      <c r="G565" s="94"/>
      <c r="H565" s="93"/>
    </row>
    <row r="566" spans="1:8" x14ac:dyDescent="0.25">
      <c r="A566" s="94"/>
      <c r="B566" s="93"/>
      <c r="C566" s="94"/>
      <c r="D566" s="94"/>
      <c r="E566" s="91"/>
      <c r="F566" s="91"/>
      <c r="G566" s="94"/>
      <c r="H566" s="93"/>
    </row>
    <row r="567" spans="1:8" x14ac:dyDescent="0.25">
      <c r="A567" s="94"/>
      <c r="B567" s="93"/>
      <c r="C567" s="94"/>
      <c r="D567" s="94"/>
      <c r="E567" s="91"/>
      <c r="F567" s="91"/>
      <c r="G567" s="94"/>
      <c r="H567" s="93"/>
    </row>
    <row r="568" spans="1:8" x14ac:dyDescent="0.25">
      <c r="A568" s="94"/>
      <c r="B568" s="93"/>
      <c r="C568" s="94"/>
      <c r="D568" s="94"/>
      <c r="E568" s="91"/>
      <c r="F568" s="91"/>
      <c r="G568" s="94"/>
      <c r="H568" s="93"/>
    </row>
    <row r="569" spans="1:8" x14ac:dyDescent="0.25">
      <c r="A569" s="94"/>
      <c r="B569" s="93"/>
      <c r="C569" s="94"/>
      <c r="D569" s="94"/>
      <c r="E569" s="91"/>
      <c r="F569" s="91"/>
      <c r="G569" s="94"/>
      <c r="H569" s="93"/>
    </row>
    <row r="570" spans="1:8" x14ac:dyDescent="0.25">
      <c r="A570" s="94"/>
      <c r="B570" s="93"/>
      <c r="C570" s="94"/>
      <c r="D570" s="94"/>
      <c r="E570" s="91"/>
      <c r="F570" s="91"/>
      <c r="G570" s="94"/>
      <c r="H570" s="93"/>
    </row>
    <row r="571" spans="1:8" x14ac:dyDescent="0.25">
      <c r="A571" s="94"/>
      <c r="B571" s="93"/>
      <c r="C571" s="94"/>
      <c r="D571" s="94"/>
      <c r="E571" s="91"/>
      <c r="F571" s="91"/>
      <c r="G571" s="94"/>
      <c r="H571" s="93"/>
    </row>
    <row r="572" spans="1:8" x14ac:dyDescent="0.25">
      <c r="A572" s="94"/>
      <c r="B572" s="93"/>
      <c r="C572" s="94"/>
      <c r="D572" s="94"/>
      <c r="E572" s="91"/>
      <c r="F572" s="91"/>
      <c r="G572" s="94"/>
      <c r="H572" s="93"/>
    </row>
    <row r="573" spans="1:8" x14ac:dyDescent="0.25">
      <c r="A573" s="94"/>
      <c r="B573" s="93"/>
      <c r="C573" s="94"/>
      <c r="D573" s="94"/>
      <c r="E573" s="91"/>
      <c r="F573" s="91"/>
      <c r="G573" s="94"/>
      <c r="H573" s="93"/>
    </row>
    <row r="574" spans="1:8" x14ac:dyDescent="0.25">
      <c r="A574" s="94"/>
      <c r="B574" s="93"/>
      <c r="C574" s="94"/>
      <c r="D574" s="94"/>
      <c r="E574" s="91"/>
      <c r="F574" s="91"/>
      <c r="G574" s="94"/>
      <c r="H574" s="93"/>
    </row>
    <row r="575" spans="1:8" x14ac:dyDescent="0.25">
      <c r="A575" s="94"/>
      <c r="B575" s="93"/>
      <c r="C575" s="94"/>
      <c r="D575" s="94"/>
      <c r="E575" s="91"/>
      <c r="F575" s="91"/>
      <c r="G575" s="94"/>
      <c r="H575" s="93"/>
    </row>
    <row r="576" spans="1:8" x14ac:dyDescent="0.25">
      <c r="A576" s="94"/>
      <c r="B576" s="93"/>
      <c r="C576" s="94"/>
      <c r="D576" s="94"/>
      <c r="E576" s="91"/>
      <c r="F576" s="91"/>
      <c r="G576" s="94"/>
      <c r="H576" s="93"/>
    </row>
    <row r="577" spans="1:8" x14ac:dyDescent="0.25">
      <c r="A577" s="94"/>
      <c r="B577" s="93"/>
      <c r="C577" s="94"/>
      <c r="D577" s="94"/>
      <c r="E577" s="91"/>
      <c r="F577" s="91"/>
      <c r="G577" s="94"/>
      <c r="H577" s="93"/>
    </row>
    <row r="578" spans="1:8" x14ac:dyDescent="0.25">
      <c r="A578" s="94"/>
      <c r="B578" s="93"/>
      <c r="C578" s="94"/>
      <c r="D578" s="94"/>
      <c r="E578" s="91"/>
      <c r="F578" s="91"/>
      <c r="G578" s="94"/>
      <c r="H578" s="93"/>
    </row>
    <row r="579" spans="1:8" x14ac:dyDescent="0.25">
      <c r="A579" s="94"/>
      <c r="B579" s="93"/>
      <c r="C579" s="94"/>
      <c r="D579" s="94"/>
      <c r="E579" s="91"/>
      <c r="F579" s="91"/>
      <c r="G579" s="94"/>
      <c r="H579" s="93"/>
    </row>
    <row r="580" spans="1:8" x14ac:dyDescent="0.25">
      <c r="A580" s="94"/>
      <c r="B580" s="93"/>
      <c r="C580" s="94"/>
      <c r="D580" s="94"/>
      <c r="E580" s="91"/>
      <c r="F580" s="91"/>
      <c r="G580" s="94"/>
      <c r="H580" s="93"/>
    </row>
    <row r="581" spans="1:8" x14ac:dyDescent="0.25">
      <c r="A581" s="94"/>
      <c r="B581" s="93"/>
      <c r="C581" s="94"/>
      <c r="D581" s="94"/>
      <c r="E581" s="91"/>
      <c r="F581" s="91"/>
      <c r="G581" s="94"/>
      <c r="H581" s="93"/>
    </row>
    <row r="582" spans="1:8" x14ac:dyDescent="0.25">
      <c r="A582" s="94"/>
      <c r="B582" s="93"/>
      <c r="C582" s="94"/>
      <c r="D582" s="94"/>
      <c r="E582" s="91"/>
      <c r="F582" s="91"/>
      <c r="G582" s="94"/>
      <c r="H582" s="93"/>
    </row>
    <row r="583" spans="1:8" x14ac:dyDescent="0.25">
      <c r="A583" s="94"/>
      <c r="B583" s="93"/>
      <c r="C583" s="94"/>
      <c r="D583" s="94"/>
      <c r="E583" s="91"/>
      <c r="F583" s="91"/>
      <c r="G583" s="94"/>
      <c r="H583" s="93"/>
    </row>
    <row r="584" spans="1:8" x14ac:dyDescent="0.25">
      <c r="A584" s="94"/>
      <c r="B584" s="93"/>
      <c r="C584" s="94"/>
      <c r="D584" s="94"/>
      <c r="E584" s="91"/>
      <c r="F584" s="91"/>
      <c r="G584" s="94"/>
      <c r="H584" s="93"/>
    </row>
    <row r="585" spans="1:8" x14ac:dyDescent="0.25">
      <c r="A585" s="94"/>
      <c r="B585" s="93"/>
      <c r="C585" s="94"/>
      <c r="D585" s="94"/>
      <c r="E585" s="91"/>
      <c r="F585" s="91"/>
      <c r="G585" s="94"/>
      <c r="H585" s="93"/>
    </row>
    <row r="586" spans="1:8" x14ac:dyDescent="0.25">
      <c r="A586" s="94"/>
      <c r="B586" s="93"/>
      <c r="C586" s="94"/>
      <c r="D586" s="94"/>
      <c r="E586" s="91"/>
      <c r="F586" s="91"/>
      <c r="G586" s="94"/>
      <c r="H586" s="93"/>
    </row>
    <row r="587" spans="1:8" x14ac:dyDescent="0.25">
      <c r="A587" s="94"/>
      <c r="B587" s="93"/>
      <c r="C587" s="94"/>
      <c r="D587" s="94"/>
      <c r="E587" s="91"/>
      <c r="F587" s="91"/>
      <c r="G587" s="94"/>
      <c r="H587" s="93"/>
    </row>
    <row r="588" spans="1:8" x14ac:dyDescent="0.25">
      <c r="A588" s="94"/>
      <c r="B588" s="93"/>
      <c r="C588" s="94"/>
      <c r="D588" s="94"/>
      <c r="E588" s="91"/>
      <c r="F588" s="91"/>
      <c r="G588" s="94"/>
      <c r="H588" s="93"/>
    </row>
    <row r="589" spans="1:8" x14ac:dyDescent="0.25">
      <c r="A589" s="94"/>
      <c r="B589" s="93"/>
      <c r="C589" s="94"/>
      <c r="D589" s="94"/>
      <c r="E589" s="91"/>
      <c r="F589" s="91"/>
      <c r="G589" s="94"/>
      <c r="H589" s="93"/>
    </row>
    <row r="590" spans="1:8" x14ac:dyDescent="0.25">
      <c r="A590" s="94"/>
      <c r="B590" s="93"/>
      <c r="C590" s="94"/>
      <c r="D590" s="94"/>
      <c r="E590" s="91"/>
      <c r="F590" s="91"/>
      <c r="G590" s="94"/>
      <c r="H590" s="93"/>
    </row>
    <row r="591" spans="1:8" x14ac:dyDescent="0.25">
      <c r="A591" s="94"/>
      <c r="B591" s="93"/>
      <c r="C591" s="94"/>
      <c r="D591" s="94"/>
      <c r="E591" s="91"/>
      <c r="F591" s="91"/>
      <c r="G591" s="94"/>
      <c r="H591" s="93"/>
    </row>
    <row r="592" spans="1:8" x14ac:dyDescent="0.25">
      <c r="A592" s="94"/>
      <c r="B592" s="93"/>
      <c r="C592" s="94"/>
      <c r="D592" s="94"/>
      <c r="E592" s="91"/>
      <c r="F592" s="91"/>
      <c r="G592" s="94"/>
      <c r="H592" s="93"/>
    </row>
    <row r="593" spans="1:8" x14ac:dyDescent="0.25">
      <c r="A593" s="94"/>
      <c r="B593" s="93"/>
      <c r="C593" s="94"/>
      <c r="D593" s="94"/>
      <c r="E593" s="91"/>
      <c r="F593" s="91"/>
      <c r="G593" s="94"/>
      <c r="H593" s="93"/>
    </row>
    <row r="594" spans="1:8" x14ac:dyDescent="0.25">
      <c r="A594" s="94"/>
      <c r="B594" s="93"/>
      <c r="C594" s="94"/>
      <c r="D594" s="94"/>
      <c r="E594" s="91"/>
      <c r="F594" s="91"/>
      <c r="G594" s="94"/>
      <c r="H594" s="93"/>
    </row>
    <row r="595" spans="1:8" x14ac:dyDescent="0.25">
      <c r="A595" s="94"/>
      <c r="B595" s="93"/>
      <c r="C595" s="94"/>
      <c r="D595" s="94"/>
      <c r="E595" s="91"/>
      <c r="F595" s="91"/>
      <c r="G595" s="94"/>
      <c r="H595" s="93"/>
    </row>
    <row r="596" spans="1:8" x14ac:dyDescent="0.25">
      <c r="A596" s="94"/>
      <c r="B596" s="93"/>
      <c r="C596" s="94"/>
      <c r="D596" s="94"/>
      <c r="E596" s="91"/>
      <c r="F596" s="91"/>
      <c r="G596" s="94"/>
      <c r="H596" s="93"/>
    </row>
    <row r="597" spans="1:8" x14ac:dyDescent="0.25">
      <c r="A597" s="94"/>
      <c r="B597" s="93"/>
      <c r="C597" s="94"/>
      <c r="D597" s="94"/>
      <c r="E597" s="91"/>
      <c r="F597" s="91"/>
      <c r="G597" s="94"/>
      <c r="H597" s="93"/>
    </row>
    <row r="598" spans="1:8" x14ac:dyDescent="0.25">
      <c r="A598" s="94"/>
      <c r="B598" s="93"/>
      <c r="C598" s="94"/>
      <c r="D598" s="94"/>
      <c r="E598" s="91"/>
      <c r="F598" s="91"/>
      <c r="G598" s="94"/>
      <c r="H598" s="93"/>
    </row>
    <row r="599" spans="1:8" x14ac:dyDescent="0.25">
      <c r="A599" s="94"/>
      <c r="B599" s="93"/>
      <c r="C599" s="94"/>
      <c r="D599" s="94"/>
      <c r="E599" s="91"/>
      <c r="F599" s="91"/>
      <c r="G599" s="94"/>
      <c r="H599" s="93"/>
    </row>
    <row r="600" spans="1:8" x14ac:dyDescent="0.25">
      <c r="A600" s="94"/>
      <c r="B600" s="93"/>
      <c r="C600" s="94"/>
      <c r="D600" s="94"/>
      <c r="E600" s="91"/>
      <c r="F600" s="91"/>
      <c r="G600" s="94"/>
      <c r="H600" s="93"/>
    </row>
    <row r="601" spans="1:8" x14ac:dyDescent="0.25">
      <c r="A601" s="94"/>
      <c r="B601" s="93"/>
      <c r="C601" s="94"/>
      <c r="D601" s="94"/>
      <c r="E601" s="91"/>
      <c r="F601" s="91"/>
      <c r="G601" s="94"/>
      <c r="H601" s="93"/>
    </row>
    <row r="602" spans="1:8" x14ac:dyDescent="0.25">
      <c r="A602" s="94"/>
      <c r="B602" s="93"/>
      <c r="C602" s="94"/>
      <c r="D602" s="94"/>
      <c r="E602" s="91"/>
      <c r="F602" s="91"/>
      <c r="G602" s="94"/>
      <c r="H602" s="93"/>
    </row>
    <row r="603" spans="1:8" x14ac:dyDescent="0.25">
      <c r="A603" s="94"/>
      <c r="B603" s="93"/>
      <c r="C603" s="94"/>
      <c r="D603" s="94"/>
      <c r="E603" s="91"/>
      <c r="F603" s="91"/>
      <c r="G603" s="94"/>
      <c r="H603" s="93"/>
    </row>
    <row r="604" spans="1:8" x14ac:dyDescent="0.25">
      <c r="A604" s="94"/>
      <c r="B604" s="93"/>
      <c r="C604" s="94"/>
      <c r="D604" s="94"/>
      <c r="E604" s="91"/>
      <c r="F604" s="91"/>
      <c r="G604" s="94"/>
      <c r="H604" s="93"/>
    </row>
    <row r="605" spans="1:8" x14ac:dyDescent="0.25">
      <c r="A605" s="94"/>
      <c r="B605" s="93"/>
      <c r="C605" s="94"/>
      <c r="D605" s="94"/>
      <c r="E605" s="91"/>
      <c r="F605" s="91"/>
      <c r="G605" s="94"/>
      <c r="H605" s="93"/>
    </row>
    <row r="606" spans="1:8" x14ac:dyDescent="0.25">
      <c r="A606" s="94"/>
      <c r="B606" s="93"/>
      <c r="C606" s="94"/>
      <c r="D606" s="94"/>
      <c r="E606" s="91"/>
      <c r="F606" s="91"/>
      <c r="G606" s="94"/>
      <c r="H606" s="93"/>
    </row>
    <row r="607" spans="1:8" x14ac:dyDescent="0.25">
      <c r="A607" s="94"/>
      <c r="B607" s="93"/>
      <c r="C607" s="94"/>
      <c r="D607" s="94"/>
      <c r="E607" s="91"/>
      <c r="F607" s="91"/>
      <c r="G607" s="94"/>
      <c r="H607" s="93"/>
    </row>
    <row r="608" spans="1:8" x14ac:dyDescent="0.25">
      <c r="A608" s="94"/>
      <c r="B608" s="93"/>
      <c r="C608" s="94"/>
      <c r="D608" s="94"/>
      <c r="E608" s="91"/>
      <c r="F608" s="91"/>
      <c r="G608" s="94"/>
      <c r="H608" s="93"/>
    </row>
    <row r="609" spans="1:8" x14ac:dyDescent="0.25">
      <c r="A609" s="94"/>
      <c r="B609" s="93"/>
      <c r="C609" s="94"/>
      <c r="D609" s="94"/>
      <c r="E609" s="91"/>
      <c r="F609" s="91"/>
      <c r="G609" s="94"/>
      <c r="H609" s="93"/>
    </row>
    <row r="610" spans="1:8" x14ac:dyDescent="0.25">
      <c r="A610" s="94"/>
      <c r="B610" s="93"/>
      <c r="C610" s="94"/>
      <c r="D610" s="94"/>
      <c r="E610" s="91"/>
      <c r="F610" s="91"/>
      <c r="G610" s="94"/>
      <c r="H610" s="93"/>
    </row>
    <row r="611" spans="1:8" x14ac:dyDescent="0.25">
      <c r="A611" s="94"/>
      <c r="B611" s="93"/>
      <c r="C611" s="94"/>
      <c r="D611" s="94"/>
      <c r="E611" s="91"/>
      <c r="F611" s="91"/>
      <c r="G611" s="94"/>
      <c r="H611" s="93"/>
    </row>
    <row r="612" spans="1:8" x14ac:dyDescent="0.25">
      <c r="A612" s="94"/>
      <c r="B612" s="93"/>
      <c r="C612" s="94"/>
      <c r="D612" s="94"/>
      <c r="E612" s="91"/>
      <c r="F612" s="91"/>
      <c r="G612" s="94"/>
      <c r="H612" s="93"/>
    </row>
    <row r="613" spans="1:8" x14ac:dyDescent="0.25">
      <c r="A613" s="94"/>
      <c r="B613" s="93"/>
      <c r="C613" s="94"/>
      <c r="D613" s="94"/>
      <c r="E613" s="91"/>
      <c r="F613" s="91"/>
      <c r="G613" s="94"/>
      <c r="H613" s="93"/>
    </row>
    <row r="614" spans="1:8" x14ac:dyDescent="0.25">
      <c r="A614" s="94"/>
      <c r="B614" s="93"/>
      <c r="C614" s="94"/>
      <c r="D614" s="94"/>
      <c r="E614" s="91"/>
      <c r="F614" s="91"/>
      <c r="G614" s="94"/>
      <c r="H614" s="93"/>
    </row>
    <row r="615" spans="1:8" x14ac:dyDescent="0.25">
      <c r="A615" s="94"/>
      <c r="B615" s="93"/>
      <c r="C615" s="94"/>
      <c r="D615" s="94"/>
      <c r="E615" s="91"/>
      <c r="F615" s="91"/>
      <c r="G615" s="94"/>
      <c r="H615" s="93"/>
    </row>
    <row r="616" spans="1:8" x14ac:dyDescent="0.25">
      <c r="A616" s="94"/>
      <c r="B616" s="93"/>
      <c r="C616" s="94"/>
      <c r="D616" s="94"/>
      <c r="E616" s="91"/>
      <c r="F616" s="91"/>
      <c r="G616" s="94"/>
      <c r="H616" s="93"/>
    </row>
    <row r="617" spans="1:8" x14ac:dyDescent="0.25">
      <c r="A617" s="94"/>
      <c r="B617" s="93"/>
      <c r="C617" s="94"/>
      <c r="D617" s="94"/>
      <c r="E617" s="91"/>
      <c r="F617" s="91"/>
      <c r="G617" s="94"/>
      <c r="H617" s="93"/>
    </row>
    <row r="618" spans="1:8" x14ac:dyDescent="0.25">
      <c r="A618" s="94"/>
      <c r="B618" s="93"/>
      <c r="C618" s="94"/>
      <c r="D618" s="94"/>
      <c r="E618" s="91"/>
      <c r="F618" s="91"/>
      <c r="G618" s="94"/>
      <c r="H618" s="93"/>
    </row>
    <row r="619" spans="1:8" x14ac:dyDescent="0.25">
      <c r="A619" s="94"/>
      <c r="B619" s="93"/>
      <c r="C619" s="94"/>
      <c r="D619" s="94"/>
      <c r="E619" s="91"/>
      <c r="F619" s="91"/>
      <c r="G619" s="94"/>
      <c r="H619" s="93"/>
    </row>
    <row r="620" spans="1:8" x14ac:dyDescent="0.25">
      <c r="A620" s="94"/>
      <c r="B620" s="93"/>
      <c r="C620" s="94"/>
      <c r="D620" s="94"/>
      <c r="E620" s="91"/>
      <c r="F620" s="91"/>
      <c r="G620" s="94"/>
      <c r="H620" s="93"/>
    </row>
    <row r="621" spans="1:8" x14ac:dyDescent="0.25">
      <c r="A621" s="94"/>
      <c r="B621" s="93"/>
      <c r="C621" s="94"/>
      <c r="D621" s="94"/>
      <c r="E621" s="91"/>
      <c r="F621" s="91"/>
      <c r="G621" s="94"/>
      <c r="H621" s="93"/>
    </row>
    <row r="622" spans="1:8" x14ac:dyDescent="0.25">
      <c r="A622" s="94"/>
      <c r="B622" s="93"/>
      <c r="C622" s="94"/>
      <c r="D622" s="94"/>
      <c r="E622" s="91"/>
      <c r="F622" s="91"/>
      <c r="G622" s="94"/>
      <c r="H622" s="93"/>
    </row>
    <row r="623" spans="1:8" x14ac:dyDescent="0.25">
      <c r="A623" s="94"/>
      <c r="B623" s="93"/>
      <c r="C623" s="94"/>
      <c r="D623" s="94"/>
      <c r="E623" s="91"/>
      <c r="F623" s="91"/>
      <c r="G623" s="94"/>
      <c r="H623" s="93"/>
    </row>
    <row r="624" spans="1:8" x14ac:dyDescent="0.25">
      <c r="A624" s="94"/>
      <c r="B624" s="93"/>
      <c r="C624" s="94"/>
      <c r="D624" s="94"/>
      <c r="E624" s="91"/>
      <c r="F624" s="91"/>
      <c r="G624" s="94"/>
      <c r="H624" s="93"/>
    </row>
    <row r="625" spans="1:8" x14ac:dyDescent="0.25">
      <c r="A625" s="94"/>
      <c r="B625" s="93"/>
      <c r="C625" s="94"/>
      <c r="D625" s="94"/>
      <c r="E625" s="91"/>
      <c r="F625" s="91"/>
      <c r="G625" s="94"/>
      <c r="H625" s="93"/>
    </row>
    <row r="626" spans="1:8" x14ac:dyDescent="0.25">
      <c r="A626" s="94"/>
      <c r="B626" s="93"/>
      <c r="C626" s="94"/>
      <c r="D626" s="94"/>
      <c r="E626" s="91"/>
      <c r="F626" s="91"/>
      <c r="G626" s="94"/>
      <c r="H626" s="93"/>
    </row>
    <row r="627" spans="1:8" x14ac:dyDescent="0.25">
      <c r="A627" s="94"/>
      <c r="B627" s="93"/>
      <c r="C627" s="94"/>
      <c r="D627" s="94"/>
      <c r="E627" s="91"/>
      <c r="F627" s="91"/>
      <c r="G627" s="94"/>
      <c r="H627" s="93"/>
    </row>
    <row r="628" spans="1:8" x14ac:dyDescent="0.25">
      <c r="A628" s="94"/>
      <c r="B628" s="93"/>
      <c r="C628" s="94"/>
      <c r="D628" s="94"/>
      <c r="E628" s="91"/>
      <c r="F628" s="91"/>
      <c r="G628" s="94"/>
      <c r="H628" s="93"/>
    </row>
    <row r="629" spans="1:8" x14ac:dyDescent="0.25">
      <c r="A629" s="94"/>
      <c r="B629" s="93"/>
      <c r="C629" s="94"/>
      <c r="D629" s="94"/>
      <c r="E629" s="91"/>
      <c r="F629" s="91"/>
      <c r="G629" s="94"/>
      <c r="H629" s="93"/>
    </row>
    <row r="630" spans="1:8" x14ac:dyDescent="0.25">
      <c r="A630" s="94"/>
      <c r="B630" s="93"/>
      <c r="C630" s="94"/>
      <c r="D630" s="94"/>
      <c r="E630" s="91"/>
      <c r="F630" s="91"/>
      <c r="G630" s="94"/>
      <c r="H630" s="93"/>
    </row>
    <row r="631" spans="1:8" x14ac:dyDescent="0.25">
      <c r="A631" s="94"/>
      <c r="B631" s="93"/>
      <c r="C631" s="94"/>
      <c r="D631" s="94"/>
      <c r="E631" s="91"/>
      <c r="F631" s="91"/>
      <c r="G631" s="94"/>
      <c r="H631" s="93"/>
    </row>
    <row r="632" spans="1:8" x14ac:dyDescent="0.25">
      <c r="A632" s="94"/>
      <c r="B632" s="93"/>
      <c r="C632" s="94"/>
      <c r="D632" s="94"/>
      <c r="E632" s="91"/>
      <c r="F632" s="91"/>
      <c r="G632" s="94"/>
      <c r="H632" s="93"/>
    </row>
    <row r="633" spans="1:8" x14ac:dyDescent="0.25">
      <c r="A633" s="94"/>
      <c r="B633" s="93"/>
      <c r="C633" s="94"/>
      <c r="D633" s="94"/>
      <c r="E633" s="91"/>
      <c r="F633" s="91"/>
      <c r="G633" s="94"/>
      <c r="H633" s="93"/>
    </row>
    <row r="634" spans="1:8" x14ac:dyDescent="0.25">
      <c r="A634" s="94"/>
      <c r="B634" s="93"/>
      <c r="C634" s="94"/>
      <c r="D634" s="94"/>
      <c r="E634" s="91"/>
      <c r="F634" s="91"/>
      <c r="G634" s="94"/>
      <c r="H634" s="93"/>
    </row>
    <row r="635" spans="1:8" x14ac:dyDescent="0.25">
      <c r="A635" s="94"/>
      <c r="B635" s="93"/>
      <c r="C635" s="94"/>
      <c r="D635" s="94"/>
      <c r="E635" s="91"/>
      <c r="F635" s="91"/>
      <c r="G635" s="94"/>
      <c r="H635" s="93"/>
    </row>
    <row r="636" spans="1:8" x14ac:dyDescent="0.25">
      <c r="A636" s="94"/>
      <c r="B636" s="93"/>
      <c r="C636" s="94"/>
      <c r="D636" s="94"/>
      <c r="E636" s="91"/>
      <c r="F636" s="91"/>
      <c r="G636" s="94"/>
      <c r="H636" s="93"/>
    </row>
    <row r="637" spans="1:8" x14ac:dyDescent="0.25">
      <c r="A637" s="94"/>
      <c r="B637" s="93"/>
      <c r="C637" s="94"/>
      <c r="D637" s="94"/>
      <c r="E637" s="91"/>
      <c r="F637" s="91"/>
      <c r="G637" s="94"/>
      <c r="H637" s="93"/>
    </row>
    <row r="638" spans="1:8" x14ac:dyDescent="0.25">
      <c r="A638" s="94"/>
      <c r="B638" s="93"/>
      <c r="C638" s="94"/>
      <c r="D638" s="94"/>
      <c r="E638" s="91"/>
      <c r="F638" s="91"/>
      <c r="G638" s="94"/>
      <c r="H638" s="93"/>
    </row>
    <row r="639" spans="1:8" x14ac:dyDescent="0.25">
      <c r="A639" s="94"/>
      <c r="B639" s="93"/>
      <c r="C639" s="94"/>
      <c r="D639" s="94"/>
      <c r="E639" s="91"/>
      <c r="F639" s="91"/>
      <c r="G639" s="94"/>
      <c r="H639" s="93"/>
    </row>
    <row r="640" spans="1:8" x14ac:dyDescent="0.25">
      <c r="A640" s="94"/>
      <c r="B640" s="93"/>
      <c r="C640" s="94"/>
      <c r="D640" s="94"/>
      <c r="E640" s="91"/>
      <c r="F640" s="91"/>
      <c r="G640" s="94"/>
      <c r="H640" s="93"/>
    </row>
    <row r="641" spans="1:8" x14ac:dyDescent="0.25">
      <c r="A641" s="94"/>
      <c r="B641" s="93"/>
      <c r="C641" s="94"/>
      <c r="D641" s="94"/>
      <c r="E641" s="91"/>
      <c r="F641" s="91"/>
      <c r="G641" s="94"/>
      <c r="H641" s="93"/>
    </row>
    <row r="642" spans="1:8" x14ac:dyDescent="0.25">
      <c r="A642" s="94"/>
      <c r="B642" s="93"/>
      <c r="C642" s="94"/>
      <c r="D642" s="94"/>
      <c r="E642" s="91"/>
      <c r="F642" s="91"/>
      <c r="G642" s="94"/>
      <c r="H642" s="93"/>
    </row>
    <row r="643" spans="1:8" x14ac:dyDescent="0.25">
      <c r="A643" s="94"/>
      <c r="B643" s="93"/>
      <c r="C643" s="94"/>
      <c r="D643" s="94"/>
      <c r="E643" s="91"/>
      <c r="F643" s="91"/>
      <c r="G643" s="94"/>
      <c r="H643" s="93"/>
    </row>
    <row r="644" spans="1:8" x14ac:dyDescent="0.25">
      <c r="A644" s="94"/>
      <c r="B644" s="93"/>
      <c r="C644" s="94"/>
      <c r="D644" s="94"/>
      <c r="E644" s="91"/>
      <c r="F644" s="91"/>
      <c r="G644" s="94"/>
      <c r="H644" s="93"/>
    </row>
    <row r="645" spans="1:8" x14ac:dyDescent="0.25">
      <c r="A645" s="94"/>
      <c r="B645" s="93"/>
      <c r="C645" s="94"/>
      <c r="D645" s="94"/>
      <c r="E645" s="91"/>
      <c r="F645" s="91"/>
      <c r="G645" s="94"/>
      <c r="H645" s="93"/>
    </row>
    <row r="646" spans="1:8" x14ac:dyDescent="0.25">
      <c r="A646" s="94"/>
      <c r="B646" s="93"/>
      <c r="C646" s="94"/>
      <c r="D646" s="94"/>
      <c r="E646" s="91"/>
      <c r="F646" s="91"/>
      <c r="G646" s="94"/>
      <c r="H646" s="93"/>
    </row>
    <row r="647" spans="1:8" x14ac:dyDescent="0.25">
      <c r="A647" s="94"/>
      <c r="B647" s="93"/>
      <c r="C647" s="94"/>
      <c r="D647" s="94"/>
      <c r="E647" s="91"/>
      <c r="F647" s="91"/>
      <c r="G647" s="94"/>
      <c r="H647" s="93"/>
    </row>
    <row r="648" spans="1:8" x14ac:dyDescent="0.25">
      <c r="A648" s="94"/>
      <c r="B648" s="93"/>
      <c r="C648" s="94"/>
      <c r="D648" s="94"/>
      <c r="E648" s="91"/>
      <c r="F648" s="91"/>
      <c r="G648" s="94"/>
      <c r="H648" s="93"/>
    </row>
    <row r="649" spans="1:8" x14ac:dyDescent="0.25">
      <c r="A649" s="94"/>
      <c r="B649" s="93"/>
      <c r="C649" s="94"/>
      <c r="D649" s="94"/>
      <c r="E649" s="91"/>
      <c r="F649" s="91"/>
      <c r="G649" s="94"/>
      <c r="H649" s="93"/>
    </row>
    <row r="650" spans="1:8" x14ac:dyDescent="0.25">
      <c r="A650" s="94"/>
      <c r="B650" s="93"/>
      <c r="C650" s="94"/>
      <c r="D650" s="94"/>
      <c r="E650" s="91"/>
      <c r="F650" s="91"/>
      <c r="G650" s="94"/>
      <c r="H650" s="93"/>
    </row>
    <row r="651" spans="1:8" x14ac:dyDescent="0.25">
      <c r="A651" s="94"/>
      <c r="B651" s="93"/>
      <c r="C651" s="94"/>
      <c r="D651" s="94"/>
      <c r="E651" s="91"/>
      <c r="F651" s="91"/>
      <c r="G651" s="94"/>
      <c r="H651" s="93"/>
    </row>
    <row r="652" spans="1:8" x14ac:dyDescent="0.25">
      <c r="A652" s="94"/>
      <c r="B652" s="93"/>
      <c r="C652" s="94"/>
      <c r="D652" s="94"/>
      <c r="E652" s="91"/>
      <c r="F652" s="91"/>
      <c r="G652" s="94"/>
      <c r="H652" s="93"/>
    </row>
    <row r="653" spans="1:8" x14ac:dyDescent="0.25">
      <c r="A653" s="94"/>
      <c r="B653" s="93"/>
      <c r="C653" s="94"/>
      <c r="D653" s="94"/>
      <c r="E653" s="91"/>
      <c r="F653" s="91"/>
      <c r="G653" s="94"/>
      <c r="H653" s="93"/>
    </row>
    <row r="654" spans="1:8" x14ac:dyDescent="0.25">
      <c r="A654" s="94"/>
      <c r="B654" s="93"/>
      <c r="C654" s="94"/>
      <c r="D654" s="94"/>
      <c r="E654" s="91"/>
      <c r="F654" s="91"/>
      <c r="G654" s="94"/>
      <c r="H654" s="93"/>
    </row>
    <row r="655" spans="1:8" x14ac:dyDescent="0.25">
      <c r="A655" s="94"/>
      <c r="B655" s="93"/>
      <c r="C655" s="94"/>
      <c r="D655" s="94"/>
      <c r="E655" s="91"/>
      <c r="F655" s="91"/>
      <c r="G655" s="94"/>
      <c r="H655" s="93"/>
    </row>
    <row r="656" spans="1:8" x14ac:dyDescent="0.25">
      <c r="A656" s="94"/>
      <c r="B656" s="93"/>
      <c r="C656" s="94"/>
      <c r="D656" s="94"/>
      <c r="E656" s="91"/>
      <c r="F656" s="91"/>
      <c r="G656" s="94"/>
      <c r="H656" s="93"/>
    </row>
    <row r="657" spans="1:8" x14ac:dyDescent="0.25">
      <c r="A657" s="94"/>
      <c r="B657" s="93"/>
      <c r="C657" s="94"/>
      <c r="D657" s="94"/>
      <c r="E657" s="91"/>
      <c r="F657" s="91"/>
      <c r="G657" s="94"/>
      <c r="H657" s="93"/>
    </row>
    <row r="658" spans="1:8" x14ac:dyDescent="0.25">
      <c r="A658" s="94"/>
      <c r="B658" s="93"/>
      <c r="C658" s="94"/>
      <c r="D658" s="94"/>
      <c r="E658" s="91"/>
      <c r="F658" s="91"/>
      <c r="G658" s="94"/>
      <c r="H658" s="93"/>
    </row>
    <row r="659" spans="1:8" x14ac:dyDescent="0.25">
      <c r="A659" s="94"/>
      <c r="B659" s="93"/>
      <c r="C659" s="94"/>
      <c r="D659" s="94"/>
      <c r="E659" s="91"/>
      <c r="F659" s="91"/>
      <c r="G659" s="94"/>
      <c r="H659" s="93"/>
    </row>
    <row r="660" spans="1:8" x14ac:dyDescent="0.25">
      <c r="A660" s="94"/>
      <c r="B660" s="93"/>
      <c r="C660" s="94"/>
      <c r="D660" s="94"/>
      <c r="E660" s="91"/>
      <c r="F660" s="91"/>
      <c r="G660" s="94"/>
      <c r="H660" s="93"/>
    </row>
    <row r="661" spans="1:8" x14ac:dyDescent="0.25">
      <c r="A661" s="94"/>
      <c r="B661" s="93"/>
      <c r="C661" s="94"/>
      <c r="D661" s="94"/>
      <c r="E661" s="91"/>
      <c r="F661" s="91"/>
      <c r="G661" s="94"/>
      <c r="H661" s="93"/>
    </row>
    <row r="662" spans="1:8" x14ac:dyDescent="0.25">
      <c r="A662" s="94"/>
      <c r="B662" s="93"/>
      <c r="C662" s="94"/>
      <c r="D662" s="94"/>
      <c r="E662" s="91"/>
      <c r="F662" s="91"/>
      <c r="G662" s="94"/>
      <c r="H662" s="93"/>
    </row>
    <row r="663" spans="1:8" x14ac:dyDescent="0.25">
      <c r="A663" s="94"/>
      <c r="B663" s="93"/>
      <c r="C663" s="94"/>
      <c r="D663" s="94"/>
      <c r="E663" s="91"/>
      <c r="F663" s="91"/>
      <c r="G663" s="94"/>
      <c r="H663" s="93"/>
    </row>
    <row r="664" spans="1:8" x14ac:dyDescent="0.25">
      <c r="A664" s="94"/>
      <c r="B664" s="93"/>
      <c r="C664" s="94"/>
      <c r="D664" s="94"/>
      <c r="E664" s="91"/>
      <c r="F664" s="91"/>
      <c r="G664" s="94"/>
      <c r="H664" s="93"/>
    </row>
    <row r="665" spans="1:8" x14ac:dyDescent="0.25">
      <c r="A665" s="94"/>
      <c r="B665" s="93"/>
      <c r="C665" s="94"/>
      <c r="D665" s="94"/>
      <c r="E665" s="91"/>
      <c r="F665" s="91"/>
      <c r="G665" s="94"/>
      <c r="H665" s="93"/>
    </row>
    <row r="666" spans="1:8" x14ac:dyDescent="0.25">
      <c r="A666" s="94"/>
      <c r="B666" s="93"/>
      <c r="C666" s="94"/>
      <c r="D666" s="94"/>
      <c r="E666" s="91"/>
      <c r="F666" s="91"/>
      <c r="G666" s="94"/>
      <c r="H666" s="93"/>
    </row>
    <row r="667" spans="1:8" x14ac:dyDescent="0.25">
      <c r="A667" s="94"/>
      <c r="B667" s="93"/>
      <c r="C667" s="94"/>
      <c r="D667" s="94"/>
      <c r="E667" s="91"/>
      <c r="F667" s="91"/>
      <c r="G667" s="94"/>
      <c r="H667" s="93"/>
    </row>
    <row r="668" spans="1:8" x14ac:dyDescent="0.25">
      <c r="A668" s="94"/>
      <c r="B668" s="93"/>
      <c r="C668" s="94"/>
      <c r="D668" s="94"/>
      <c r="E668" s="91"/>
      <c r="F668" s="91"/>
      <c r="G668" s="94"/>
      <c r="H668" s="93"/>
    </row>
    <row r="669" spans="1:8" x14ac:dyDescent="0.25">
      <c r="A669" s="94"/>
      <c r="B669" s="93"/>
      <c r="C669" s="94"/>
      <c r="D669" s="94"/>
      <c r="E669" s="91"/>
      <c r="F669" s="91"/>
      <c r="G669" s="94"/>
      <c r="H669" s="93"/>
    </row>
    <row r="670" spans="1:8" x14ac:dyDescent="0.25">
      <c r="A670" s="94"/>
      <c r="B670" s="93"/>
      <c r="C670" s="94"/>
      <c r="D670" s="94"/>
      <c r="E670" s="91"/>
      <c r="F670" s="91"/>
      <c r="G670" s="94"/>
      <c r="H670" s="93"/>
    </row>
    <row r="671" spans="1:8" x14ac:dyDescent="0.25">
      <c r="A671" s="94"/>
      <c r="B671" s="93"/>
      <c r="C671" s="94"/>
      <c r="D671" s="94"/>
      <c r="E671" s="91"/>
      <c r="F671" s="91"/>
      <c r="G671" s="94"/>
      <c r="H671" s="93"/>
    </row>
    <row r="672" spans="1:8" x14ac:dyDescent="0.25">
      <c r="A672" s="94"/>
      <c r="B672" s="93"/>
      <c r="C672" s="94"/>
      <c r="D672" s="94"/>
      <c r="E672" s="91"/>
      <c r="F672" s="91"/>
      <c r="G672" s="94"/>
      <c r="H672" s="93"/>
    </row>
    <row r="673" spans="1:8" x14ac:dyDescent="0.25">
      <c r="A673" s="94"/>
      <c r="B673" s="93"/>
      <c r="C673" s="94"/>
      <c r="D673" s="94"/>
      <c r="E673" s="91"/>
      <c r="F673" s="91"/>
      <c r="G673" s="94"/>
      <c r="H673" s="93"/>
    </row>
    <row r="674" spans="1:8" x14ac:dyDescent="0.25">
      <c r="A674" s="94"/>
      <c r="B674" s="93"/>
      <c r="C674" s="94"/>
      <c r="D674" s="94"/>
      <c r="E674" s="91"/>
      <c r="F674" s="91"/>
      <c r="G674" s="94"/>
      <c r="H674" s="93"/>
    </row>
    <row r="675" spans="1:8" x14ac:dyDescent="0.25">
      <c r="A675" s="94"/>
      <c r="B675" s="93"/>
      <c r="C675" s="94"/>
      <c r="D675" s="94"/>
      <c r="E675" s="91"/>
      <c r="F675" s="91"/>
      <c r="G675" s="94"/>
      <c r="H675" s="93"/>
    </row>
    <row r="676" spans="1:8" x14ac:dyDescent="0.25">
      <c r="A676" s="94"/>
      <c r="B676" s="93"/>
      <c r="C676" s="94"/>
      <c r="D676" s="94"/>
      <c r="E676" s="91"/>
      <c r="F676" s="91"/>
      <c r="G676" s="94"/>
      <c r="H676" s="93"/>
    </row>
    <row r="677" spans="1:8" x14ac:dyDescent="0.25">
      <c r="A677" s="94"/>
      <c r="B677" s="93"/>
      <c r="C677" s="94"/>
      <c r="D677" s="94"/>
      <c r="E677" s="91"/>
      <c r="F677" s="91"/>
      <c r="G677" s="94"/>
      <c r="H677" s="93"/>
    </row>
    <row r="678" spans="1:8" x14ac:dyDescent="0.25">
      <c r="A678" s="94"/>
      <c r="B678" s="93"/>
      <c r="C678" s="94"/>
      <c r="D678" s="94"/>
      <c r="E678" s="91"/>
      <c r="F678" s="91"/>
      <c r="G678" s="94"/>
      <c r="H678" s="93"/>
    </row>
    <row r="679" spans="1:8" x14ac:dyDescent="0.25">
      <c r="A679" s="94"/>
      <c r="B679" s="93"/>
      <c r="C679" s="94"/>
      <c r="D679" s="94"/>
      <c r="E679" s="91"/>
      <c r="F679" s="91"/>
      <c r="G679" s="94"/>
      <c r="H679" s="93"/>
    </row>
    <row r="680" spans="1:8" x14ac:dyDescent="0.25">
      <c r="A680" s="94"/>
      <c r="B680" s="93"/>
      <c r="C680" s="94"/>
      <c r="D680" s="94"/>
      <c r="E680" s="91"/>
      <c r="F680" s="91"/>
      <c r="G680" s="94"/>
      <c r="H680" s="93"/>
    </row>
    <row r="681" spans="1:8" x14ac:dyDescent="0.25">
      <c r="A681" s="94"/>
      <c r="B681" s="93"/>
      <c r="C681" s="94"/>
      <c r="D681" s="94"/>
      <c r="E681" s="91"/>
      <c r="F681" s="91"/>
      <c r="G681" s="94"/>
      <c r="H681" s="93"/>
    </row>
    <row r="682" spans="1:8" x14ac:dyDescent="0.25">
      <c r="A682" s="94"/>
      <c r="B682" s="93"/>
      <c r="C682" s="94"/>
      <c r="D682" s="94"/>
      <c r="E682" s="91"/>
      <c r="F682" s="91"/>
      <c r="G682" s="94"/>
      <c r="H682" s="93"/>
    </row>
    <row r="683" spans="1:8" x14ac:dyDescent="0.25">
      <c r="A683" s="94"/>
      <c r="B683" s="93"/>
      <c r="C683" s="94"/>
      <c r="D683" s="94"/>
      <c r="E683" s="91"/>
      <c r="F683" s="91"/>
      <c r="G683" s="94"/>
      <c r="H683" s="93"/>
    </row>
    <row r="684" spans="1:8" x14ac:dyDescent="0.25">
      <c r="A684" s="94"/>
      <c r="B684" s="93"/>
      <c r="C684" s="94"/>
      <c r="D684" s="94"/>
      <c r="E684" s="91"/>
      <c r="F684" s="91"/>
      <c r="G684" s="94"/>
      <c r="H684" s="93"/>
    </row>
    <row r="685" spans="1:8" x14ac:dyDescent="0.25">
      <c r="A685" s="94"/>
      <c r="B685" s="93"/>
      <c r="C685" s="94"/>
      <c r="D685" s="94"/>
      <c r="E685" s="91"/>
      <c r="F685" s="91"/>
      <c r="G685" s="94"/>
      <c r="H685" s="93"/>
    </row>
    <row r="686" spans="1:8" x14ac:dyDescent="0.25">
      <c r="A686" s="94"/>
      <c r="B686" s="93"/>
      <c r="C686" s="94"/>
      <c r="D686" s="94"/>
      <c r="E686" s="91"/>
      <c r="F686" s="91"/>
      <c r="G686" s="94"/>
      <c r="H686" s="93"/>
    </row>
    <row r="687" spans="1:8" x14ac:dyDescent="0.25">
      <c r="A687" s="94"/>
      <c r="B687" s="93"/>
      <c r="C687" s="94"/>
      <c r="D687" s="94"/>
      <c r="E687" s="91"/>
      <c r="F687" s="91"/>
      <c r="G687" s="94"/>
      <c r="H687" s="93"/>
    </row>
    <row r="688" spans="1:8" x14ac:dyDescent="0.25">
      <c r="A688" s="94"/>
      <c r="B688" s="93"/>
      <c r="C688" s="94"/>
      <c r="D688" s="94"/>
      <c r="E688" s="91"/>
      <c r="F688" s="91"/>
      <c r="G688" s="94"/>
      <c r="H688" s="93"/>
    </row>
    <row r="689" spans="1:8" x14ac:dyDescent="0.25">
      <c r="A689" s="94"/>
      <c r="B689" s="93"/>
      <c r="C689" s="94"/>
      <c r="D689" s="94"/>
      <c r="E689" s="91"/>
      <c r="F689" s="91"/>
      <c r="G689" s="94"/>
      <c r="H689" s="93"/>
    </row>
    <row r="690" spans="1:8" x14ac:dyDescent="0.25">
      <c r="A690" s="94"/>
      <c r="B690" s="93"/>
      <c r="C690" s="94"/>
      <c r="D690" s="94"/>
      <c r="E690" s="91"/>
      <c r="F690" s="91"/>
      <c r="G690" s="94"/>
      <c r="H690" s="93"/>
    </row>
    <row r="691" spans="1:8" x14ac:dyDescent="0.25">
      <c r="A691" s="94"/>
      <c r="B691" s="93"/>
      <c r="C691" s="94"/>
      <c r="D691" s="94"/>
      <c r="E691" s="91"/>
      <c r="F691" s="91"/>
      <c r="G691" s="94"/>
      <c r="H691" s="93"/>
    </row>
    <row r="692" spans="1:8" x14ac:dyDescent="0.25">
      <c r="A692" s="94"/>
      <c r="B692" s="93"/>
      <c r="C692" s="94"/>
      <c r="D692" s="94"/>
      <c r="E692" s="91"/>
      <c r="F692" s="91"/>
      <c r="G692" s="94"/>
      <c r="H692" s="93"/>
    </row>
    <row r="693" spans="1:8" x14ac:dyDescent="0.25">
      <c r="A693" s="94"/>
      <c r="B693" s="93"/>
      <c r="C693" s="94"/>
      <c r="D693" s="94"/>
      <c r="E693" s="91"/>
      <c r="F693" s="91"/>
      <c r="G693" s="94"/>
      <c r="H693" s="93"/>
    </row>
    <row r="694" spans="1:8" x14ac:dyDescent="0.25">
      <c r="A694" s="94"/>
      <c r="B694" s="93"/>
      <c r="C694" s="94"/>
      <c r="D694" s="94"/>
      <c r="E694" s="91"/>
      <c r="F694" s="91"/>
      <c r="G694" s="94"/>
      <c r="H694" s="93"/>
    </row>
    <row r="695" spans="1:8" x14ac:dyDescent="0.25">
      <c r="A695" s="94"/>
      <c r="B695" s="93"/>
      <c r="C695" s="94"/>
      <c r="D695" s="94"/>
      <c r="E695" s="91"/>
      <c r="F695" s="91"/>
      <c r="G695" s="94"/>
      <c r="H695" s="93"/>
    </row>
    <row r="696" spans="1:8" x14ac:dyDescent="0.25">
      <c r="A696" s="94"/>
      <c r="B696" s="93"/>
      <c r="C696" s="94"/>
      <c r="D696" s="94"/>
      <c r="E696" s="91"/>
      <c r="F696" s="91"/>
      <c r="G696" s="94"/>
      <c r="H696" s="93"/>
    </row>
    <row r="697" spans="1:8" x14ac:dyDescent="0.25">
      <c r="A697" s="94"/>
      <c r="B697" s="93"/>
      <c r="C697" s="94"/>
      <c r="D697" s="94"/>
      <c r="E697" s="91"/>
      <c r="F697" s="91"/>
      <c r="G697" s="94"/>
      <c r="H697" s="93"/>
    </row>
    <row r="698" spans="1:8" x14ac:dyDescent="0.25">
      <c r="A698" s="94"/>
      <c r="B698" s="93"/>
      <c r="C698" s="94"/>
      <c r="D698" s="94"/>
      <c r="E698" s="91"/>
      <c r="F698" s="91"/>
      <c r="G698" s="94"/>
      <c r="H698" s="93"/>
    </row>
    <row r="699" spans="1:8" x14ac:dyDescent="0.25">
      <c r="A699" s="94"/>
      <c r="B699" s="93"/>
      <c r="C699" s="94"/>
      <c r="D699" s="94"/>
      <c r="E699" s="91"/>
      <c r="F699" s="91"/>
      <c r="G699" s="94"/>
      <c r="H699" s="93"/>
    </row>
    <row r="700" spans="1:8" x14ac:dyDescent="0.25">
      <c r="A700" s="94"/>
      <c r="B700" s="93"/>
      <c r="C700" s="94"/>
      <c r="D700" s="94"/>
      <c r="E700" s="91"/>
      <c r="F700" s="91"/>
      <c r="G700" s="94"/>
      <c r="H700" s="93"/>
    </row>
    <row r="701" spans="1:8" x14ac:dyDescent="0.25">
      <c r="A701" s="94"/>
      <c r="B701" s="93"/>
      <c r="C701" s="94"/>
      <c r="D701" s="94"/>
      <c r="E701" s="91"/>
      <c r="F701" s="91"/>
      <c r="G701" s="94"/>
      <c r="H701" s="93"/>
    </row>
    <row r="702" spans="1:8" x14ac:dyDescent="0.25">
      <c r="A702" s="94"/>
      <c r="B702" s="93"/>
      <c r="C702" s="94"/>
      <c r="D702" s="94"/>
      <c r="E702" s="91"/>
      <c r="F702" s="91"/>
      <c r="G702" s="94"/>
      <c r="H702" s="93"/>
    </row>
    <row r="703" spans="1:8" x14ac:dyDescent="0.25">
      <c r="A703" s="94"/>
      <c r="B703" s="93"/>
      <c r="C703" s="94"/>
      <c r="D703" s="94"/>
      <c r="E703" s="91"/>
      <c r="F703" s="91"/>
      <c r="G703" s="94"/>
      <c r="H703" s="93"/>
    </row>
    <row r="704" spans="1:8" x14ac:dyDescent="0.25">
      <c r="A704" s="94"/>
      <c r="B704" s="93"/>
      <c r="C704" s="94"/>
      <c r="D704" s="94"/>
      <c r="E704" s="91"/>
      <c r="F704" s="91"/>
      <c r="G704" s="94"/>
      <c r="H704" s="93"/>
    </row>
    <row r="705" spans="1:8" x14ac:dyDescent="0.25">
      <c r="A705" s="94"/>
      <c r="B705" s="93"/>
      <c r="C705" s="94"/>
      <c r="D705" s="94"/>
      <c r="E705" s="91"/>
      <c r="F705" s="91"/>
      <c r="G705" s="94"/>
      <c r="H705" s="93"/>
    </row>
    <row r="706" spans="1:8" x14ac:dyDescent="0.25">
      <c r="A706" s="94"/>
      <c r="B706" s="93"/>
      <c r="C706" s="94"/>
      <c r="D706" s="94"/>
      <c r="E706" s="91"/>
      <c r="F706" s="91"/>
      <c r="G706" s="94"/>
      <c r="H706" s="93"/>
    </row>
    <row r="707" spans="1:8" x14ac:dyDescent="0.25">
      <c r="A707" s="94"/>
      <c r="B707" s="93"/>
      <c r="C707" s="94"/>
      <c r="D707" s="94"/>
      <c r="E707" s="91"/>
      <c r="F707" s="91"/>
      <c r="G707" s="94"/>
      <c r="H707" s="93"/>
    </row>
    <row r="708" spans="1:8" x14ac:dyDescent="0.25">
      <c r="A708" s="94"/>
      <c r="B708" s="93"/>
      <c r="C708" s="94"/>
      <c r="D708" s="94"/>
      <c r="E708" s="91"/>
      <c r="F708" s="91"/>
      <c r="G708" s="94"/>
      <c r="H708" s="93"/>
    </row>
    <row r="709" spans="1:8" x14ac:dyDescent="0.25">
      <c r="A709" s="94"/>
      <c r="B709" s="93"/>
      <c r="C709" s="94"/>
      <c r="D709" s="94"/>
      <c r="E709" s="91"/>
      <c r="F709" s="91"/>
      <c r="G709" s="94"/>
      <c r="H709" s="93"/>
    </row>
    <row r="710" spans="1:8" x14ac:dyDescent="0.25">
      <c r="A710" s="94"/>
      <c r="B710" s="93"/>
      <c r="C710" s="94"/>
      <c r="D710" s="94"/>
      <c r="E710" s="91"/>
      <c r="F710" s="91"/>
      <c r="G710" s="94"/>
      <c r="H710" s="93"/>
    </row>
    <row r="711" spans="1:8" x14ac:dyDescent="0.25">
      <c r="A711" s="94"/>
      <c r="B711" s="93"/>
      <c r="C711" s="94"/>
      <c r="D711" s="94"/>
      <c r="E711" s="91"/>
      <c r="F711" s="91"/>
      <c r="G711" s="94"/>
      <c r="H711" s="93"/>
    </row>
    <row r="712" spans="1:8" x14ac:dyDescent="0.25">
      <c r="A712" s="94"/>
      <c r="B712" s="93"/>
      <c r="C712" s="94"/>
      <c r="D712" s="94"/>
      <c r="E712" s="91"/>
      <c r="F712" s="91"/>
      <c r="G712" s="94"/>
      <c r="H712" s="93"/>
    </row>
    <row r="713" spans="1:8" x14ac:dyDescent="0.25">
      <c r="A713" s="94"/>
      <c r="B713" s="93"/>
      <c r="C713" s="94"/>
      <c r="D713" s="94"/>
      <c r="E713" s="91"/>
      <c r="F713" s="91"/>
      <c r="G713" s="94"/>
      <c r="H713" s="93"/>
    </row>
    <row r="714" spans="1:8" x14ac:dyDescent="0.25">
      <c r="A714" s="94"/>
      <c r="B714" s="93"/>
      <c r="C714" s="94"/>
      <c r="D714" s="94"/>
      <c r="E714" s="91"/>
      <c r="F714" s="91"/>
      <c r="G714" s="94"/>
      <c r="H714" s="93"/>
    </row>
    <row r="715" spans="1:8" x14ac:dyDescent="0.25">
      <c r="A715" s="94"/>
      <c r="B715" s="93"/>
      <c r="C715" s="94"/>
      <c r="D715" s="94"/>
      <c r="E715" s="91"/>
      <c r="F715" s="91"/>
      <c r="G715" s="94"/>
      <c r="H715" s="93"/>
    </row>
    <row r="716" spans="1:8" x14ac:dyDescent="0.25">
      <c r="A716" s="94"/>
      <c r="B716" s="93"/>
      <c r="C716" s="94"/>
      <c r="D716" s="94"/>
      <c r="E716" s="91"/>
      <c r="F716" s="91"/>
      <c r="G716" s="94"/>
      <c r="H716" s="93"/>
    </row>
    <row r="717" spans="1:8" x14ac:dyDescent="0.25">
      <c r="A717" s="94"/>
      <c r="B717" s="93"/>
      <c r="C717" s="94"/>
      <c r="D717" s="94"/>
      <c r="E717" s="91"/>
      <c r="F717" s="91"/>
      <c r="G717" s="94"/>
      <c r="H717" s="93"/>
    </row>
    <row r="718" spans="1:8" x14ac:dyDescent="0.25">
      <c r="A718" s="94"/>
      <c r="B718" s="93"/>
      <c r="C718" s="94"/>
      <c r="D718" s="94"/>
      <c r="E718" s="91"/>
      <c r="F718" s="91"/>
      <c r="G718" s="94"/>
      <c r="H718" s="93"/>
    </row>
    <row r="719" spans="1:8" x14ac:dyDescent="0.25">
      <c r="A719" s="94"/>
      <c r="B719" s="93"/>
      <c r="C719" s="94"/>
      <c r="D719" s="94"/>
      <c r="E719" s="91"/>
      <c r="F719" s="91"/>
      <c r="G719" s="94"/>
      <c r="H719" s="93"/>
    </row>
    <row r="720" spans="1:8" x14ac:dyDescent="0.25">
      <c r="A720" s="94"/>
      <c r="B720" s="93"/>
      <c r="C720" s="94"/>
      <c r="D720" s="94"/>
      <c r="E720" s="91"/>
      <c r="F720" s="91"/>
      <c r="G720" s="94"/>
      <c r="H720" s="93"/>
    </row>
    <row r="721" spans="1:8" x14ac:dyDescent="0.25">
      <c r="A721" s="94"/>
      <c r="B721" s="93"/>
      <c r="C721" s="94"/>
      <c r="D721" s="94"/>
      <c r="E721" s="91"/>
      <c r="F721" s="91"/>
      <c r="G721" s="94"/>
      <c r="H721" s="93"/>
    </row>
    <row r="722" spans="1:8" x14ac:dyDescent="0.25">
      <c r="A722" s="94"/>
      <c r="B722" s="93"/>
      <c r="C722" s="94"/>
      <c r="D722" s="94"/>
      <c r="E722" s="91"/>
      <c r="F722" s="91"/>
      <c r="G722" s="94"/>
      <c r="H722" s="93"/>
    </row>
    <row r="723" spans="1:8" x14ac:dyDescent="0.25">
      <c r="A723" s="94"/>
      <c r="B723" s="93"/>
      <c r="C723" s="94"/>
      <c r="D723" s="94"/>
      <c r="E723" s="91"/>
      <c r="F723" s="91"/>
      <c r="G723" s="94"/>
      <c r="H723" s="93"/>
    </row>
    <row r="724" spans="1:8" x14ac:dyDescent="0.25">
      <c r="A724" s="94"/>
      <c r="B724" s="93"/>
      <c r="C724" s="94"/>
      <c r="D724" s="94"/>
      <c r="E724" s="91"/>
      <c r="F724" s="91"/>
      <c r="G724" s="94"/>
      <c r="H724" s="93"/>
    </row>
    <row r="725" spans="1:8" x14ac:dyDescent="0.25">
      <c r="A725" s="94"/>
      <c r="B725" s="93"/>
      <c r="C725" s="94"/>
      <c r="D725" s="94"/>
      <c r="E725" s="91"/>
      <c r="F725" s="91"/>
      <c r="G725" s="94"/>
      <c r="H725" s="93"/>
    </row>
    <row r="726" spans="1:8" x14ac:dyDescent="0.25">
      <c r="A726" s="94"/>
      <c r="B726" s="93"/>
      <c r="C726" s="94"/>
      <c r="D726" s="94"/>
      <c r="E726" s="91"/>
      <c r="F726" s="91"/>
      <c r="G726" s="94"/>
      <c r="H726" s="93"/>
    </row>
    <row r="727" spans="1:8" x14ac:dyDescent="0.25">
      <c r="A727" s="94"/>
      <c r="B727" s="93"/>
      <c r="C727" s="94"/>
      <c r="D727" s="94"/>
      <c r="E727" s="91"/>
      <c r="F727" s="91"/>
      <c r="G727" s="94"/>
      <c r="H727" s="93"/>
    </row>
    <row r="728" spans="1:8" x14ac:dyDescent="0.25">
      <c r="A728" s="94"/>
      <c r="B728" s="93"/>
      <c r="C728" s="94"/>
      <c r="D728" s="94"/>
      <c r="E728" s="91"/>
      <c r="F728" s="91"/>
      <c r="G728" s="94"/>
      <c r="H728" s="93"/>
    </row>
    <row r="729" spans="1:8" x14ac:dyDescent="0.25">
      <c r="A729" s="94"/>
      <c r="B729" s="93"/>
      <c r="C729" s="94"/>
      <c r="D729" s="94"/>
      <c r="E729" s="91"/>
      <c r="F729" s="91"/>
      <c r="G729" s="94"/>
      <c r="H729" s="93"/>
    </row>
    <row r="730" spans="1:8" x14ac:dyDescent="0.25">
      <c r="A730" s="94"/>
      <c r="B730" s="93"/>
      <c r="C730" s="94"/>
      <c r="D730" s="94"/>
      <c r="E730" s="91"/>
      <c r="F730" s="91"/>
      <c r="G730" s="94"/>
      <c r="H730" s="93"/>
    </row>
    <row r="731" spans="1:8" x14ac:dyDescent="0.25">
      <c r="A731" s="94"/>
      <c r="B731" s="93"/>
      <c r="C731" s="94"/>
      <c r="D731" s="94"/>
      <c r="E731" s="91"/>
      <c r="F731" s="91"/>
      <c r="G731" s="94"/>
      <c r="H731" s="93"/>
    </row>
    <row r="732" spans="1:8" x14ac:dyDescent="0.25">
      <c r="A732" s="94"/>
      <c r="B732" s="93"/>
      <c r="C732" s="94"/>
      <c r="D732" s="94"/>
      <c r="E732" s="91"/>
      <c r="F732" s="91"/>
      <c r="G732" s="94"/>
      <c r="H732" s="93"/>
    </row>
    <row r="733" spans="1:8" x14ac:dyDescent="0.25">
      <c r="A733" s="94"/>
      <c r="B733" s="93"/>
      <c r="C733" s="94"/>
      <c r="D733" s="94"/>
      <c r="E733" s="91"/>
      <c r="F733" s="91"/>
      <c r="G733" s="94"/>
      <c r="H733" s="93"/>
    </row>
    <row r="734" spans="1:8" x14ac:dyDescent="0.25">
      <c r="A734" s="94"/>
      <c r="B734" s="93"/>
      <c r="C734" s="94"/>
      <c r="D734" s="94"/>
      <c r="E734" s="91"/>
      <c r="F734" s="91"/>
      <c r="G734" s="94"/>
      <c r="H734" s="93"/>
    </row>
    <row r="735" spans="1:8" x14ac:dyDescent="0.25">
      <c r="A735" s="94"/>
      <c r="B735" s="93"/>
      <c r="C735" s="94"/>
      <c r="D735" s="94"/>
      <c r="E735" s="91"/>
      <c r="F735" s="91"/>
      <c r="G735" s="94"/>
      <c r="H735" s="93"/>
    </row>
    <row r="736" spans="1:8" x14ac:dyDescent="0.25">
      <c r="A736" s="94"/>
      <c r="B736" s="93"/>
      <c r="C736" s="94"/>
      <c r="D736" s="94"/>
      <c r="E736" s="91"/>
      <c r="F736" s="91"/>
      <c r="G736" s="94"/>
      <c r="H736" s="93"/>
    </row>
    <row r="737" spans="1:8" x14ac:dyDescent="0.25">
      <c r="A737" s="94"/>
      <c r="B737" s="93"/>
      <c r="C737" s="94"/>
      <c r="D737" s="94"/>
      <c r="E737" s="91"/>
      <c r="F737" s="91"/>
      <c r="G737" s="94"/>
      <c r="H737" s="93"/>
    </row>
    <row r="738" spans="1:8" x14ac:dyDescent="0.25">
      <c r="A738" s="94"/>
      <c r="B738" s="93"/>
      <c r="C738" s="94"/>
      <c r="D738" s="94"/>
      <c r="E738" s="91"/>
      <c r="F738" s="91"/>
      <c r="G738" s="94"/>
      <c r="H738" s="93"/>
    </row>
    <row r="739" spans="1:8" x14ac:dyDescent="0.25">
      <c r="A739" s="94"/>
      <c r="B739" s="93"/>
      <c r="C739" s="94"/>
      <c r="D739" s="94"/>
      <c r="E739" s="91"/>
      <c r="F739" s="91"/>
      <c r="G739" s="94"/>
      <c r="H739" s="93"/>
    </row>
    <row r="740" spans="1:8" x14ac:dyDescent="0.25">
      <c r="A740" s="94"/>
      <c r="B740" s="93"/>
      <c r="C740" s="94"/>
      <c r="D740" s="94"/>
      <c r="E740" s="91"/>
      <c r="F740" s="91"/>
      <c r="G740" s="94"/>
      <c r="H740" s="93"/>
    </row>
    <row r="741" spans="1:8" x14ac:dyDescent="0.25">
      <c r="A741" s="94"/>
      <c r="B741" s="93"/>
      <c r="C741" s="94"/>
      <c r="D741" s="94"/>
      <c r="E741" s="91"/>
      <c r="F741" s="91"/>
      <c r="G741" s="94"/>
      <c r="H741" s="93"/>
    </row>
    <row r="742" spans="1:8" x14ac:dyDescent="0.25">
      <c r="A742" s="94"/>
      <c r="B742" s="93"/>
      <c r="C742" s="94"/>
      <c r="D742" s="94"/>
      <c r="E742" s="91"/>
      <c r="F742" s="91"/>
      <c r="G742" s="94"/>
      <c r="H742" s="93"/>
    </row>
    <row r="743" spans="1:8" x14ac:dyDescent="0.25">
      <c r="A743" s="94"/>
      <c r="B743" s="93"/>
      <c r="C743" s="94"/>
      <c r="D743" s="94"/>
      <c r="E743" s="91"/>
      <c r="F743" s="91"/>
      <c r="G743" s="94"/>
      <c r="H743" s="93"/>
    </row>
    <row r="744" spans="1:8" x14ac:dyDescent="0.25">
      <c r="A744" s="94"/>
      <c r="B744" s="93"/>
      <c r="C744" s="94"/>
      <c r="D744" s="94"/>
      <c r="E744" s="91"/>
      <c r="F744" s="91"/>
      <c r="G744" s="94"/>
      <c r="H744" s="93"/>
    </row>
    <row r="745" spans="1:8" x14ac:dyDescent="0.25">
      <c r="A745" s="94"/>
      <c r="B745" s="93"/>
      <c r="C745" s="94"/>
      <c r="D745" s="94"/>
      <c r="E745" s="91"/>
      <c r="F745" s="91"/>
      <c r="G745" s="94"/>
      <c r="H745" s="93"/>
    </row>
    <row r="746" spans="1:8" x14ac:dyDescent="0.25">
      <c r="A746" s="94"/>
      <c r="B746" s="93"/>
      <c r="C746" s="94"/>
      <c r="D746" s="94"/>
      <c r="E746" s="91"/>
      <c r="F746" s="91"/>
      <c r="G746" s="94"/>
      <c r="H746" s="93"/>
    </row>
    <row r="747" spans="1:8" x14ac:dyDescent="0.25">
      <c r="A747" s="94"/>
      <c r="B747" s="93"/>
      <c r="C747" s="94"/>
      <c r="D747" s="94"/>
      <c r="E747" s="91"/>
      <c r="F747" s="91"/>
      <c r="G747" s="94"/>
      <c r="H747" s="93"/>
    </row>
    <row r="748" spans="1:8" x14ac:dyDescent="0.25">
      <c r="A748" s="94"/>
      <c r="B748" s="93"/>
      <c r="C748" s="94"/>
      <c r="D748" s="94"/>
      <c r="E748" s="91"/>
      <c r="F748" s="91"/>
      <c r="G748" s="94"/>
      <c r="H748" s="93"/>
    </row>
    <row r="749" spans="1:8" x14ac:dyDescent="0.25">
      <c r="A749" s="94"/>
      <c r="B749" s="93"/>
      <c r="C749" s="94"/>
      <c r="D749" s="94"/>
      <c r="E749" s="91"/>
      <c r="F749" s="91"/>
      <c r="G749" s="94"/>
      <c r="H749" s="93"/>
    </row>
    <row r="750" spans="1:8" x14ac:dyDescent="0.25">
      <c r="A750" s="94"/>
      <c r="B750" s="93"/>
      <c r="C750" s="94"/>
      <c r="D750" s="94"/>
      <c r="E750" s="91"/>
      <c r="F750" s="91"/>
      <c r="G750" s="94"/>
      <c r="H750" s="93"/>
    </row>
    <row r="751" spans="1:8" x14ac:dyDescent="0.25">
      <c r="A751" s="94"/>
      <c r="B751" s="93"/>
      <c r="C751" s="94"/>
      <c r="D751" s="94"/>
      <c r="E751" s="91"/>
      <c r="F751" s="91"/>
      <c r="G751" s="94"/>
      <c r="H751" s="93"/>
    </row>
    <row r="752" spans="1:8" x14ac:dyDescent="0.25">
      <c r="A752" s="94"/>
      <c r="B752" s="93"/>
      <c r="C752" s="94"/>
      <c r="D752" s="94"/>
      <c r="E752" s="91"/>
      <c r="F752" s="91"/>
      <c r="G752" s="94"/>
      <c r="H752" s="93"/>
    </row>
    <row r="753" spans="1:8" x14ac:dyDescent="0.25">
      <c r="A753" s="94"/>
      <c r="B753" s="93"/>
      <c r="C753" s="94"/>
      <c r="D753" s="94"/>
      <c r="E753" s="91"/>
      <c r="F753" s="91"/>
      <c r="G753" s="94"/>
      <c r="H753" s="93"/>
    </row>
    <row r="754" spans="1:8" x14ac:dyDescent="0.25">
      <c r="A754" s="94"/>
      <c r="B754" s="93"/>
      <c r="C754" s="94"/>
      <c r="D754" s="94"/>
      <c r="E754" s="91"/>
      <c r="F754" s="91"/>
      <c r="G754" s="94"/>
      <c r="H754" s="93"/>
    </row>
    <row r="755" spans="1:8" x14ac:dyDescent="0.25">
      <c r="A755" s="94"/>
      <c r="B755" s="93"/>
      <c r="C755" s="94"/>
      <c r="D755" s="94"/>
      <c r="E755" s="91"/>
      <c r="F755" s="91"/>
      <c r="G755" s="94"/>
      <c r="H755" s="93"/>
    </row>
    <row r="756" spans="1:8" x14ac:dyDescent="0.25">
      <c r="A756" s="94"/>
      <c r="B756" s="93"/>
      <c r="C756" s="94"/>
      <c r="D756" s="94"/>
      <c r="E756" s="91"/>
      <c r="F756" s="91"/>
      <c r="G756" s="94"/>
      <c r="H756" s="93"/>
    </row>
    <row r="757" spans="1:8" x14ac:dyDescent="0.25">
      <c r="A757" s="94"/>
      <c r="B757" s="93"/>
      <c r="C757" s="94"/>
      <c r="D757" s="94"/>
      <c r="E757" s="91"/>
      <c r="F757" s="91"/>
      <c r="G757" s="94"/>
      <c r="H757" s="93"/>
    </row>
    <row r="758" spans="1:8" x14ac:dyDescent="0.25">
      <c r="A758" s="94"/>
      <c r="B758" s="93"/>
      <c r="C758" s="94"/>
      <c r="D758" s="94"/>
      <c r="E758" s="91"/>
      <c r="F758" s="91"/>
      <c r="G758" s="94"/>
      <c r="H758" s="93"/>
    </row>
    <row r="759" spans="1:8" x14ac:dyDescent="0.25">
      <c r="A759" s="94"/>
      <c r="B759" s="93"/>
      <c r="C759" s="94"/>
      <c r="D759" s="94"/>
      <c r="E759" s="91"/>
      <c r="F759" s="91"/>
      <c r="G759" s="94"/>
      <c r="H759" s="93"/>
    </row>
    <row r="760" spans="1:8" x14ac:dyDescent="0.25">
      <c r="A760" s="94"/>
      <c r="B760" s="93"/>
      <c r="C760" s="94"/>
      <c r="D760" s="94"/>
      <c r="E760" s="91"/>
      <c r="F760" s="91"/>
      <c r="G760" s="94"/>
      <c r="H760" s="93"/>
    </row>
    <row r="761" spans="1:8" x14ac:dyDescent="0.25">
      <c r="A761" s="94"/>
      <c r="B761" s="93"/>
      <c r="C761" s="94"/>
      <c r="D761" s="94"/>
      <c r="E761" s="91"/>
      <c r="F761" s="91"/>
      <c r="G761" s="94"/>
      <c r="H761" s="93"/>
    </row>
    <row r="762" spans="1:8" x14ac:dyDescent="0.25">
      <c r="A762" s="94"/>
      <c r="B762" s="93"/>
      <c r="C762" s="94"/>
      <c r="D762" s="94"/>
      <c r="E762" s="91"/>
      <c r="F762" s="91"/>
      <c r="G762" s="94"/>
      <c r="H762" s="93"/>
    </row>
    <row r="763" spans="1:8" x14ac:dyDescent="0.25">
      <c r="A763" s="94"/>
      <c r="B763" s="93"/>
      <c r="C763" s="94"/>
      <c r="D763" s="94"/>
      <c r="E763" s="91"/>
      <c r="F763" s="91"/>
      <c r="G763" s="94"/>
      <c r="H763" s="93"/>
    </row>
    <row r="764" spans="1:8" x14ac:dyDescent="0.25">
      <c r="A764" s="94"/>
      <c r="B764" s="93"/>
      <c r="C764" s="94"/>
      <c r="D764" s="94"/>
      <c r="E764" s="91"/>
      <c r="F764" s="91"/>
      <c r="G764" s="94"/>
      <c r="H764" s="93"/>
    </row>
    <row r="765" spans="1:8" x14ac:dyDescent="0.25">
      <c r="A765" s="94"/>
      <c r="B765" s="93"/>
      <c r="C765" s="94"/>
      <c r="D765" s="94"/>
      <c r="E765" s="91"/>
      <c r="F765" s="91"/>
      <c r="G765" s="94"/>
      <c r="H765" s="93"/>
    </row>
    <row r="766" spans="1:8" x14ac:dyDescent="0.25">
      <c r="A766" s="94"/>
      <c r="B766" s="93"/>
      <c r="C766" s="94"/>
      <c r="D766" s="94"/>
      <c r="E766" s="91"/>
      <c r="F766" s="91"/>
      <c r="G766" s="94"/>
      <c r="H766" s="93"/>
    </row>
    <row r="767" spans="1:8" x14ac:dyDescent="0.25">
      <c r="A767" s="94"/>
      <c r="B767" s="93"/>
      <c r="C767" s="94"/>
      <c r="D767" s="94"/>
      <c r="E767" s="91"/>
      <c r="F767" s="91"/>
      <c r="G767" s="94"/>
      <c r="H767" s="93"/>
    </row>
    <row r="768" spans="1:8" x14ac:dyDescent="0.25">
      <c r="A768" s="94"/>
      <c r="B768" s="93"/>
      <c r="C768" s="94"/>
      <c r="D768" s="94"/>
      <c r="E768" s="91"/>
      <c r="F768" s="91"/>
      <c r="G768" s="94"/>
      <c r="H768" s="93"/>
    </row>
    <row r="769" spans="1:8" x14ac:dyDescent="0.25">
      <c r="A769" s="94"/>
      <c r="B769" s="93"/>
      <c r="C769" s="94"/>
      <c r="D769" s="94"/>
      <c r="E769" s="91"/>
      <c r="F769" s="91"/>
      <c r="G769" s="94"/>
      <c r="H769" s="93"/>
    </row>
    <row r="770" spans="1:8" x14ac:dyDescent="0.25">
      <c r="A770" s="94"/>
      <c r="B770" s="93"/>
      <c r="C770" s="94"/>
      <c r="D770" s="94"/>
      <c r="E770" s="91"/>
      <c r="F770" s="91"/>
      <c r="G770" s="94"/>
      <c r="H770" s="93"/>
    </row>
    <row r="771" spans="1:8" x14ac:dyDescent="0.25">
      <c r="A771" s="94"/>
      <c r="B771" s="93"/>
      <c r="C771" s="94"/>
      <c r="D771" s="94"/>
      <c r="E771" s="91"/>
      <c r="F771" s="91"/>
      <c r="G771" s="94"/>
      <c r="H771" s="93"/>
    </row>
    <row r="772" spans="1:8" x14ac:dyDescent="0.25">
      <c r="A772" s="94"/>
      <c r="B772" s="93"/>
      <c r="C772" s="94"/>
      <c r="D772" s="94"/>
      <c r="E772" s="91"/>
      <c r="F772" s="91"/>
      <c r="G772" s="94"/>
      <c r="H772" s="93"/>
    </row>
    <row r="773" spans="1:8" x14ac:dyDescent="0.25">
      <c r="A773" s="94"/>
      <c r="B773" s="93"/>
      <c r="C773" s="94"/>
      <c r="D773" s="94"/>
      <c r="E773" s="91"/>
      <c r="F773" s="91"/>
      <c r="G773" s="94"/>
      <c r="H773" s="93"/>
    </row>
    <row r="774" spans="1:8" x14ac:dyDescent="0.25">
      <c r="A774" s="94"/>
      <c r="B774" s="93"/>
      <c r="C774" s="94"/>
      <c r="D774" s="94"/>
      <c r="E774" s="91"/>
      <c r="F774" s="91"/>
      <c r="G774" s="94"/>
      <c r="H774" s="93"/>
    </row>
    <row r="775" spans="1:8" x14ac:dyDescent="0.25">
      <c r="A775" s="94"/>
      <c r="B775" s="93"/>
      <c r="C775" s="94"/>
      <c r="D775" s="94"/>
      <c r="E775" s="91"/>
      <c r="F775" s="91"/>
      <c r="G775" s="94"/>
      <c r="H775" s="93"/>
    </row>
    <row r="776" spans="1:8" x14ac:dyDescent="0.25">
      <c r="A776" s="94"/>
      <c r="B776" s="93"/>
      <c r="C776" s="94"/>
      <c r="D776" s="94"/>
      <c r="E776" s="91"/>
      <c r="F776" s="91"/>
      <c r="G776" s="94"/>
      <c r="H776" s="93"/>
    </row>
    <row r="777" spans="1:8" x14ac:dyDescent="0.25">
      <c r="A777" s="94"/>
      <c r="B777" s="93"/>
      <c r="C777" s="94"/>
      <c r="D777" s="94"/>
      <c r="E777" s="91"/>
      <c r="F777" s="91"/>
      <c r="G777" s="94"/>
      <c r="H777" s="93"/>
    </row>
    <row r="778" spans="1:8" x14ac:dyDescent="0.25">
      <c r="A778" s="94"/>
      <c r="B778" s="93"/>
      <c r="C778" s="94"/>
      <c r="D778" s="94"/>
      <c r="E778" s="91"/>
      <c r="F778" s="91"/>
      <c r="G778" s="94"/>
      <c r="H778" s="93"/>
    </row>
    <row r="779" spans="1:8" x14ac:dyDescent="0.25">
      <c r="A779" s="94"/>
      <c r="B779" s="93"/>
      <c r="C779" s="94"/>
      <c r="D779" s="94"/>
      <c r="E779" s="91"/>
      <c r="F779" s="91"/>
      <c r="G779" s="94"/>
      <c r="H779" s="93"/>
    </row>
    <row r="780" spans="1:8" x14ac:dyDescent="0.25">
      <c r="A780" s="94"/>
      <c r="B780" s="93"/>
      <c r="C780" s="94"/>
      <c r="D780" s="94"/>
      <c r="E780" s="91"/>
      <c r="F780" s="91"/>
      <c r="G780" s="94"/>
      <c r="H780" s="93"/>
    </row>
    <row r="781" spans="1:8" x14ac:dyDescent="0.25">
      <c r="A781" s="94"/>
      <c r="B781" s="93"/>
      <c r="C781" s="94"/>
      <c r="D781" s="94"/>
      <c r="E781" s="91"/>
      <c r="F781" s="91"/>
      <c r="G781" s="94"/>
      <c r="H781" s="93"/>
    </row>
    <row r="782" spans="1:8" x14ac:dyDescent="0.25">
      <c r="A782" s="94"/>
      <c r="B782" s="93"/>
      <c r="C782" s="94"/>
      <c r="D782" s="94"/>
      <c r="E782" s="91"/>
      <c r="F782" s="91"/>
      <c r="G782" s="94"/>
      <c r="H782" s="93"/>
    </row>
    <row r="783" spans="1:8" x14ac:dyDescent="0.25">
      <c r="A783" s="94"/>
      <c r="B783" s="93"/>
      <c r="C783" s="94"/>
      <c r="D783" s="94"/>
      <c r="E783" s="91"/>
      <c r="F783" s="91"/>
      <c r="G783" s="94"/>
      <c r="H783" s="93"/>
    </row>
    <row r="784" spans="1:8" x14ac:dyDescent="0.25">
      <c r="A784" s="94"/>
      <c r="B784" s="93"/>
      <c r="C784" s="94"/>
      <c r="D784" s="94"/>
      <c r="E784" s="91"/>
      <c r="F784" s="91"/>
      <c r="G784" s="94"/>
      <c r="H784" s="93"/>
    </row>
    <row r="785" spans="1:8" x14ac:dyDescent="0.25">
      <c r="A785" s="94"/>
      <c r="B785" s="93"/>
      <c r="C785" s="94"/>
      <c r="D785" s="94"/>
      <c r="E785" s="91"/>
      <c r="F785" s="91"/>
      <c r="G785" s="94"/>
      <c r="H785" s="93"/>
    </row>
    <row r="786" spans="1:8" x14ac:dyDescent="0.25">
      <c r="A786" s="94"/>
      <c r="B786" s="93"/>
      <c r="C786" s="94"/>
      <c r="D786" s="94"/>
      <c r="E786" s="91"/>
      <c r="F786" s="91"/>
      <c r="G786" s="94"/>
      <c r="H786" s="93"/>
    </row>
    <row r="787" spans="1:8" x14ac:dyDescent="0.25">
      <c r="A787" s="94"/>
      <c r="B787" s="93"/>
      <c r="C787" s="94"/>
      <c r="D787" s="94"/>
      <c r="E787" s="91"/>
      <c r="F787" s="91"/>
      <c r="G787" s="94"/>
      <c r="H787" s="93"/>
    </row>
    <row r="788" spans="1:8" x14ac:dyDescent="0.25">
      <c r="A788" s="94"/>
      <c r="B788" s="93"/>
      <c r="C788" s="94"/>
      <c r="D788" s="94"/>
      <c r="E788" s="91"/>
      <c r="F788" s="91"/>
      <c r="G788" s="94"/>
      <c r="H788" s="93"/>
    </row>
    <row r="789" spans="1:8" x14ac:dyDescent="0.25">
      <c r="A789" s="94"/>
      <c r="B789" s="93"/>
      <c r="C789" s="94"/>
      <c r="D789" s="94"/>
      <c r="E789" s="91"/>
      <c r="F789" s="91"/>
      <c r="G789" s="94"/>
      <c r="H789" s="93"/>
    </row>
    <row r="790" spans="1:8" x14ac:dyDescent="0.25">
      <c r="A790" s="94"/>
      <c r="B790" s="93"/>
      <c r="C790" s="94"/>
      <c r="D790" s="94"/>
      <c r="E790" s="91"/>
      <c r="F790" s="91"/>
      <c r="G790" s="94"/>
      <c r="H790" s="93"/>
    </row>
    <row r="791" spans="1:8" x14ac:dyDescent="0.25">
      <c r="A791" s="94"/>
      <c r="B791" s="93"/>
      <c r="C791" s="94"/>
      <c r="D791" s="94"/>
      <c r="E791" s="91"/>
      <c r="F791" s="91"/>
      <c r="G791" s="94"/>
      <c r="H791" s="93"/>
    </row>
    <row r="792" spans="1:8" x14ac:dyDescent="0.25">
      <c r="A792" s="94"/>
      <c r="B792" s="93"/>
      <c r="C792" s="94"/>
      <c r="D792" s="94"/>
      <c r="E792" s="91"/>
      <c r="F792" s="91"/>
      <c r="G792" s="94"/>
      <c r="H792" s="93"/>
    </row>
    <row r="793" spans="1:8" x14ac:dyDescent="0.25">
      <c r="A793" s="94"/>
      <c r="B793" s="93"/>
      <c r="C793" s="94"/>
      <c r="D793" s="94"/>
      <c r="E793" s="91"/>
      <c r="F793" s="91"/>
      <c r="G793" s="94"/>
      <c r="H793" s="93"/>
    </row>
    <row r="794" spans="1:8" x14ac:dyDescent="0.25">
      <c r="A794" s="94"/>
      <c r="B794" s="93"/>
      <c r="C794" s="94"/>
      <c r="D794" s="94"/>
      <c r="E794" s="91"/>
      <c r="F794" s="91"/>
      <c r="G794" s="94"/>
      <c r="H794" s="93"/>
    </row>
    <row r="795" spans="1:8" x14ac:dyDescent="0.25">
      <c r="A795" s="94"/>
      <c r="B795" s="93"/>
      <c r="C795" s="94"/>
      <c r="D795" s="94"/>
      <c r="E795" s="91"/>
      <c r="F795" s="91"/>
      <c r="G795" s="94"/>
      <c r="H795" s="93"/>
    </row>
    <row r="796" spans="1:8" x14ac:dyDescent="0.25">
      <c r="A796" s="94"/>
      <c r="B796" s="93"/>
      <c r="C796" s="94"/>
      <c r="D796" s="94"/>
      <c r="E796" s="91"/>
      <c r="F796" s="91"/>
      <c r="G796" s="94"/>
      <c r="H796" s="93"/>
    </row>
    <row r="797" spans="1:8" x14ac:dyDescent="0.25">
      <c r="A797" s="94"/>
      <c r="B797" s="93"/>
      <c r="C797" s="94"/>
      <c r="D797" s="94"/>
      <c r="E797" s="91"/>
      <c r="F797" s="91"/>
      <c r="G797" s="94"/>
      <c r="H797" s="93"/>
    </row>
    <row r="798" spans="1:8" x14ac:dyDescent="0.25">
      <c r="A798" s="94"/>
      <c r="B798" s="93"/>
      <c r="C798" s="94"/>
      <c r="D798" s="94"/>
      <c r="E798" s="91"/>
      <c r="F798" s="91"/>
      <c r="G798" s="94"/>
      <c r="H798" s="93"/>
    </row>
    <row r="799" spans="1:8" x14ac:dyDescent="0.25">
      <c r="A799" s="94"/>
      <c r="B799" s="93"/>
      <c r="C799" s="94"/>
      <c r="D799" s="94"/>
      <c r="E799" s="91"/>
      <c r="F799" s="91"/>
      <c r="G799" s="94"/>
      <c r="H799" s="93"/>
    </row>
    <row r="800" spans="1:8" x14ac:dyDescent="0.25">
      <c r="A800" s="94"/>
      <c r="B800" s="93"/>
      <c r="C800" s="94"/>
      <c r="D800" s="94"/>
      <c r="E800" s="91"/>
      <c r="F800" s="91"/>
      <c r="G800" s="94"/>
      <c r="H800" s="93"/>
    </row>
    <row r="801" spans="1:8" x14ac:dyDescent="0.25">
      <c r="A801" s="94"/>
      <c r="B801" s="93"/>
      <c r="C801" s="94"/>
      <c r="D801" s="94"/>
      <c r="E801" s="91"/>
      <c r="F801" s="91"/>
      <c r="G801" s="94"/>
      <c r="H801" s="93"/>
    </row>
    <row r="802" spans="1:8" x14ac:dyDescent="0.25">
      <c r="A802" s="94"/>
      <c r="B802" s="93"/>
      <c r="C802" s="94"/>
      <c r="D802" s="94"/>
      <c r="E802" s="91"/>
      <c r="F802" s="91"/>
      <c r="G802" s="94"/>
      <c r="H802" s="93"/>
    </row>
    <row r="803" spans="1:8" x14ac:dyDescent="0.25">
      <c r="A803" s="94"/>
      <c r="B803" s="93"/>
      <c r="C803" s="94"/>
      <c r="D803" s="94"/>
      <c r="E803" s="91"/>
      <c r="F803" s="91"/>
      <c r="G803" s="94"/>
      <c r="H803" s="93"/>
    </row>
    <row r="804" spans="1:8" x14ac:dyDescent="0.25">
      <c r="A804" s="94"/>
      <c r="B804" s="93"/>
      <c r="C804" s="94"/>
      <c r="D804" s="94"/>
      <c r="E804" s="91"/>
      <c r="F804" s="91"/>
      <c r="G804" s="94"/>
      <c r="H804" s="93"/>
    </row>
    <row r="805" spans="1:8" x14ac:dyDescent="0.25">
      <c r="A805" s="94"/>
      <c r="B805" s="93"/>
      <c r="C805" s="94"/>
      <c r="D805" s="94"/>
      <c r="E805" s="91"/>
      <c r="F805" s="91"/>
      <c r="G805" s="94"/>
      <c r="H805" s="93"/>
    </row>
    <row r="806" spans="1:8" x14ac:dyDescent="0.25">
      <c r="A806" s="94"/>
      <c r="B806" s="93"/>
      <c r="C806" s="94"/>
      <c r="D806" s="94"/>
      <c r="E806" s="91"/>
      <c r="F806" s="91"/>
      <c r="G806" s="94"/>
      <c r="H806" s="93"/>
    </row>
    <row r="807" spans="1:8" x14ac:dyDescent="0.25">
      <c r="A807" s="94"/>
      <c r="B807" s="93"/>
      <c r="C807" s="94"/>
      <c r="D807" s="94"/>
      <c r="E807" s="91"/>
      <c r="F807" s="91"/>
      <c r="G807" s="94"/>
      <c r="H807" s="93"/>
    </row>
    <row r="808" spans="1:8" x14ac:dyDescent="0.25">
      <c r="A808" s="94"/>
      <c r="B808" s="93"/>
      <c r="C808" s="94"/>
      <c r="D808" s="94"/>
      <c r="E808" s="91"/>
      <c r="F808" s="91"/>
      <c r="G808" s="94"/>
      <c r="H808" s="93"/>
    </row>
    <row r="809" spans="1:8" x14ac:dyDescent="0.25">
      <c r="A809" s="94"/>
      <c r="B809" s="93"/>
      <c r="C809" s="94"/>
      <c r="D809" s="94"/>
      <c r="E809" s="91"/>
      <c r="F809" s="91"/>
      <c r="G809" s="94"/>
      <c r="H809" s="93"/>
    </row>
    <row r="810" spans="1:8" x14ac:dyDescent="0.25">
      <c r="A810" s="94"/>
      <c r="B810" s="93"/>
      <c r="C810" s="94"/>
      <c r="D810" s="94"/>
      <c r="E810" s="91"/>
      <c r="F810" s="91"/>
      <c r="G810" s="94"/>
      <c r="H810" s="93"/>
    </row>
    <row r="811" spans="1:8" x14ac:dyDescent="0.25">
      <c r="A811" s="94"/>
      <c r="B811" s="93"/>
      <c r="C811" s="94"/>
      <c r="D811" s="94"/>
      <c r="E811" s="91"/>
      <c r="F811" s="91"/>
      <c r="G811" s="94"/>
      <c r="H811" s="93"/>
    </row>
    <row r="812" spans="1:8" x14ac:dyDescent="0.25">
      <c r="A812" s="94"/>
      <c r="B812" s="93"/>
      <c r="C812" s="94"/>
      <c r="D812" s="94"/>
      <c r="E812" s="91"/>
      <c r="F812" s="91"/>
      <c r="G812" s="94"/>
      <c r="H812" s="93"/>
    </row>
    <row r="813" spans="1:8" x14ac:dyDescent="0.25">
      <c r="A813" s="94"/>
      <c r="B813" s="93"/>
      <c r="C813" s="94"/>
      <c r="D813" s="94"/>
      <c r="E813" s="91"/>
      <c r="F813" s="91"/>
      <c r="G813" s="94"/>
      <c r="H813" s="93"/>
    </row>
    <row r="814" spans="1:8" x14ac:dyDescent="0.25">
      <c r="A814" s="94"/>
      <c r="B814" s="93"/>
      <c r="C814" s="94"/>
      <c r="D814" s="94"/>
      <c r="E814" s="91"/>
      <c r="F814" s="91"/>
      <c r="G814" s="94"/>
      <c r="H814" s="93"/>
    </row>
    <row r="815" spans="1:8" x14ac:dyDescent="0.25">
      <c r="A815" s="94"/>
      <c r="B815" s="93"/>
      <c r="C815" s="94"/>
      <c r="D815" s="94"/>
      <c r="E815" s="91"/>
      <c r="F815" s="91"/>
      <c r="G815" s="94"/>
      <c r="H815" s="93"/>
    </row>
    <row r="816" spans="1:8" x14ac:dyDescent="0.25">
      <c r="A816" s="94"/>
      <c r="B816" s="93"/>
      <c r="C816" s="94"/>
      <c r="D816" s="94"/>
      <c r="E816" s="91"/>
      <c r="F816" s="91"/>
      <c r="G816" s="94"/>
      <c r="H816" s="93"/>
    </row>
    <row r="817" spans="1:8" x14ac:dyDescent="0.25">
      <c r="A817" s="94"/>
      <c r="B817" s="93"/>
      <c r="C817" s="94"/>
      <c r="D817" s="94"/>
      <c r="E817" s="91"/>
      <c r="F817" s="91"/>
      <c r="G817" s="94"/>
      <c r="H817" s="93"/>
    </row>
    <row r="818" spans="1:8" x14ac:dyDescent="0.25">
      <c r="A818" s="94"/>
      <c r="B818" s="93"/>
      <c r="C818" s="94"/>
      <c r="D818" s="94"/>
      <c r="E818" s="91"/>
      <c r="F818" s="91"/>
      <c r="G818" s="94"/>
      <c r="H818" s="93"/>
    </row>
    <row r="819" spans="1:8" x14ac:dyDescent="0.25">
      <c r="A819" s="94"/>
      <c r="B819" s="93"/>
      <c r="C819" s="94"/>
      <c r="D819" s="94"/>
      <c r="E819" s="91"/>
      <c r="F819" s="91"/>
      <c r="G819" s="94"/>
      <c r="H819" s="93"/>
    </row>
    <row r="820" spans="1:8" x14ac:dyDescent="0.25">
      <c r="A820" s="94"/>
      <c r="B820" s="93"/>
      <c r="C820" s="94"/>
      <c r="D820" s="94"/>
      <c r="E820" s="91"/>
      <c r="F820" s="91"/>
      <c r="G820" s="94"/>
      <c r="H820" s="93"/>
    </row>
    <row r="821" spans="1:8" x14ac:dyDescent="0.25">
      <c r="A821" s="94"/>
      <c r="B821" s="93"/>
      <c r="C821" s="94"/>
      <c r="D821" s="94"/>
      <c r="E821" s="91"/>
      <c r="F821" s="91"/>
      <c r="G821" s="94"/>
      <c r="H821" s="93"/>
    </row>
    <row r="822" spans="1:8" x14ac:dyDescent="0.25">
      <c r="A822" s="94"/>
      <c r="B822" s="93"/>
      <c r="C822" s="94"/>
      <c r="D822" s="94"/>
      <c r="E822" s="91"/>
      <c r="F822" s="91"/>
      <c r="G822" s="94"/>
      <c r="H822" s="93"/>
    </row>
    <row r="823" spans="1:8" x14ac:dyDescent="0.25">
      <c r="A823" s="94"/>
      <c r="B823" s="93"/>
      <c r="C823" s="94"/>
      <c r="D823" s="94"/>
      <c r="E823" s="91"/>
      <c r="F823" s="91"/>
      <c r="G823" s="94"/>
      <c r="H823" s="93"/>
    </row>
    <row r="824" spans="1:8" x14ac:dyDescent="0.25">
      <c r="A824" s="94"/>
      <c r="B824" s="93"/>
      <c r="C824" s="94"/>
      <c r="D824" s="94"/>
      <c r="E824" s="91"/>
      <c r="F824" s="91"/>
      <c r="G824" s="94"/>
      <c r="H824" s="93"/>
    </row>
    <row r="825" spans="1:8" x14ac:dyDescent="0.25">
      <c r="A825" s="94"/>
      <c r="B825" s="93"/>
      <c r="C825" s="94"/>
      <c r="D825" s="94"/>
      <c r="E825" s="91"/>
      <c r="F825" s="91"/>
      <c r="G825" s="94"/>
      <c r="H825" s="93"/>
    </row>
    <row r="826" spans="1:8" x14ac:dyDescent="0.25">
      <c r="A826" s="94"/>
      <c r="B826" s="93"/>
      <c r="C826" s="94"/>
      <c r="D826" s="94"/>
      <c r="E826" s="91"/>
      <c r="F826" s="91"/>
      <c r="G826" s="94"/>
      <c r="H826" s="93"/>
    </row>
    <row r="827" spans="1:8" x14ac:dyDescent="0.25">
      <c r="A827" s="94"/>
      <c r="B827" s="93"/>
      <c r="C827" s="94"/>
      <c r="D827" s="94"/>
      <c r="E827" s="91"/>
      <c r="F827" s="91"/>
      <c r="G827" s="94"/>
      <c r="H827" s="93"/>
    </row>
    <row r="828" spans="1:8" x14ac:dyDescent="0.25">
      <c r="A828" s="94"/>
      <c r="B828" s="93"/>
      <c r="C828" s="94"/>
      <c r="D828" s="94"/>
      <c r="E828" s="91"/>
      <c r="F828" s="91"/>
      <c r="G828" s="94"/>
      <c r="H828" s="93"/>
    </row>
    <row r="829" spans="1:8" x14ac:dyDescent="0.25">
      <c r="A829" s="94"/>
      <c r="B829" s="93"/>
      <c r="C829" s="94"/>
      <c r="D829" s="94"/>
      <c r="E829" s="91"/>
      <c r="F829" s="91"/>
      <c r="G829" s="94"/>
      <c r="H829" s="93"/>
    </row>
    <row r="830" spans="1:8" x14ac:dyDescent="0.25">
      <c r="A830" s="94"/>
      <c r="B830" s="93"/>
      <c r="C830" s="94"/>
      <c r="D830" s="94"/>
      <c r="E830" s="91"/>
      <c r="F830" s="91"/>
      <c r="G830" s="94"/>
      <c r="H830" s="93"/>
    </row>
    <row r="831" spans="1:8" x14ac:dyDescent="0.25">
      <c r="A831" s="94"/>
      <c r="B831" s="93"/>
      <c r="C831" s="94"/>
      <c r="D831" s="94"/>
      <c r="E831" s="91"/>
      <c r="F831" s="91"/>
      <c r="G831" s="94"/>
      <c r="H831" s="93"/>
    </row>
    <row r="832" spans="1:8" x14ac:dyDescent="0.25">
      <c r="A832" s="94"/>
      <c r="B832" s="93"/>
      <c r="C832" s="94"/>
      <c r="D832" s="94"/>
      <c r="E832" s="91"/>
      <c r="F832" s="91"/>
      <c r="G832" s="94"/>
      <c r="H832" s="93"/>
    </row>
    <row r="833" spans="1:8" x14ac:dyDescent="0.25">
      <c r="A833" s="94"/>
      <c r="B833" s="93"/>
      <c r="C833" s="94"/>
      <c r="D833" s="94"/>
      <c r="E833" s="91"/>
      <c r="F833" s="91"/>
      <c r="G833" s="94"/>
      <c r="H833" s="93"/>
    </row>
    <row r="834" spans="1:8" x14ac:dyDescent="0.25">
      <c r="A834" s="94"/>
      <c r="B834" s="93"/>
      <c r="C834" s="94"/>
      <c r="D834" s="94"/>
      <c r="E834" s="91"/>
      <c r="F834" s="91"/>
      <c r="G834" s="94"/>
      <c r="H834" s="93"/>
    </row>
    <row r="835" spans="1:8" x14ac:dyDescent="0.25">
      <c r="A835" s="94"/>
      <c r="B835" s="93"/>
      <c r="C835" s="94"/>
      <c r="D835" s="94"/>
      <c r="E835" s="91"/>
      <c r="F835" s="91"/>
      <c r="G835" s="94"/>
      <c r="H835" s="93"/>
    </row>
    <row r="836" spans="1:8" x14ac:dyDescent="0.25">
      <c r="A836" s="94"/>
      <c r="B836" s="93"/>
      <c r="C836" s="94"/>
      <c r="D836" s="94"/>
      <c r="E836" s="91"/>
      <c r="F836" s="91"/>
      <c r="G836" s="94"/>
      <c r="H836" s="93"/>
    </row>
    <row r="837" spans="1:8" x14ac:dyDescent="0.25">
      <c r="A837" s="94"/>
      <c r="B837" s="93"/>
      <c r="C837" s="94"/>
      <c r="D837" s="94"/>
      <c r="E837" s="91"/>
      <c r="F837" s="91"/>
      <c r="G837" s="94"/>
      <c r="H837" s="93"/>
    </row>
    <row r="838" spans="1:8" x14ac:dyDescent="0.25">
      <c r="A838" s="94"/>
      <c r="B838" s="93"/>
      <c r="C838" s="94"/>
      <c r="D838" s="94"/>
      <c r="E838" s="91"/>
      <c r="F838" s="91"/>
      <c r="G838" s="94"/>
      <c r="H838" s="93"/>
    </row>
    <row r="839" spans="1:8" x14ac:dyDescent="0.25">
      <c r="A839" s="94"/>
      <c r="B839" s="93"/>
      <c r="C839" s="94"/>
      <c r="D839" s="94"/>
      <c r="E839" s="91"/>
      <c r="F839" s="91"/>
      <c r="G839" s="94"/>
      <c r="H839" s="93"/>
    </row>
    <row r="840" spans="1:8" x14ac:dyDescent="0.25">
      <c r="A840" s="94"/>
      <c r="B840" s="93"/>
      <c r="C840" s="94"/>
      <c r="D840" s="94"/>
      <c r="E840" s="91"/>
      <c r="F840" s="91"/>
      <c r="G840" s="94"/>
      <c r="H840" s="93"/>
    </row>
    <row r="841" spans="1:8" x14ac:dyDescent="0.25">
      <c r="A841" s="94"/>
      <c r="B841" s="93"/>
      <c r="C841" s="94"/>
      <c r="D841" s="94"/>
      <c r="E841" s="91"/>
      <c r="F841" s="91"/>
      <c r="G841" s="94"/>
      <c r="H841" s="93"/>
    </row>
    <row r="842" spans="1:8" x14ac:dyDescent="0.25">
      <c r="A842" s="94"/>
      <c r="B842" s="93"/>
      <c r="C842" s="94"/>
      <c r="D842" s="94"/>
      <c r="E842" s="91"/>
      <c r="F842" s="91"/>
      <c r="G842" s="94"/>
      <c r="H842" s="93"/>
    </row>
    <row r="843" spans="1:8" x14ac:dyDescent="0.25">
      <c r="A843" s="94"/>
      <c r="B843" s="93"/>
      <c r="C843" s="94"/>
      <c r="D843" s="94"/>
      <c r="E843" s="91"/>
      <c r="F843" s="91"/>
      <c r="G843" s="94"/>
      <c r="H843" s="93"/>
    </row>
    <row r="844" spans="1:8" x14ac:dyDescent="0.25">
      <c r="A844" s="94"/>
      <c r="B844" s="93"/>
      <c r="C844" s="94"/>
      <c r="D844" s="94"/>
      <c r="E844" s="91"/>
      <c r="F844" s="91"/>
      <c r="G844" s="94"/>
      <c r="H844" s="93"/>
    </row>
    <row r="845" spans="1:8" x14ac:dyDescent="0.25">
      <c r="A845" s="94"/>
      <c r="B845" s="93"/>
      <c r="C845" s="94"/>
      <c r="D845" s="94"/>
      <c r="E845" s="91"/>
      <c r="F845" s="91"/>
      <c r="G845" s="94"/>
      <c r="H845" s="93"/>
    </row>
    <row r="846" spans="1:8" x14ac:dyDescent="0.25">
      <c r="A846" s="94"/>
      <c r="B846" s="93"/>
      <c r="C846" s="94"/>
      <c r="D846" s="94"/>
      <c r="E846" s="91"/>
      <c r="F846" s="91"/>
      <c r="G846" s="94"/>
      <c r="H846" s="93"/>
    </row>
    <row r="847" spans="1:8" x14ac:dyDescent="0.25">
      <c r="A847" s="94"/>
      <c r="B847" s="93"/>
      <c r="C847" s="94"/>
      <c r="D847" s="94"/>
      <c r="E847" s="91"/>
      <c r="F847" s="91"/>
      <c r="G847" s="94"/>
      <c r="H847" s="93"/>
    </row>
    <row r="848" spans="1:8" x14ac:dyDescent="0.25">
      <c r="A848" s="94"/>
      <c r="B848" s="93"/>
      <c r="C848" s="94"/>
      <c r="D848" s="94"/>
      <c r="E848" s="91"/>
      <c r="F848" s="91"/>
      <c r="G848" s="94"/>
      <c r="H848" s="93"/>
    </row>
    <row r="849" spans="1:8" x14ac:dyDescent="0.25">
      <c r="A849" s="94"/>
      <c r="B849" s="93"/>
      <c r="C849" s="94"/>
      <c r="D849" s="94"/>
      <c r="E849" s="91"/>
      <c r="F849" s="91"/>
      <c r="G849" s="94"/>
      <c r="H849" s="93"/>
    </row>
    <row r="850" spans="1:8" x14ac:dyDescent="0.25">
      <c r="A850" s="94"/>
      <c r="B850" s="93"/>
      <c r="C850" s="94"/>
      <c r="D850" s="94"/>
      <c r="E850" s="91"/>
      <c r="F850" s="91"/>
      <c r="G850" s="94"/>
      <c r="H850" s="93"/>
    </row>
    <row r="851" spans="1:8" x14ac:dyDescent="0.25">
      <c r="A851" s="94"/>
      <c r="B851" s="93"/>
      <c r="C851" s="94"/>
      <c r="D851" s="94"/>
      <c r="E851" s="91"/>
      <c r="F851" s="91"/>
      <c r="G851" s="94"/>
      <c r="H851" s="93"/>
    </row>
    <row r="852" spans="1:8" x14ac:dyDescent="0.25">
      <c r="A852" s="94"/>
      <c r="B852" s="93"/>
      <c r="C852" s="94"/>
      <c r="D852" s="94"/>
      <c r="E852" s="91"/>
      <c r="F852" s="91"/>
      <c r="G852" s="94"/>
      <c r="H852" s="93"/>
    </row>
    <row r="853" spans="1:8" x14ac:dyDescent="0.25">
      <c r="A853" s="94"/>
      <c r="B853" s="93"/>
      <c r="C853" s="94"/>
      <c r="D853" s="94"/>
      <c r="E853" s="91"/>
      <c r="F853" s="91"/>
      <c r="G853" s="94"/>
      <c r="H853" s="93"/>
    </row>
    <row r="854" spans="1:8" x14ac:dyDescent="0.25">
      <c r="A854" s="94"/>
      <c r="B854" s="93"/>
      <c r="C854" s="94"/>
      <c r="D854" s="94"/>
      <c r="E854" s="91"/>
      <c r="F854" s="91"/>
      <c r="G854" s="94"/>
      <c r="H854" s="93"/>
    </row>
    <row r="855" spans="1:8" x14ac:dyDescent="0.25">
      <c r="A855" s="94"/>
      <c r="B855" s="93"/>
      <c r="C855" s="94"/>
      <c r="D855" s="94"/>
      <c r="E855" s="91"/>
      <c r="F855" s="91"/>
      <c r="G855" s="94"/>
      <c r="H855" s="93"/>
    </row>
    <row r="856" spans="1:8" x14ac:dyDescent="0.25">
      <c r="A856" s="94"/>
      <c r="B856" s="93"/>
      <c r="C856" s="94"/>
      <c r="D856" s="94"/>
      <c r="E856" s="91"/>
      <c r="F856" s="91"/>
      <c r="G856" s="94"/>
      <c r="H856" s="93"/>
    </row>
    <row r="857" spans="1:8" x14ac:dyDescent="0.25">
      <c r="A857" s="94"/>
      <c r="B857" s="93"/>
      <c r="C857" s="94"/>
      <c r="D857" s="94"/>
      <c r="E857" s="91"/>
      <c r="F857" s="91"/>
      <c r="G857" s="94"/>
      <c r="H857" s="93"/>
    </row>
    <row r="858" spans="1:8" x14ac:dyDescent="0.25">
      <c r="A858" s="94"/>
      <c r="B858" s="93"/>
      <c r="C858" s="94"/>
      <c r="D858" s="94"/>
      <c r="E858" s="91"/>
      <c r="F858" s="91"/>
      <c r="G858" s="94"/>
      <c r="H858" s="93"/>
    </row>
    <row r="859" spans="1:8" x14ac:dyDescent="0.25">
      <c r="A859" s="94"/>
      <c r="B859" s="93"/>
      <c r="C859" s="94"/>
      <c r="D859" s="94"/>
      <c r="E859" s="91"/>
      <c r="F859" s="91"/>
      <c r="G859" s="94"/>
      <c r="H859" s="93"/>
    </row>
    <row r="860" spans="1:8" x14ac:dyDescent="0.25">
      <c r="A860" s="94"/>
      <c r="B860" s="93"/>
      <c r="C860" s="94"/>
      <c r="D860" s="94"/>
      <c r="E860" s="91"/>
      <c r="F860" s="91"/>
      <c r="G860" s="94"/>
      <c r="H860" s="93"/>
    </row>
    <row r="861" spans="1:8" x14ac:dyDescent="0.25">
      <c r="A861" s="94"/>
      <c r="B861" s="93"/>
      <c r="C861" s="94"/>
      <c r="D861" s="94"/>
      <c r="E861" s="91"/>
      <c r="F861" s="91"/>
      <c r="G861" s="94"/>
      <c r="H861" s="93"/>
    </row>
    <row r="862" spans="1:8" x14ac:dyDescent="0.25">
      <c r="A862" s="94"/>
      <c r="B862" s="93"/>
      <c r="C862" s="94"/>
      <c r="D862" s="94"/>
      <c r="E862" s="91"/>
      <c r="F862" s="91"/>
      <c r="G862" s="94"/>
      <c r="H862" s="93"/>
    </row>
    <row r="863" spans="1:8" x14ac:dyDescent="0.25">
      <c r="A863" s="94"/>
      <c r="B863" s="93"/>
      <c r="C863" s="94"/>
      <c r="D863" s="94"/>
      <c r="E863" s="91"/>
      <c r="F863" s="91"/>
      <c r="G863" s="94"/>
      <c r="H863" s="93"/>
    </row>
    <row r="864" spans="1:8" x14ac:dyDescent="0.25">
      <c r="A864" s="94"/>
      <c r="B864" s="93"/>
      <c r="C864" s="94"/>
      <c r="D864" s="94"/>
      <c r="E864" s="91"/>
      <c r="F864" s="91"/>
      <c r="G864" s="94"/>
      <c r="H864" s="93"/>
    </row>
    <row r="865" spans="1:8" x14ac:dyDescent="0.25">
      <c r="A865" s="94"/>
      <c r="B865" s="93"/>
      <c r="C865" s="94"/>
      <c r="D865" s="94"/>
      <c r="E865" s="91"/>
      <c r="F865" s="91"/>
      <c r="G865" s="94"/>
      <c r="H865" s="93"/>
    </row>
    <row r="866" spans="1:8" x14ac:dyDescent="0.25">
      <c r="A866" s="94"/>
      <c r="B866" s="93"/>
      <c r="C866" s="94"/>
      <c r="D866" s="94"/>
      <c r="E866" s="91"/>
      <c r="F866" s="91"/>
      <c r="G866" s="94"/>
      <c r="H866" s="93"/>
    </row>
    <row r="867" spans="1:8" x14ac:dyDescent="0.25">
      <c r="A867" s="94"/>
      <c r="B867" s="93"/>
      <c r="C867" s="94"/>
      <c r="D867" s="94"/>
      <c r="E867" s="91"/>
      <c r="F867" s="91"/>
      <c r="G867" s="94"/>
      <c r="H867" s="93"/>
    </row>
    <row r="868" spans="1:8" x14ac:dyDescent="0.25">
      <c r="A868" s="94"/>
      <c r="B868" s="93"/>
      <c r="C868" s="94"/>
      <c r="D868" s="94"/>
      <c r="E868" s="91"/>
      <c r="F868" s="91"/>
      <c r="G868" s="94"/>
      <c r="H868" s="93"/>
    </row>
    <row r="869" spans="1:8" x14ac:dyDescent="0.25">
      <c r="A869" s="94"/>
      <c r="B869" s="93"/>
      <c r="C869" s="94"/>
      <c r="D869" s="94"/>
      <c r="E869" s="91"/>
      <c r="F869" s="91"/>
      <c r="G869" s="94"/>
      <c r="H869" s="93"/>
    </row>
    <row r="870" spans="1:8" x14ac:dyDescent="0.25">
      <c r="A870" s="94"/>
      <c r="B870" s="93"/>
      <c r="C870" s="94"/>
      <c r="D870" s="94"/>
      <c r="E870" s="91"/>
      <c r="F870" s="91"/>
      <c r="G870" s="94"/>
      <c r="H870" s="93"/>
    </row>
    <row r="871" spans="1:8" x14ac:dyDescent="0.25">
      <c r="A871" s="94"/>
      <c r="B871" s="93"/>
      <c r="C871" s="94"/>
      <c r="D871" s="94"/>
      <c r="E871" s="91"/>
      <c r="F871" s="91"/>
      <c r="G871" s="94"/>
      <c r="H871" s="93"/>
    </row>
    <row r="872" spans="1:8" x14ac:dyDescent="0.25">
      <c r="A872" s="94"/>
      <c r="B872" s="93"/>
      <c r="C872" s="94"/>
      <c r="D872" s="94"/>
      <c r="E872" s="91"/>
      <c r="F872" s="91"/>
      <c r="G872" s="94"/>
      <c r="H872" s="93"/>
    </row>
    <row r="873" spans="1:8" x14ac:dyDescent="0.25">
      <c r="A873" s="94"/>
      <c r="B873" s="93"/>
      <c r="C873" s="94"/>
      <c r="D873" s="94"/>
      <c r="E873" s="91"/>
      <c r="F873" s="91"/>
      <c r="G873" s="94"/>
      <c r="H873" s="93"/>
    </row>
    <row r="874" spans="1:8" x14ac:dyDescent="0.25">
      <c r="A874" s="94"/>
      <c r="B874" s="93"/>
      <c r="C874" s="94"/>
      <c r="D874" s="94"/>
      <c r="E874" s="91"/>
      <c r="F874" s="91"/>
      <c r="G874" s="94"/>
      <c r="H874" s="93"/>
    </row>
    <row r="875" spans="1:8" x14ac:dyDescent="0.25">
      <c r="A875" s="94"/>
      <c r="B875" s="93"/>
      <c r="C875" s="94"/>
      <c r="D875" s="94"/>
      <c r="E875" s="91"/>
      <c r="F875" s="91"/>
      <c r="G875" s="94"/>
      <c r="H875" s="93"/>
    </row>
    <row r="876" spans="1:8" x14ac:dyDescent="0.25">
      <c r="A876" s="94"/>
      <c r="B876" s="93"/>
      <c r="C876" s="94"/>
      <c r="D876" s="94"/>
      <c r="E876" s="91"/>
      <c r="F876" s="91"/>
      <c r="G876" s="94"/>
      <c r="H876" s="93"/>
    </row>
    <row r="877" spans="1:8" x14ac:dyDescent="0.25">
      <c r="A877" s="94"/>
      <c r="B877" s="93"/>
      <c r="C877" s="94"/>
      <c r="D877" s="94"/>
      <c r="E877" s="91"/>
      <c r="F877" s="91"/>
      <c r="G877" s="94"/>
      <c r="H877" s="93"/>
    </row>
    <row r="878" spans="1:8" x14ac:dyDescent="0.25">
      <c r="A878" s="94"/>
      <c r="B878" s="93"/>
      <c r="C878" s="94"/>
      <c r="D878" s="94"/>
      <c r="E878" s="91"/>
      <c r="F878" s="91"/>
      <c r="G878" s="94"/>
      <c r="H878" s="93"/>
    </row>
    <row r="879" spans="1:8" x14ac:dyDescent="0.25">
      <c r="A879" s="94"/>
      <c r="B879" s="93"/>
      <c r="C879" s="94"/>
      <c r="D879" s="94"/>
      <c r="E879" s="91"/>
      <c r="F879" s="91"/>
      <c r="G879" s="94"/>
      <c r="H879" s="93"/>
    </row>
    <row r="880" spans="1:8" x14ac:dyDescent="0.25">
      <c r="A880" s="94"/>
      <c r="B880" s="93"/>
      <c r="C880" s="94"/>
      <c r="D880" s="94"/>
      <c r="E880" s="91"/>
      <c r="F880" s="91"/>
      <c r="G880" s="94"/>
      <c r="H880" s="93"/>
    </row>
    <row r="881" spans="1:8" x14ac:dyDescent="0.25">
      <c r="A881" s="94"/>
      <c r="B881" s="93"/>
      <c r="C881" s="94"/>
      <c r="D881" s="94"/>
      <c r="E881" s="91"/>
      <c r="F881" s="91"/>
      <c r="G881" s="94"/>
      <c r="H881" s="93"/>
    </row>
    <row r="882" spans="1:8" x14ac:dyDescent="0.25">
      <c r="A882" s="94"/>
      <c r="B882" s="93"/>
      <c r="C882" s="94"/>
      <c r="D882" s="94"/>
      <c r="E882" s="91"/>
      <c r="F882" s="91"/>
      <c r="G882" s="94"/>
      <c r="H882" s="93"/>
    </row>
    <row r="883" spans="1:8" x14ac:dyDescent="0.25">
      <c r="A883" s="94"/>
      <c r="B883" s="93"/>
      <c r="C883" s="94"/>
      <c r="D883" s="94"/>
      <c r="E883" s="91"/>
      <c r="F883" s="91"/>
      <c r="G883" s="94"/>
      <c r="H883" s="93"/>
    </row>
    <row r="884" spans="1:8" x14ac:dyDescent="0.25">
      <c r="A884" s="94"/>
      <c r="B884" s="93"/>
      <c r="C884" s="94"/>
      <c r="D884" s="94"/>
      <c r="E884" s="91"/>
      <c r="F884" s="91"/>
      <c r="G884" s="94"/>
      <c r="H884" s="93"/>
    </row>
    <row r="885" spans="1:8" x14ac:dyDescent="0.25">
      <c r="A885" s="94"/>
      <c r="B885" s="93"/>
      <c r="C885" s="94"/>
      <c r="D885" s="94"/>
      <c r="E885" s="91"/>
      <c r="F885" s="91"/>
      <c r="G885" s="94"/>
      <c r="H885" s="93"/>
    </row>
    <row r="886" spans="1:8" x14ac:dyDescent="0.25">
      <c r="A886" s="94"/>
      <c r="B886" s="93"/>
      <c r="C886" s="94"/>
      <c r="D886" s="94"/>
      <c r="E886" s="91"/>
      <c r="F886" s="91"/>
      <c r="G886" s="94"/>
      <c r="H886" s="93"/>
    </row>
    <row r="887" spans="1:8" x14ac:dyDescent="0.25">
      <c r="A887" s="94"/>
      <c r="B887" s="93"/>
      <c r="C887" s="94"/>
      <c r="D887" s="94"/>
      <c r="E887" s="91"/>
      <c r="F887" s="91"/>
      <c r="G887" s="94"/>
      <c r="H887" s="93"/>
    </row>
    <row r="888" spans="1:8" x14ac:dyDescent="0.25">
      <c r="A888" s="94"/>
      <c r="B888" s="93"/>
      <c r="C888" s="94"/>
      <c r="D888" s="94"/>
      <c r="E888" s="91"/>
      <c r="F888" s="91"/>
      <c r="G888" s="94"/>
      <c r="H888" s="93"/>
    </row>
    <row r="889" spans="1:8" x14ac:dyDescent="0.25">
      <c r="A889" s="94"/>
      <c r="B889" s="93"/>
      <c r="C889" s="94"/>
      <c r="D889" s="94"/>
      <c r="E889" s="91"/>
      <c r="F889" s="91"/>
      <c r="G889" s="94"/>
      <c r="H889" s="93"/>
    </row>
    <row r="890" spans="1:8" x14ac:dyDescent="0.25">
      <c r="A890" s="94"/>
      <c r="B890" s="93"/>
      <c r="C890" s="94"/>
      <c r="D890" s="94"/>
      <c r="E890" s="91"/>
      <c r="F890" s="91"/>
      <c r="G890" s="94"/>
      <c r="H890" s="93"/>
    </row>
    <row r="891" spans="1:8" x14ac:dyDescent="0.25">
      <c r="A891" s="94"/>
      <c r="B891" s="93"/>
      <c r="C891" s="94"/>
      <c r="D891" s="94"/>
      <c r="E891" s="91"/>
      <c r="F891" s="91"/>
      <c r="G891" s="94"/>
      <c r="H891" s="93"/>
    </row>
    <row r="892" spans="1:8" x14ac:dyDescent="0.25">
      <c r="A892" s="94"/>
      <c r="B892" s="93"/>
      <c r="C892" s="94"/>
      <c r="D892" s="94"/>
      <c r="E892" s="91"/>
      <c r="F892" s="91"/>
      <c r="G892" s="94"/>
      <c r="H892" s="93"/>
    </row>
    <row r="893" spans="1:8" x14ac:dyDescent="0.25">
      <c r="A893" s="94"/>
      <c r="B893" s="93"/>
      <c r="C893" s="94"/>
      <c r="D893" s="94"/>
      <c r="E893" s="91"/>
      <c r="F893" s="91"/>
      <c r="G893" s="94"/>
      <c r="H893" s="93"/>
    </row>
    <row r="894" spans="1:8" x14ac:dyDescent="0.25">
      <c r="A894" s="94"/>
      <c r="B894" s="93"/>
      <c r="C894" s="94"/>
      <c r="D894" s="94"/>
      <c r="E894" s="91"/>
      <c r="F894" s="91"/>
      <c r="G894" s="94"/>
      <c r="H894" s="93"/>
    </row>
    <row r="895" spans="1:8" x14ac:dyDescent="0.25">
      <c r="A895" s="94"/>
      <c r="B895" s="93"/>
      <c r="C895" s="94"/>
      <c r="D895" s="94"/>
      <c r="E895" s="91"/>
      <c r="F895" s="91"/>
      <c r="G895" s="94"/>
      <c r="H895" s="93"/>
    </row>
    <row r="896" spans="1:8" x14ac:dyDescent="0.25">
      <c r="A896" s="94"/>
      <c r="B896" s="93"/>
      <c r="C896" s="94"/>
      <c r="D896" s="94"/>
      <c r="E896" s="91"/>
      <c r="F896" s="91"/>
      <c r="G896" s="94"/>
      <c r="H896" s="93"/>
    </row>
    <row r="897" spans="1:8" x14ac:dyDescent="0.25">
      <c r="A897" s="94"/>
      <c r="B897" s="93"/>
      <c r="C897" s="94"/>
      <c r="D897" s="94"/>
      <c r="E897" s="91"/>
      <c r="F897" s="91"/>
      <c r="G897" s="94"/>
      <c r="H897" s="93"/>
    </row>
    <row r="898" spans="1:8" x14ac:dyDescent="0.25">
      <c r="A898" s="94"/>
      <c r="B898" s="93"/>
      <c r="C898" s="94"/>
      <c r="D898" s="94"/>
      <c r="E898" s="91"/>
      <c r="F898" s="91"/>
      <c r="G898" s="94"/>
      <c r="H898" s="93"/>
    </row>
    <row r="899" spans="1:8" x14ac:dyDescent="0.25">
      <c r="A899" s="94"/>
      <c r="B899" s="93"/>
      <c r="C899" s="94"/>
      <c r="D899" s="94"/>
      <c r="E899" s="91"/>
      <c r="F899" s="91"/>
      <c r="G899" s="94"/>
      <c r="H899" s="93"/>
    </row>
    <row r="900" spans="1:8" x14ac:dyDescent="0.25">
      <c r="A900" s="94"/>
      <c r="B900" s="93"/>
      <c r="C900" s="94"/>
      <c r="D900" s="94"/>
      <c r="E900" s="91"/>
      <c r="F900" s="91"/>
      <c r="G900" s="94"/>
      <c r="H900" s="93"/>
    </row>
    <row r="901" spans="1:8" x14ac:dyDescent="0.25">
      <c r="A901" s="94"/>
      <c r="B901" s="93"/>
      <c r="C901" s="94"/>
      <c r="D901" s="94"/>
      <c r="E901" s="91"/>
      <c r="F901" s="91"/>
      <c r="G901" s="94"/>
      <c r="H901" s="93"/>
    </row>
    <row r="902" spans="1:8" x14ac:dyDescent="0.25">
      <c r="A902" s="94"/>
      <c r="B902" s="93"/>
      <c r="C902" s="94"/>
      <c r="D902" s="94"/>
      <c r="E902" s="91"/>
      <c r="F902" s="91"/>
      <c r="G902" s="94"/>
      <c r="H902" s="93"/>
    </row>
    <row r="903" spans="1:8" x14ac:dyDescent="0.25">
      <c r="A903" s="94"/>
      <c r="B903" s="93"/>
      <c r="C903" s="94"/>
      <c r="D903" s="94"/>
      <c r="E903" s="91"/>
      <c r="F903" s="91"/>
      <c r="G903" s="94"/>
      <c r="H903" s="93"/>
    </row>
    <row r="904" spans="1:8" x14ac:dyDescent="0.25">
      <c r="A904" s="94"/>
      <c r="B904" s="93"/>
      <c r="C904" s="94"/>
      <c r="D904" s="94"/>
      <c r="E904" s="91"/>
      <c r="F904" s="91"/>
      <c r="G904" s="94"/>
      <c r="H904" s="93"/>
    </row>
    <row r="905" spans="1:8" x14ac:dyDescent="0.25">
      <c r="A905" s="94"/>
      <c r="B905" s="93"/>
      <c r="C905" s="94"/>
      <c r="D905" s="94"/>
      <c r="E905" s="91"/>
      <c r="F905" s="91"/>
      <c r="G905" s="94"/>
      <c r="H905" s="93"/>
    </row>
    <row r="906" spans="1:8" x14ac:dyDescent="0.25">
      <c r="A906" s="94"/>
      <c r="B906" s="93"/>
      <c r="C906" s="94"/>
      <c r="D906" s="94"/>
      <c r="E906" s="91"/>
      <c r="F906" s="91"/>
      <c r="G906" s="94"/>
      <c r="H906" s="93"/>
    </row>
    <row r="907" spans="1:8" x14ac:dyDescent="0.25">
      <c r="A907" s="94"/>
      <c r="B907" s="93"/>
      <c r="C907" s="94"/>
      <c r="D907" s="94"/>
      <c r="E907" s="91"/>
      <c r="F907" s="91"/>
      <c r="G907" s="94"/>
      <c r="H907" s="93"/>
    </row>
    <row r="908" spans="1:8" x14ac:dyDescent="0.25">
      <c r="A908" s="94"/>
      <c r="B908" s="93"/>
      <c r="C908" s="94"/>
      <c r="D908" s="94"/>
      <c r="E908" s="91"/>
      <c r="F908" s="91"/>
      <c r="G908" s="94"/>
      <c r="H908" s="93"/>
    </row>
    <row r="909" spans="1:8" x14ac:dyDescent="0.25">
      <c r="A909" s="94"/>
      <c r="B909" s="93"/>
      <c r="C909" s="94"/>
      <c r="D909" s="94"/>
      <c r="E909" s="91"/>
      <c r="F909" s="91"/>
      <c r="G909" s="94"/>
      <c r="H909" s="93"/>
    </row>
    <row r="910" spans="1:8" x14ac:dyDescent="0.25">
      <c r="A910" s="94"/>
      <c r="B910" s="93"/>
      <c r="C910" s="94"/>
      <c r="D910" s="94"/>
      <c r="E910" s="91"/>
      <c r="F910" s="91"/>
      <c r="G910" s="94"/>
      <c r="H910" s="93"/>
    </row>
    <row r="911" spans="1:8" x14ac:dyDescent="0.25">
      <c r="A911" s="94"/>
      <c r="B911" s="93"/>
      <c r="C911" s="94"/>
      <c r="D911" s="94"/>
      <c r="E911" s="91"/>
      <c r="F911" s="91"/>
      <c r="G911" s="94"/>
      <c r="H911" s="93"/>
    </row>
    <row r="912" spans="1:8" x14ac:dyDescent="0.25">
      <c r="A912" s="94"/>
      <c r="B912" s="93"/>
      <c r="C912" s="94"/>
      <c r="D912" s="94"/>
      <c r="E912" s="91"/>
      <c r="F912" s="91"/>
      <c r="G912" s="94"/>
      <c r="H912" s="93"/>
    </row>
    <row r="913" spans="1:8" x14ac:dyDescent="0.25">
      <c r="A913" s="94"/>
      <c r="B913" s="93"/>
      <c r="C913" s="94"/>
      <c r="D913" s="94"/>
      <c r="E913" s="91"/>
      <c r="F913" s="91"/>
      <c r="G913" s="94"/>
      <c r="H913" s="93"/>
    </row>
    <row r="914" spans="1:8" x14ac:dyDescent="0.25">
      <c r="A914" s="94"/>
      <c r="B914" s="93"/>
      <c r="C914" s="94"/>
      <c r="D914" s="94"/>
      <c r="E914" s="91"/>
      <c r="F914" s="91"/>
      <c r="G914" s="94"/>
      <c r="H914" s="93"/>
    </row>
    <row r="915" spans="1:8" x14ac:dyDescent="0.25">
      <c r="A915" s="94"/>
      <c r="B915" s="93"/>
      <c r="C915" s="94"/>
      <c r="D915" s="94"/>
      <c r="E915" s="91"/>
      <c r="F915" s="91"/>
      <c r="G915" s="94"/>
      <c r="H915" s="93"/>
    </row>
    <row r="916" spans="1:8" x14ac:dyDescent="0.25">
      <c r="A916" s="94"/>
      <c r="B916" s="93"/>
      <c r="C916" s="94"/>
      <c r="D916" s="94"/>
      <c r="E916" s="91"/>
      <c r="F916" s="91"/>
      <c r="G916" s="94"/>
      <c r="H916" s="93"/>
    </row>
    <row r="917" spans="1:8" x14ac:dyDescent="0.25">
      <c r="A917" s="94"/>
      <c r="B917" s="93"/>
      <c r="C917" s="94"/>
      <c r="D917" s="94"/>
      <c r="E917" s="91"/>
      <c r="F917" s="91"/>
      <c r="G917" s="94"/>
      <c r="H917" s="93"/>
    </row>
    <row r="918" spans="1:8" x14ac:dyDescent="0.25">
      <c r="A918" s="94"/>
      <c r="B918" s="93"/>
      <c r="C918" s="94"/>
      <c r="D918" s="94"/>
      <c r="E918" s="91"/>
      <c r="F918" s="91"/>
      <c r="G918" s="94"/>
      <c r="H918" s="93"/>
    </row>
    <row r="919" spans="1:8" x14ac:dyDescent="0.25">
      <c r="A919" s="94"/>
      <c r="B919" s="93"/>
      <c r="C919" s="94"/>
      <c r="D919" s="94"/>
      <c r="E919" s="91"/>
      <c r="F919" s="91"/>
      <c r="G919" s="94"/>
      <c r="H919" s="93"/>
    </row>
    <row r="920" spans="1:8" x14ac:dyDescent="0.25">
      <c r="A920" s="94"/>
      <c r="B920" s="93"/>
      <c r="C920" s="94"/>
      <c r="D920" s="94"/>
      <c r="E920" s="91"/>
      <c r="F920" s="91"/>
      <c r="G920" s="94"/>
      <c r="H920" s="93"/>
    </row>
    <row r="921" spans="1:8" x14ac:dyDescent="0.25">
      <c r="A921" s="94"/>
      <c r="B921" s="93"/>
      <c r="C921" s="94"/>
      <c r="D921" s="94"/>
      <c r="E921" s="91"/>
      <c r="F921" s="91"/>
      <c r="G921" s="94"/>
      <c r="H921" s="93"/>
    </row>
    <row r="922" spans="1:8" x14ac:dyDescent="0.25">
      <c r="A922" s="94"/>
      <c r="B922" s="93"/>
      <c r="C922" s="94"/>
      <c r="D922" s="94"/>
      <c r="E922" s="91"/>
      <c r="F922" s="91"/>
      <c r="G922" s="94"/>
      <c r="H922" s="93"/>
    </row>
    <row r="923" spans="1:8" x14ac:dyDescent="0.25">
      <c r="A923" s="94"/>
      <c r="B923" s="93"/>
      <c r="C923" s="94"/>
      <c r="D923" s="94"/>
      <c r="E923" s="91"/>
      <c r="F923" s="91"/>
      <c r="G923" s="94"/>
      <c r="H923" s="93"/>
    </row>
    <row r="924" spans="1:8" x14ac:dyDescent="0.25">
      <c r="A924" s="94"/>
      <c r="B924" s="93"/>
      <c r="C924" s="94"/>
      <c r="D924" s="94"/>
      <c r="E924" s="91"/>
      <c r="F924" s="91"/>
      <c r="G924" s="94"/>
      <c r="H924" s="93"/>
    </row>
    <row r="925" spans="1:8" x14ac:dyDescent="0.25">
      <c r="A925" s="94"/>
      <c r="B925" s="93"/>
      <c r="C925" s="94"/>
      <c r="D925" s="94"/>
      <c r="E925" s="91"/>
      <c r="F925" s="91"/>
      <c r="G925" s="94"/>
      <c r="H925" s="93"/>
    </row>
    <row r="926" spans="1:8" x14ac:dyDescent="0.25">
      <c r="A926" s="94"/>
      <c r="B926" s="93"/>
      <c r="C926" s="94"/>
      <c r="D926" s="94"/>
      <c r="E926" s="91"/>
      <c r="F926" s="91"/>
      <c r="G926" s="94"/>
      <c r="H926" s="93"/>
    </row>
    <row r="927" spans="1:8" x14ac:dyDescent="0.25">
      <c r="A927" s="94"/>
      <c r="B927" s="93"/>
      <c r="C927" s="94"/>
      <c r="D927" s="94"/>
      <c r="E927" s="91"/>
      <c r="F927" s="91"/>
      <c r="G927" s="94"/>
      <c r="H927" s="93"/>
    </row>
    <row r="928" spans="1:8" x14ac:dyDescent="0.25">
      <c r="A928" s="94"/>
      <c r="B928" s="93"/>
      <c r="C928" s="94"/>
      <c r="D928" s="94"/>
      <c r="E928" s="91"/>
      <c r="F928" s="91"/>
      <c r="G928" s="94"/>
      <c r="H928" s="93"/>
    </row>
    <row r="929" spans="1:8" x14ac:dyDescent="0.25">
      <c r="A929" s="94"/>
      <c r="B929" s="93"/>
      <c r="C929" s="94"/>
      <c r="D929" s="94"/>
      <c r="E929" s="91"/>
      <c r="F929" s="91"/>
      <c r="G929" s="94"/>
      <c r="H929" s="93"/>
    </row>
    <row r="930" spans="1:8" x14ac:dyDescent="0.25">
      <c r="A930" s="94"/>
      <c r="B930" s="93"/>
      <c r="C930" s="94"/>
      <c r="D930" s="94"/>
      <c r="E930" s="91"/>
      <c r="F930" s="91"/>
      <c r="G930" s="94"/>
      <c r="H930" s="93"/>
    </row>
    <row r="931" spans="1:8" x14ac:dyDescent="0.25">
      <c r="A931" s="94"/>
      <c r="B931" s="93"/>
      <c r="C931" s="94"/>
      <c r="D931" s="94"/>
      <c r="E931" s="91"/>
      <c r="F931" s="91"/>
      <c r="G931" s="94"/>
      <c r="H931" s="93"/>
    </row>
    <row r="932" spans="1:8" x14ac:dyDescent="0.25">
      <c r="A932" s="94"/>
      <c r="B932" s="93"/>
      <c r="C932" s="94"/>
      <c r="D932" s="94"/>
      <c r="E932" s="91"/>
      <c r="F932" s="91"/>
      <c r="G932" s="94"/>
      <c r="H932" s="93"/>
    </row>
    <row r="933" spans="1:8" x14ac:dyDescent="0.25">
      <c r="A933" s="94"/>
      <c r="B933" s="93"/>
      <c r="C933" s="94"/>
      <c r="D933" s="94"/>
      <c r="E933" s="91"/>
      <c r="F933" s="91"/>
      <c r="G933" s="94"/>
      <c r="H933" s="93"/>
    </row>
    <row r="934" spans="1:8" x14ac:dyDescent="0.25">
      <c r="A934" s="94"/>
      <c r="B934" s="93"/>
      <c r="C934" s="94"/>
      <c r="D934" s="94"/>
      <c r="E934" s="91"/>
      <c r="F934" s="91"/>
      <c r="G934" s="94"/>
      <c r="H934" s="93"/>
    </row>
    <row r="935" spans="1:8" x14ac:dyDescent="0.25">
      <c r="A935" s="94"/>
      <c r="B935" s="93"/>
      <c r="C935" s="94"/>
      <c r="D935" s="94"/>
      <c r="E935" s="91"/>
      <c r="F935" s="91"/>
      <c r="G935" s="94"/>
      <c r="H935" s="93"/>
    </row>
    <row r="936" spans="1:8" x14ac:dyDescent="0.25">
      <c r="A936" s="94"/>
      <c r="B936" s="93"/>
      <c r="C936" s="94"/>
      <c r="D936" s="94"/>
      <c r="E936" s="91"/>
      <c r="F936" s="91"/>
      <c r="G936" s="94"/>
      <c r="H936" s="93"/>
    </row>
    <row r="937" spans="1:8" x14ac:dyDescent="0.25">
      <c r="A937" s="94"/>
      <c r="B937" s="93"/>
      <c r="C937" s="94"/>
      <c r="D937" s="94"/>
      <c r="E937" s="91"/>
      <c r="F937" s="91"/>
      <c r="G937" s="94"/>
      <c r="H937" s="93"/>
    </row>
    <row r="938" spans="1:8" x14ac:dyDescent="0.25">
      <c r="A938" s="94"/>
      <c r="B938" s="93"/>
      <c r="C938" s="94"/>
      <c r="D938" s="94"/>
      <c r="E938" s="91"/>
      <c r="F938" s="91"/>
      <c r="G938" s="94"/>
      <c r="H938" s="93"/>
    </row>
    <row r="939" spans="1:8" x14ac:dyDescent="0.25">
      <c r="A939" s="94"/>
      <c r="B939" s="93"/>
      <c r="C939" s="94"/>
      <c r="D939" s="94"/>
      <c r="E939" s="91"/>
      <c r="F939" s="91"/>
      <c r="G939" s="94"/>
      <c r="H939" s="93"/>
    </row>
    <row r="940" spans="1:8" x14ac:dyDescent="0.25">
      <c r="A940" s="94"/>
      <c r="B940" s="93"/>
      <c r="C940" s="94"/>
      <c r="D940" s="94"/>
      <c r="E940" s="91"/>
      <c r="F940" s="91"/>
      <c r="G940" s="94"/>
      <c r="H940" s="93"/>
    </row>
    <row r="941" spans="1:8" x14ac:dyDescent="0.25">
      <c r="A941" s="94"/>
      <c r="B941" s="93"/>
      <c r="C941" s="94"/>
      <c r="D941" s="94"/>
      <c r="E941" s="91"/>
      <c r="F941" s="91"/>
      <c r="G941" s="94"/>
      <c r="H941" s="93"/>
    </row>
    <row r="942" spans="1:8" x14ac:dyDescent="0.25">
      <c r="A942" s="94"/>
      <c r="B942" s="93"/>
      <c r="C942" s="94"/>
      <c r="D942" s="94"/>
      <c r="E942" s="91"/>
      <c r="F942" s="91"/>
      <c r="G942" s="94"/>
      <c r="H942" s="93"/>
    </row>
    <row r="943" spans="1:8" x14ac:dyDescent="0.25">
      <c r="A943" s="94"/>
      <c r="B943" s="93"/>
      <c r="C943" s="94"/>
      <c r="D943" s="94"/>
      <c r="E943" s="91"/>
      <c r="F943" s="91"/>
      <c r="G943" s="94"/>
      <c r="H943" s="93"/>
    </row>
    <row r="944" spans="1:8" x14ac:dyDescent="0.25">
      <c r="A944" s="94"/>
      <c r="B944" s="93"/>
      <c r="C944" s="94"/>
      <c r="D944" s="94"/>
      <c r="E944" s="91"/>
      <c r="F944" s="91"/>
      <c r="G944" s="94"/>
      <c r="H944" s="93"/>
    </row>
    <row r="945" spans="1:8" x14ac:dyDescent="0.25">
      <c r="A945" s="94"/>
      <c r="B945" s="93"/>
      <c r="C945" s="94"/>
      <c r="D945" s="94"/>
      <c r="E945" s="91"/>
      <c r="F945" s="91"/>
      <c r="G945" s="94"/>
      <c r="H945" s="93"/>
    </row>
    <row r="946" spans="1:8" x14ac:dyDescent="0.25">
      <c r="A946" s="94"/>
      <c r="B946" s="93"/>
      <c r="C946" s="94"/>
      <c r="D946" s="94"/>
      <c r="E946" s="91"/>
      <c r="F946" s="91"/>
      <c r="G946" s="94"/>
      <c r="H946" s="93"/>
    </row>
    <row r="947" spans="1:8" x14ac:dyDescent="0.25">
      <c r="A947" s="94"/>
      <c r="B947" s="93"/>
      <c r="C947" s="94"/>
      <c r="D947" s="94"/>
      <c r="E947" s="91"/>
      <c r="F947" s="91"/>
      <c r="G947" s="94"/>
      <c r="H947" s="93"/>
    </row>
    <row r="948" spans="1:8" x14ac:dyDescent="0.25">
      <c r="A948" s="94"/>
      <c r="B948" s="93"/>
      <c r="C948" s="94"/>
      <c r="D948" s="94"/>
      <c r="E948" s="91"/>
      <c r="F948" s="91"/>
      <c r="G948" s="94"/>
      <c r="H948" s="93"/>
    </row>
    <row r="949" spans="1:8" x14ac:dyDescent="0.25">
      <c r="A949" s="94"/>
      <c r="B949" s="93"/>
      <c r="C949" s="94"/>
      <c r="D949" s="94"/>
      <c r="E949" s="91"/>
      <c r="F949" s="91"/>
      <c r="G949" s="94"/>
      <c r="H949" s="93"/>
    </row>
    <row r="950" spans="1:8" x14ac:dyDescent="0.25">
      <c r="A950" s="94"/>
      <c r="B950" s="93"/>
      <c r="C950" s="94"/>
      <c r="D950" s="94"/>
      <c r="E950" s="91"/>
      <c r="F950" s="91"/>
      <c r="G950" s="94"/>
      <c r="H950" s="93"/>
    </row>
    <row r="951" spans="1:8" x14ac:dyDescent="0.25">
      <c r="A951" s="94"/>
      <c r="B951" s="93"/>
      <c r="C951" s="94"/>
      <c r="D951" s="94"/>
      <c r="E951" s="91"/>
      <c r="F951" s="91"/>
      <c r="G951" s="94"/>
      <c r="H951" s="93"/>
    </row>
    <row r="952" spans="1:8" x14ac:dyDescent="0.25">
      <c r="A952" s="94"/>
      <c r="B952" s="93"/>
      <c r="C952" s="94"/>
      <c r="D952" s="94"/>
      <c r="E952" s="91"/>
      <c r="F952" s="91"/>
      <c r="G952" s="94"/>
      <c r="H952" s="93"/>
    </row>
    <row r="953" spans="1:8" x14ac:dyDescent="0.25">
      <c r="A953" s="94"/>
      <c r="B953" s="93"/>
      <c r="C953" s="94"/>
      <c r="D953" s="94"/>
      <c r="E953" s="91"/>
      <c r="F953" s="91"/>
      <c r="G953" s="94"/>
      <c r="H953" s="93"/>
    </row>
    <row r="954" spans="1:8" x14ac:dyDescent="0.25">
      <c r="A954" s="94"/>
      <c r="B954" s="93"/>
      <c r="C954" s="94"/>
      <c r="D954" s="94"/>
      <c r="E954" s="91"/>
      <c r="F954" s="91"/>
      <c r="G954" s="94"/>
      <c r="H954" s="93"/>
    </row>
    <row r="955" spans="1:8" x14ac:dyDescent="0.25">
      <c r="A955" s="94"/>
      <c r="B955" s="93"/>
      <c r="C955" s="94"/>
      <c r="D955" s="94"/>
      <c r="E955" s="91"/>
      <c r="F955" s="91"/>
      <c r="G955" s="94"/>
      <c r="H955" s="93"/>
    </row>
    <row r="956" spans="1:8" x14ac:dyDescent="0.25">
      <c r="A956" s="94"/>
      <c r="B956" s="93"/>
      <c r="C956" s="94"/>
      <c r="D956" s="94"/>
      <c r="E956" s="91"/>
      <c r="F956" s="91"/>
      <c r="G956" s="94"/>
      <c r="H956" s="93"/>
    </row>
    <row r="957" spans="1:8" x14ac:dyDescent="0.25">
      <c r="A957" s="94"/>
      <c r="B957" s="93"/>
      <c r="C957" s="94"/>
      <c r="D957" s="94"/>
      <c r="E957" s="91"/>
      <c r="F957" s="91"/>
      <c r="G957" s="94"/>
      <c r="H957" s="93"/>
    </row>
    <row r="958" spans="1:8" x14ac:dyDescent="0.25">
      <c r="A958" s="94"/>
      <c r="B958" s="93"/>
      <c r="C958" s="94"/>
      <c r="D958" s="94"/>
      <c r="E958" s="91"/>
      <c r="F958" s="91"/>
      <c r="G958" s="94"/>
      <c r="H958" s="93"/>
    </row>
    <row r="959" spans="1:8" x14ac:dyDescent="0.25">
      <c r="A959" s="94"/>
      <c r="B959" s="93"/>
      <c r="C959" s="94"/>
      <c r="D959" s="94"/>
      <c r="E959" s="91"/>
      <c r="F959" s="91"/>
      <c r="G959" s="94"/>
      <c r="H959" s="93"/>
    </row>
    <row r="960" spans="1:8" x14ac:dyDescent="0.25">
      <c r="A960" s="94"/>
      <c r="B960" s="93"/>
      <c r="C960" s="94"/>
      <c r="D960" s="94"/>
      <c r="E960" s="91"/>
      <c r="F960" s="91"/>
      <c r="G960" s="94"/>
      <c r="H960" s="93"/>
    </row>
    <row r="961" spans="1:8" x14ac:dyDescent="0.25">
      <c r="A961" s="94"/>
      <c r="B961" s="93"/>
      <c r="C961" s="94"/>
      <c r="D961" s="94"/>
      <c r="E961" s="91"/>
      <c r="F961" s="91"/>
      <c r="G961" s="94"/>
      <c r="H961" s="93"/>
    </row>
    <row r="962" spans="1:8" x14ac:dyDescent="0.25">
      <c r="A962" s="94"/>
      <c r="B962" s="93"/>
      <c r="C962" s="94"/>
      <c r="D962" s="94"/>
      <c r="E962" s="91"/>
      <c r="F962" s="91"/>
      <c r="G962" s="94"/>
      <c r="H962" s="93"/>
    </row>
    <row r="963" spans="1:8" x14ac:dyDescent="0.25">
      <c r="A963" s="94"/>
      <c r="B963" s="93"/>
      <c r="C963" s="94"/>
      <c r="D963" s="94"/>
      <c r="E963" s="91"/>
      <c r="F963" s="91"/>
      <c r="G963" s="94"/>
      <c r="H963" s="93"/>
    </row>
    <row r="964" spans="1:8" x14ac:dyDescent="0.25">
      <c r="A964" s="94"/>
      <c r="B964" s="93"/>
      <c r="C964" s="94"/>
      <c r="D964" s="94"/>
      <c r="E964" s="91"/>
      <c r="F964" s="91"/>
      <c r="G964" s="94"/>
      <c r="H964" s="93"/>
    </row>
    <row r="965" spans="1:8" x14ac:dyDescent="0.25">
      <c r="A965" s="94"/>
      <c r="B965" s="93"/>
      <c r="C965" s="94"/>
      <c r="D965" s="94"/>
      <c r="E965" s="91"/>
      <c r="F965" s="91"/>
      <c r="G965" s="94"/>
      <c r="H965" s="93"/>
    </row>
    <row r="966" spans="1:8" x14ac:dyDescent="0.25">
      <c r="A966" s="94"/>
      <c r="B966" s="93"/>
      <c r="C966" s="94"/>
      <c r="D966" s="94"/>
      <c r="E966" s="91"/>
      <c r="F966" s="91"/>
      <c r="G966" s="94"/>
      <c r="H966" s="93"/>
    </row>
    <row r="967" spans="1:8" x14ac:dyDescent="0.25">
      <c r="A967" s="94"/>
      <c r="B967" s="93"/>
      <c r="C967" s="94"/>
      <c r="D967" s="94"/>
      <c r="E967" s="91"/>
      <c r="F967" s="91"/>
      <c r="G967" s="94"/>
      <c r="H967" s="93"/>
    </row>
    <row r="968" spans="1:8" x14ac:dyDescent="0.25">
      <c r="A968" s="94"/>
      <c r="B968" s="93"/>
      <c r="C968" s="94"/>
      <c r="D968" s="94"/>
      <c r="E968" s="91"/>
      <c r="F968" s="91"/>
      <c r="G968" s="94"/>
      <c r="H968" s="93"/>
    </row>
    <row r="969" spans="1:8" x14ac:dyDescent="0.25">
      <c r="A969" s="94"/>
      <c r="B969" s="93"/>
      <c r="C969" s="94"/>
      <c r="D969" s="94"/>
      <c r="E969" s="91"/>
      <c r="F969" s="91"/>
      <c r="G969" s="94"/>
      <c r="H969" s="93"/>
    </row>
    <row r="970" spans="1:8" x14ac:dyDescent="0.25">
      <c r="A970" s="94"/>
      <c r="B970" s="93"/>
      <c r="C970" s="94"/>
      <c r="D970" s="94"/>
      <c r="E970" s="91"/>
      <c r="F970" s="91"/>
      <c r="G970" s="94"/>
      <c r="H970" s="93"/>
    </row>
    <row r="971" spans="1:8" x14ac:dyDescent="0.25">
      <c r="A971" s="94"/>
      <c r="B971" s="93"/>
      <c r="C971" s="94"/>
      <c r="D971" s="94"/>
      <c r="E971" s="91"/>
      <c r="F971" s="91"/>
      <c r="G971" s="94"/>
      <c r="H971" s="93"/>
    </row>
    <row r="972" spans="1:8" x14ac:dyDescent="0.25">
      <c r="A972" s="94"/>
      <c r="B972" s="93"/>
      <c r="C972" s="94"/>
      <c r="D972" s="94"/>
      <c r="E972" s="91"/>
      <c r="F972" s="91"/>
      <c r="G972" s="94"/>
      <c r="H972" s="93"/>
    </row>
    <row r="973" spans="1:8" x14ac:dyDescent="0.25">
      <c r="A973" s="94"/>
      <c r="B973" s="93"/>
      <c r="C973" s="94"/>
      <c r="D973" s="94"/>
      <c r="E973" s="91"/>
      <c r="F973" s="91"/>
      <c r="G973" s="94"/>
      <c r="H973" s="93"/>
    </row>
    <row r="974" spans="1:8" x14ac:dyDescent="0.25">
      <c r="A974" s="94"/>
      <c r="B974" s="93"/>
      <c r="C974" s="94"/>
      <c r="D974" s="94"/>
      <c r="E974" s="91"/>
      <c r="F974" s="91"/>
      <c r="G974" s="94"/>
      <c r="H974" s="93"/>
    </row>
    <row r="975" spans="1:8" x14ac:dyDescent="0.25">
      <c r="A975" s="94"/>
      <c r="B975" s="93"/>
      <c r="C975" s="94"/>
      <c r="D975" s="94"/>
      <c r="E975" s="91"/>
      <c r="F975" s="91"/>
      <c r="G975" s="94"/>
      <c r="H975" s="93"/>
    </row>
    <row r="976" spans="1:8" x14ac:dyDescent="0.25">
      <c r="A976" s="94"/>
      <c r="B976" s="93"/>
      <c r="C976" s="94"/>
      <c r="D976" s="94"/>
      <c r="E976" s="91"/>
      <c r="F976" s="91"/>
      <c r="G976" s="94"/>
      <c r="H976" s="93"/>
    </row>
    <row r="977" spans="1:8" x14ac:dyDescent="0.25">
      <c r="A977" s="94"/>
      <c r="B977" s="93"/>
      <c r="C977" s="94"/>
      <c r="D977" s="94"/>
      <c r="E977" s="91"/>
      <c r="F977" s="91"/>
      <c r="G977" s="94"/>
      <c r="H977" s="93"/>
    </row>
    <row r="978" spans="1:8" x14ac:dyDescent="0.25">
      <c r="A978" s="94"/>
      <c r="B978" s="93"/>
      <c r="C978" s="94"/>
      <c r="D978" s="94"/>
      <c r="E978" s="91"/>
      <c r="F978" s="91"/>
      <c r="G978" s="94"/>
      <c r="H978" s="93"/>
    </row>
    <row r="979" spans="1:8" x14ac:dyDescent="0.25">
      <c r="A979" s="94"/>
      <c r="B979" s="93"/>
      <c r="C979" s="94"/>
      <c r="D979" s="94"/>
      <c r="E979" s="91"/>
      <c r="F979" s="91"/>
      <c r="G979" s="94"/>
      <c r="H979" s="93"/>
    </row>
    <row r="980" spans="1:8" x14ac:dyDescent="0.25">
      <c r="A980" s="94"/>
      <c r="B980" s="93"/>
      <c r="C980" s="94"/>
      <c r="D980" s="94"/>
      <c r="E980" s="91"/>
      <c r="F980" s="91"/>
      <c r="G980" s="94"/>
      <c r="H980" s="93"/>
    </row>
    <row r="981" spans="1:8" x14ac:dyDescent="0.25">
      <c r="A981" s="94"/>
      <c r="B981" s="93"/>
      <c r="C981" s="94"/>
      <c r="D981" s="94"/>
      <c r="E981" s="91"/>
      <c r="F981" s="91"/>
      <c r="G981" s="94"/>
      <c r="H981" s="93"/>
    </row>
    <row r="982" spans="1:8" x14ac:dyDescent="0.25">
      <c r="A982" s="94"/>
      <c r="B982" s="93"/>
      <c r="C982" s="94"/>
      <c r="D982" s="94"/>
      <c r="E982" s="91"/>
      <c r="F982" s="91"/>
      <c r="G982" s="94"/>
      <c r="H982" s="93"/>
    </row>
    <row r="983" spans="1:8" x14ac:dyDescent="0.25">
      <c r="A983" s="94"/>
      <c r="B983" s="93"/>
      <c r="C983" s="94"/>
      <c r="D983" s="94"/>
      <c r="E983" s="91"/>
      <c r="F983" s="91"/>
      <c r="G983" s="94"/>
      <c r="H983" s="93"/>
    </row>
    <row r="984" spans="1:8" x14ac:dyDescent="0.25">
      <c r="A984" s="94"/>
      <c r="B984" s="93"/>
      <c r="C984" s="94"/>
      <c r="D984" s="94"/>
      <c r="E984" s="91"/>
      <c r="F984" s="91"/>
      <c r="G984" s="94"/>
      <c r="H984" s="93"/>
    </row>
    <row r="985" spans="1:8" x14ac:dyDescent="0.25">
      <c r="A985" s="94"/>
      <c r="B985" s="93"/>
      <c r="C985" s="94"/>
      <c r="D985" s="94"/>
      <c r="E985" s="91"/>
      <c r="F985" s="91"/>
      <c r="G985" s="94"/>
      <c r="H985" s="93"/>
    </row>
    <row r="986" spans="1:8" x14ac:dyDescent="0.25">
      <c r="A986" s="94"/>
      <c r="B986" s="93"/>
      <c r="C986" s="94"/>
      <c r="D986" s="94"/>
      <c r="E986" s="91"/>
      <c r="F986" s="91"/>
      <c r="G986" s="94"/>
      <c r="H986" s="93"/>
    </row>
    <row r="987" spans="1:8" x14ac:dyDescent="0.25">
      <c r="A987" s="94"/>
      <c r="B987" s="93"/>
      <c r="C987" s="94"/>
      <c r="D987" s="94"/>
      <c r="E987" s="91"/>
      <c r="F987" s="91"/>
      <c r="G987" s="94"/>
      <c r="H987" s="93"/>
    </row>
    <row r="988" spans="1:8" x14ac:dyDescent="0.25">
      <c r="A988" s="94"/>
      <c r="B988" s="93"/>
      <c r="C988" s="94"/>
      <c r="D988" s="94"/>
      <c r="E988" s="91"/>
      <c r="F988" s="91"/>
      <c r="G988" s="94"/>
      <c r="H988" s="93"/>
    </row>
    <row r="989" spans="1:8" x14ac:dyDescent="0.25">
      <c r="A989" s="94"/>
      <c r="B989" s="93"/>
      <c r="C989" s="94"/>
      <c r="D989" s="94"/>
      <c r="E989" s="91"/>
      <c r="F989" s="91"/>
      <c r="G989" s="94"/>
      <c r="H989" s="93"/>
    </row>
    <row r="990" spans="1:8" x14ac:dyDescent="0.25">
      <c r="A990" s="94"/>
      <c r="B990" s="93"/>
      <c r="C990" s="94"/>
      <c r="D990" s="94"/>
      <c r="E990" s="91"/>
      <c r="F990" s="91"/>
      <c r="G990" s="94"/>
      <c r="H990" s="93"/>
    </row>
    <row r="991" spans="1:8" x14ac:dyDescent="0.25">
      <c r="A991" s="94"/>
      <c r="B991" s="93"/>
      <c r="C991" s="94"/>
      <c r="D991" s="94"/>
      <c r="E991" s="91"/>
      <c r="F991" s="91"/>
      <c r="G991" s="94"/>
      <c r="H991" s="93"/>
    </row>
    <row r="992" spans="1:8" x14ac:dyDescent="0.25">
      <c r="A992" s="94"/>
      <c r="B992" s="93"/>
      <c r="C992" s="94"/>
      <c r="D992" s="94"/>
      <c r="E992" s="91"/>
      <c r="F992" s="91"/>
      <c r="G992" s="94"/>
      <c r="H992" s="93"/>
    </row>
    <row r="993" spans="1:8" x14ac:dyDescent="0.25">
      <c r="A993" s="94"/>
      <c r="B993" s="93"/>
      <c r="C993" s="94"/>
      <c r="D993" s="94"/>
      <c r="E993" s="91"/>
      <c r="F993" s="91"/>
      <c r="G993" s="94"/>
      <c r="H993" s="93"/>
    </row>
    <row r="994" spans="1:8" x14ac:dyDescent="0.25">
      <c r="A994" s="94"/>
      <c r="B994" s="93"/>
      <c r="C994" s="94"/>
      <c r="D994" s="94"/>
      <c r="E994" s="91"/>
      <c r="F994" s="91"/>
      <c r="G994" s="94"/>
      <c r="H994" s="93"/>
    </row>
    <row r="995" spans="1:8" x14ac:dyDescent="0.25">
      <c r="A995" s="94"/>
      <c r="B995" s="93"/>
      <c r="C995" s="94"/>
      <c r="D995" s="94"/>
      <c r="E995" s="91"/>
      <c r="F995" s="91"/>
      <c r="G995" s="94"/>
      <c r="H995" s="93"/>
    </row>
    <row r="996" spans="1:8" x14ac:dyDescent="0.25">
      <c r="A996" s="94"/>
      <c r="B996" s="93"/>
      <c r="C996" s="94"/>
      <c r="D996" s="94"/>
      <c r="E996" s="91"/>
      <c r="F996" s="91"/>
      <c r="G996" s="94"/>
      <c r="H996" s="93"/>
    </row>
    <row r="997" spans="1:8" x14ac:dyDescent="0.25">
      <c r="A997" s="94"/>
      <c r="B997" s="93"/>
      <c r="C997" s="94"/>
      <c r="D997" s="94"/>
      <c r="E997" s="91"/>
      <c r="F997" s="91"/>
      <c r="G997" s="94"/>
      <c r="H997" s="93"/>
    </row>
    <row r="998" spans="1:8" x14ac:dyDescent="0.25">
      <c r="A998" s="94"/>
      <c r="B998" s="93"/>
      <c r="C998" s="94"/>
      <c r="D998" s="94"/>
      <c r="E998" s="91"/>
      <c r="F998" s="91"/>
      <c r="G998" s="94"/>
      <c r="H998" s="93"/>
    </row>
    <row r="999" spans="1:8" x14ac:dyDescent="0.25">
      <c r="A999" s="94"/>
      <c r="B999" s="93"/>
      <c r="C999" s="94"/>
      <c r="D999" s="94"/>
      <c r="E999" s="91"/>
      <c r="F999" s="91"/>
      <c r="G999" s="94"/>
      <c r="H999" s="93"/>
    </row>
    <row r="1000" spans="1:8" x14ac:dyDescent="0.25">
      <c r="A1000" s="94"/>
      <c r="B1000" s="93"/>
      <c r="C1000" s="94"/>
      <c r="D1000" s="94"/>
      <c r="E1000" s="91"/>
      <c r="F1000" s="91"/>
      <c r="G1000" s="94"/>
      <c r="H1000" s="93"/>
    </row>
    <row r="1001" spans="1:8" x14ac:dyDescent="0.25">
      <c r="A1001" s="94"/>
      <c r="B1001" s="93"/>
      <c r="C1001" s="94"/>
      <c r="D1001" s="94"/>
      <c r="E1001" s="91"/>
      <c r="F1001" s="91"/>
      <c r="G1001" s="94"/>
      <c r="H1001" s="93"/>
    </row>
  </sheetData>
  <mergeCells count="1">
    <mergeCell ref="A1:H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E4FBF-617B-487A-9B00-5CEA6923A4AA}">
  <sheetPr codeName="Sheet3">
    <tabColor rgb="FFFFFF00"/>
  </sheetPr>
  <dimension ref="A1:AL325"/>
  <sheetViews>
    <sheetView zoomScale="85" zoomScaleNormal="85" workbookViewId="0"/>
  </sheetViews>
  <sheetFormatPr defaultRowHeight="15" x14ac:dyDescent="0.25"/>
  <cols>
    <col min="1" max="1" width="16" customWidth="1"/>
    <col min="2" max="2" width="14.42578125" customWidth="1"/>
    <col min="3" max="3" width="11.7109375" customWidth="1"/>
    <col min="39" max="39" width="12" bestFit="1" customWidth="1"/>
  </cols>
  <sheetData>
    <row r="1" spans="1:38" ht="15.75" x14ac:dyDescent="0.25">
      <c r="A1" s="3" t="s">
        <v>203</v>
      </c>
      <c r="B1" s="4"/>
      <c r="C1" s="4"/>
      <c r="D1" s="4"/>
      <c r="E1" s="4"/>
      <c r="F1" s="4"/>
      <c r="G1" s="4"/>
      <c r="H1" s="4"/>
      <c r="I1" s="4"/>
      <c r="J1" s="4"/>
      <c r="K1" s="4"/>
      <c r="L1" s="4"/>
      <c r="M1" s="4"/>
      <c r="N1" s="4"/>
      <c r="O1" s="4"/>
      <c r="P1" s="4"/>
      <c r="Q1" s="4"/>
      <c r="R1" s="4"/>
      <c r="S1" s="4"/>
      <c r="T1" s="4"/>
      <c r="U1" s="4"/>
      <c r="V1" s="4"/>
      <c r="W1" s="4"/>
      <c r="X1" s="4"/>
      <c r="Y1" s="4"/>
      <c r="Z1" s="4"/>
      <c r="AA1" s="4"/>
      <c r="AB1" s="4"/>
      <c r="AC1" s="4"/>
    </row>
    <row r="2" spans="1:38" x14ac:dyDescent="0.25">
      <c r="A2" s="4"/>
      <c r="B2" s="4"/>
      <c r="C2" s="4"/>
      <c r="D2" s="4"/>
      <c r="E2" s="4"/>
      <c r="F2" s="4"/>
      <c r="G2" s="204" t="s">
        <v>204</v>
      </c>
      <c r="H2" s="205"/>
      <c r="I2" s="205"/>
      <c r="J2" s="205"/>
      <c r="K2" s="205"/>
      <c r="L2" s="205"/>
      <c r="M2" s="205"/>
      <c r="N2" s="205"/>
      <c r="O2" s="5"/>
      <c r="P2" s="206" t="s">
        <v>205</v>
      </c>
      <c r="Q2" s="206"/>
      <c r="R2" s="206"/>
      <c r="S2" s="206"/>
      <c r="T2" s="206"/>
      <c r="U2" s="206"/>
      <c r="V2" s="206"/>
      <c r="W2" s="206"/>
      <c r="X2" s="206"/>
      <c r="Y2" s="207"/>
      <c r="Z2" s="6"/>
      <c r="AA2" s="208" t="s">
        <v>206</v>
      </c>
      <c r="AB2" s="209"/>
      <c r="AC2" s="4"/>
      <c r="AG2" s="208" t="s">
        <v>207</v>
      </c>
      <c r="AH2" s="213"/>
      <c r="AI2" s="213"/>
      <c r="AJ2" s="213"/>
      <c r="AK2" s="213"/>
      <c r="AL2" s="209"/>
    </row>
    <row r="3" spans="1:38" x14ac:dyDescent="0.25">
      <c r="A3" s="214" t="s">
        <v>3</v>
      </c>
      <c r="B3" s="215"/>
      <c r="C3" s="116" t="s">
        <v>208</v>
      </c>
      <c r="D3" s="4"/>
      <c r="E3" s="4"/>
      <c r="F3" s="4"/>
      <c r="G3" s="7" t="s">
        <v>97</v>
      </c>
      <c r="H3" s="206" t="s">
        <v>81</v>
      </c>
      <c r="I3" s="206"/>
      <c r="J3" s="8"/>
      <c r="K3" s="216" t="s">
        <v>83</v>
      </c>
      <c r="L3" s="216"/>
      <c r="M3" s="216"/>
      <c r="N3" s="8" t="s">
        <v>94</v>
      </c>
      <c r="O3" s="7" t="s">
        <v>124</v>
      </c>
      <c r="P3" s="217" t="s">
        <v>209</v>
      </c>
      <c r="Q3" s="217"/>
      <c r="R3" s="217"/>
      <c r="S3" s="217"/>
      <c r="T3" s="217"/>
      <c r="U3" s="217" t="s">
        <v>210</v>
      </c>
      <c r="V3" s="217"/>
      <c r="W3" s="217"/>
      <c r="X3" s="217"/>
      <c r="Y3" s="218"/>
      <c r="Z3" s="6"/>
      <c r="AA3" s="9" t="s">
        <v>209</v>
      </c>
      <c r="AB3" s="10" t="s">
        <v>210</v>
      </c>
      <c r="AC3" s="4"/>
      <c r="AD3" s="208" t="s">
        <v>85</v>
      </c>
      <c r="AE3" s="213"/>
      <c r="AF3" s="209"/>
      <c r="AG3" s="226"/>
      <c r="AH3" s="227"/>
      <c r="AI3" s="227"/>
      <c r="AJ3" s="227"/>
      <c r="AK3" s="227"/>
      <c r="AL3" s="228"/>
    </row>
    <row r="4" spans="1:38" ht="30" x14ac:dyDescent="0.25">
      <c r="A4" s="214" t="s">
        <v>211</v>
      </c>
      <c r="B4" s="215"/>
      <c r="C4" s="11">
        <v>1200</v>
      </c>
      <c r="D4" s="4"/>
      <c r="E4" s="4"/>
      <c r="F4" s="4"/>
      <c r="G4" s="12"/>
      <c r="H4" s="13" t="s">
        <v>98</v>
      </c>
      <c r="I4" s="13" t="s">
        <v>212</v>
      </c>
      <c r="J4" s="13" t="s">
        <v>101</v>
      </c>
      <c r="K4" s="13" t="s">
        <v>213</v>
      </c>
      <c r="L4" s="13" t="s">
        <v>212</v>
      </c>
      <c r="M4" s="13" t="s">
        <v>214</v>
      </c>
      <c r="N4" s="13"/>
      <c r="O4" s="12" t="s">
        <v>215</v>
      </c>
      <c r="P4" s="14" t="s">
        <v>21</v>
      </c>
      <c r="Q4" s="14" t="s">
        <v>216</v>
      </c>
      <c r="R4" s="14" t="s">
        <v>217</v>
      </c>
      <c r="S4" s="14" t="s">
        <v>218</v>
      </c>
      <c r="T4" s="15" t="s">
        <v>219</v>
      </c>
      <c r="U4" s="16" t="s">
        <v>21</v>
      </c>
      <c r="V4" s="14" t="s">
        <v>216</v>
      </c>
      <c r="W4" s="14" t="s">
        <v>217</v>
      </c>
      <c r="X4" s="14" t="s">
        <v>218</v>
      </c>
      <c r="Y4" s="15" t="s">
        <v>219</v>
      </c>
      <c r="Z4" s="17" t="s">
        <v>220</v>
      </c>
      <c r="AA4" s="17"/>
      <c r="AB4" s="18"/>
      <c r="AC4" s="4"/>
      <c r="AD4" s="54" t="s">
        <v>98</v>
      </c>
      <c r="AE4" s="55" t="s">
        <v>212</v>
      </c>
      <c r="AF4" s="56" t="s">
        <v>161</v>
      </c>
      <c r="AG4" s="53" t="s">
        <v>221</v>
      </c>
      <c r="AH4" s="53" t="s">
        <v>222</v>
      </c>
      <c r="AI4" s="53" t="s">
        <v>223</v>
      </c>
      <c r="AJ4" s="53" t="s">
        <v>224</v>
      </c>
      <c r="AK4" s="53" t="s">
        <v>225</v>
      </c>
      <c r="AL4" s="53" t="s">
        <v>218</v>
      </c>
    </row>
    <row r="5" spans="1:38" x14ac:dyDescent="0.25">
      <c r="A5" s="214" t="s">
        <v>226</v>
      </c>
      <c r="B5" s="215"/>
      <c r="C5" s="19">
        <v>50</v>
      </c>
      <c r="D5" s="4"/>
      <c r="E5" s="4"/>
      <c r="F5" s="4"/>
      <c r="G5" s="9" t="s">
        <v>227</v>
      </c>
      <c r="H5" s="217" t="s">
        <v>228</v>
      </c>
      <c r="I5" s="217"/>
      <c r="J5" s="20" t="s">
        <v>116</v>
      </c>
      <c r="K5" s="217" t="s">
        <v>117</v>
      </c>
      <c r="L5" s="217"/>
      <c r="M5" s="217"/>
      <c r="N5" s="20" t="s">
        <v>229</v>
      </c>
      <c r="O5" s="9" t="s">
        <v>117</v>
      </c>
      <c r="P5" s="217" t="s">
        <v>230</v>
      </c>
      <c r="Q5" s="217"/>
      <c r="R5" s="217"/>
      <c r="S5" s="217"/>
      <c r="T5" s="218"/>
      <c r="U5" s="217" t="s">
        <v>230</v>
      </c>
      <c r="V5" s="217"/>
      <c r="W5" s="217"/>
      <c r="X5" s="217"/>
      <c r="Y5" s="218"/>
      <c r="Z5" s="17" t="s">
        <v>230</v>
      </c>
      <c r="AA5" s="210" t="s">
        <v>230</v>
      </c>
      <c r="AB5" s="212"/>
      <c r="AC5" s="4"/>
      <c r="AD5" s="210" t="s">
        <v>119</v>
      </c>
      <c r="AE5" s="211"/>
      <c r="AF5" s="212"/>
      <c r="AG5" s="210" t="s">
        <v>230</v>
      </c>
      <c r="AH5" s="224"/>
      <c r="AI5" s="224"/>
      <c r="AJ5" s="224"/>
      <c r="AK5" s="224"/>
      <c r="AL5" s="225"/>
    </row>
    <row r="6" spans="1:38" x14ac:dyDescent="0.25">
      <c r="A6" s="214" t="s">
        <v>231</v>
      </c>
      <c r="B6" s="215"/>
      <c r="C6" s="19">
        <v>50</v>
      </c>
      <c r="D6" s="4"/>
      <c r="E6" s="4"/>
      <c r="F6" s="4"/>
      <c r="G6" s="21">
        <v>0</v>
      </c>
      <c r="H6" s="22">
        <v>1200</v>
      </c>
      <c r="I6" s="22"/>
      <c r="J6" s="23">
        <v>0.25</v>
      </c>
      <c r="K6" s="23">
        <v>7.6799999999999993E-3</v>
      </c>
      <c r="L6" s="23"/>
      <c r="M6" s="23">
        <v>0</v>
      </c>
      <c r="N6" s="22">
        <v>287.92759825672118</v>
      </c>
      <c r="O6" s="22">
        <v>0</v>
      </c>
      <c r="P6" s="24">
        <v>5.0602679166666664E-3</v>
      </c>
      <c r="Q6" s="24">
        <v>4.3896299999999994E-3</v>
      </c>
      <c r="R6" s="24">
        <v>6.706379166666667E-4</v>
      </c>
      <c r="S6" s="24">
        <v>0</v>
      </c>
      <c r="T6" s="25">
        <v>0</v>
      </c>
      <c r="U6" s="24">
        <v>302.5148533613625</v>
      </c>
      <c r="V6" s="24">
        <v>4.3896299999999994E-3</v>
      </c>
      <c r="W6" s="24">
        <v>6.706379166666667E-4</v>
      </c>
      <c r="X6" s="24">
        <v>262.47512628070507</v>
      </c>
      <c r="Y6" s="25">
        <v>40.034666812740788</v>
      </c>
      <c r="Z6" s="26"/>
      <c r="AA6" s="26">
        <v>0</v>
      </c>
      <c r="AB6" s="25">
        <v>12.445</v>
      </c>
      <c r="AC6" s="4"/>
      <c r="AD6" s="51">
        <v>0</v>
      </c>
      <c r="AE6" s="45"/>
      <c r="AF6" s="23"/>
      <c r="AG6" s="50"/>
      <c r="AH6" s="50"/>
      <c r="AI6" s="50"/>
      <c r="AJ6" s="50"/>
      <c r="AK6" s="50"/>
      <c r="AL6" s="50"/>
    </row>
    <row r="7" spans="1:38" x14ac:dyDescent="0.25">
      <c r="A7" s="4"/>
      <c r="B7" s="4"/>
      <c r="C7" s="4"/>
      <c r="D7" s="4"/>
      <c r="E7" s="4"/>
      <c r="F7" s="4"/>
      <c r="G7" s="21">
        <v>1</v>
      </c>
      <c r="H7" s="22">
        <v>1200</v>
      </c>
      <c r="I7" s="22"/>
      <c r="J7" s="23">
        <v>0.54507821155405445</v>
      </c>
      <c r="K7" s="23">
        <v>0.19281625135610592</v>
      </c>
      <c r="L7" s="23"/>
      <c r="M7" s="23">
        <v>0</v>
      </c>
      <c r="N7" s="22">
        <v>286.7931748280518</v>
      </c>
      <c r="O7" s="22">
        <v>0</v>
      </c>
      <c r="P7" s="27">
        <v>0.13841882481991086</v>
      </c>
      <c r="Q7" s="27">
        <v>9.7609804220485444E-2</v>
      </c>
      <c r="R7" s="27">
        <v>4.0013348599425416E-2</v>
      </c>
      <c r="S7" s="27">
        <v>0</v>
      </c>
      <c r="T7" s="28">
        <v>7.9567199999999976E-4</v>
      </c>
      <c r="U7" s="27">
        <v>216.20396701708952</v>
      </c>
      <c r="V7" s="27">
        <v>9.7609804220485444E-2</v>
      </c>
      <c r="W7" s="27">
        <v>4.0013348599425416E-2</v>
      </c>
      <c r="X7" s="27">
        <v>186.68726991721709</v>
      </c>
      <c r="Y7" s="28">
        <v>29.379073947052522</v>
      </c>
      <c r="Z7" s="29"/>
      <c r="AA7" s="29">
        <v>9.2100000000000001E-2</v>
      </c>
      <c r="AB7" s="28">
        <v>10.48703778101328</v>
      </c>
      <c r="AC7" s="4"/>
      <c r="AD7" s="51">
        <v>0</v>
      </c>
      <c r="AE7" s="45"/>
      <c r="AF7" s="23"/>
      <c r="AG7" s="51"/>
      <c r="AH7" s="51"/>
      <c r="AI7" s="51"/>
      <c r="AJ7" s="51"/>
      <c r="AK7" s="51"/>
      <c r="AL7" s="51"/>
    </row>
    <row r="8" spans="1:38" x14ac:dyDescent="0.25">
      <c r="A8" s="30" t="s">
        <v>232</v>
      </c>
      <c r="B8" s="4"/>
      <c r="C8" s="4"/>
      <c r="D8" s="4"/>
      <c r="E8" s="4"/>
      <c r="F8" s="4"/>
      <c r="G8" s="21">
        <v>2</v>
      </c>
      <c r="H8" s="22">
        <v>1200</v>
      </c>
      <c r="I8" s="22"/>
      <c r="J8" s="23">
        <v>1.1452932791261423</v>
      </c>
      <c r="K8" s="23">
        <v>1.2106989105312591</v>
      </c>
      <c r="L8" s="23"/>
      <c r="M8" s="23">
        <v>0</v>
      </c>
      <c r="N8" s="22">
        <v>285.69179982979881</v>
      </c>
      <c r="O8" s="22">
        <v>0</v>
      </c>
      <c r="P8" s="27">
        <v>0.81644843176799897</v>
      </c>
      <c r="Q8" s="27">
        <v>0.59055637680455342</v>
      </c>
      <c r="R8" s="27">
        <v>0.21291728248741992</v>
      </c>
      <c r="S8" s="27">
        <v>0</v>
      </c>
      <c r="T8" s="28">
        <v>1.2974772476025591E-2</v>
      </c>
      <c r="U8" s="27">
        <v>156.52808390346479</v>
      </c>
      <c r="V8" s="27">
        <v>0.59055637680455342</v>
      </c>
      <c r="W8" s="27">
        <v>0.21291728248741992</v>
      </c>
      <c r="X8" s="27">
        <v>133.98418992241221</v>
      </c>
      <c r="Y8" s="28">
        <v>21.740420321760599</v>
      </c>
      <c r="Z8" s="29"/>
      <c r="AA8" s="29">
        <v>0.19060000000000002</v>
      </c>
      <c r="AB8" s="28">
        <v>8.8731818779539804</v>
      </c>
      <c r="AC8" s="4"/>
      <c r="AD8" s="51">
        <v>0</v>
      </c>
      <c r="AE8" s="45"/>
      <c r="AF8" s="23"/>
      <c r="AG8" s="51"/>
      <c r="AH8" s="51"/>
      <c r="AI8" s="51"/>
      <c r="AJ8" s="51"/>
      <c r="AK8" s="51"/>
      <c r="AL8" s="51"/>
    </row>
    <row r="9" spans="1:38" x14ac:dyDescent="0.25">
      <c r="A9" s="31" t="s">
        <v>233</v>
      </c>
      <c r="B9" s="31" t="s">
        <v>97</v>
      </c>
      <c r="C9" s="31" t="s">
        <v>234</v>
      </c>
      <c r="D9" s="4"/>
      <c r="E9" s="4"/>
      <c r="F9" s="4"/>
      <c r="G9" s="21">
        <v>3</v>
      </c>
      <c r="H9" s="22">
        <v>1199.6694896554257</v>
      </c>
      <c r="I9" s="22"/>
      <c r="J9" s="23">
        <v>1.9323488458973266</v>
      </c>
      <c r="K9" s="23">
        <v>3.6018529047674139</v>
      </c>
      <c r="L9" s="23"/>
      <c r="M9" s="23">
        <v>3.5862344189616172E-4</v>
      </c>
      <c r="N9" s="22">
        <v>284.62347326196215</v>
      </c>
      <c r="O9" s="22">
        <v>0</v>
      </c>
      <c r="P9" s="27">
        <v>2.2113245047140642</v>
      </c>
      <c r="Q9" s="27">
        <v>1.6435497151962009</v>
      </c>
      <c r="R9" s="27">
        <v>0.48200367336512512</v>
      </c>
      <c r="S9" s="27">
        <v>6.5942361337411123E-5</v>
      </c>
      <c r="T9" s="28">
        <v>8.5705173791400857E-2</v>
      </c>
      <c r="U9" s="27">
        <v>115.42341978042326</v>
      </c>
      <c r="V9" s="27">
        <v>1.6435497151962009</v>
      </c>
      <c r="W9" s="27">
        <v>0.48200367336512512</v>
      </c>
      <c r="X9" s="27">
        <v>97.036096719061604</v>
      </c>
      <c r="Y9" s="28">
        <v>16.261769672800334</v>
      </c>
      <c r="Z9" s="29"/>
      <c r="AA9" s="29">
        <v>0.29550000000000004</v>
      </c>
      <c r="AB9" s="28">
        <v>7.5478020007943014</v>
      </c>
      <c r="AC9" s="4"/>
      <c r="AD9" s="51">
        <v>1.5165243928373136</v>
      </c>
      <c r="AE9" s="45"/>
      <c r="AF9" s="23"/>
      <c r="AG9" s="51"/>
      <c r="AH9" s="51"/>
      <c r="AI9" s="51"/>
      <c r="AJ9" s="51"/>
      <c r="AK9" s="51"/>
      <c r="AL9" s="51"/>
    </row>
    <row r="10" spans="1:38" x14ac:dyDescent="0.25">
      <c r="A10" s="32" t="s">
        <v>235</v>
      </c>
      <c r="B10" s="33" t="s">
        <v>236</v>
      </c>
      <c r="C10" s="32" t="s">
        <v>237</v>
      </c>
      <c r="D10" s="4"/>
      <c r="E10" s="4"/>
      <c r="F10" s="4"/>
      <c r="G10" s="21">
        <v>4</v>
      </c>
      <c r="H10" s="22">
        <v>1199.1188303136519</v>
      </c>
      <c r="I10" s="22"/>
      <c r="J10" s="23">
        <v>2.8488699252754124</v>
      </c>
      <c r="K10" s="23">
        <v>7.8191740416501174</v>
      </c>
      <c r="L10" s="23"/>
      <c r="M10" s="23">
        <v>1.4185591554657299E-3</v>
      </c>
      <c r="N10" s="22">
        <v>291.9239923094384</v>
      </c>
      <c r="O10" s="22">
        <v>0</v>
      </c>
      <c r="P10" s="27">
        <v>4.4839919913740829</v>
      </c>
      <c r="Q10" s="27">
        <v>3.3225248732214094</v>
      </c>
      <c r="R10" s="27">
        <v>0.878194111354063</v>
      </c>
      <c r="S10" s="27">
        <v>3.1268737322029909E-4</v>
      </c>
      <c r="T10" s="28">
        <v>0.28296031942538979</v>
      </c>
      <c r="U10" s="27">
        <v>87.504742759772114</v>
      </c>
      <c r="V10" s="27">
        <v>3.3225248732214094</v>
      </c>
      <c r="W10" s="27">
        <v>0.878194111354063</v>
      </c>
      <c r="X10" s="27">
        <v>70.910817144007837</v>
      </c>
      <c r="Y10" s="28">
        <v>12.393206631188807</v>
      </c>
      <c r="Z10" s="29"/>
      <c r="AA10" s="29">
        <v>0.40680000000000005</v>
      </c>
      <c r="AB10" s="28">
        <v>6.4644318254218476</v>
      </c>
      <c r="AC10" s="4"/>
      <c r="AD10" s="51">
        <v>5.5989414184520401</v>
      </c>
      <c r="AE10" s="45"/>
      <c r="AF10" s="23"/>
      <c r="AG10" s="51"/>
      <c r="AH10" s="51"/>
      <c r="AI10" s="51"/>
      <c r="AJ10" s="51"/>
      <c r="AK10" s="51"/>
      <c r="AL10" s="51"/>
    </row>
    <row r="11" spans="1:38" x14ac:dyDescent="0.25">
      <c r="A11" s="34"/>
      <c r="B11" s="35"/>
      <c r="C11" s="36"/>
      <c r="D11" s="4"/>
      <c r="E11" s="4"/>
      <c r="F11" s="4"/>
      <c r="G11" s="21">
        <v>5</v>
      </c>
      <c r="H11" s="22">
        <v>1198.5660215132282</v>
      </c>
      <c r="I11" s="22"/>
      <c r="J11" s="23">
        <v>3.8567496764967326</v>
      </c>
      <c r="K11" s="23">
        <v>25.637486366475574</v>
      </c>
      <c r="L11" s="23"/>
      <c r="M11" s="23">
        <v>4.1736582160448628E-3</v>
      </c>
      <c r="N11" s="22">
        <v>295.17597342991479</v>
      </c>
      <c r="O11" s="22">
        <v>0</v>
      </c>
      <c r="P11" s="27">
        <v>14.477183362494799</v>
      </c>
      <c r="Q11" s="27">
        <v>10.412016583703709</v>
      </c>
      <c r="R11" s="27">
        <v>3.4345440699740535</v>
      </c>
      <c r="S11" s="27">
        <v>1.0142596129869706E-3</v>
      </c>
      <c r="T11" s="28">
        <v>0.6296084492040499</v>
      </c>
      <c r="U11" s="27">
        <v>75.8582595733033</v>
      </c>
      <c r="V11" s="27">
        <v>10.412016583703709</v>
      </c>
      <c r="W11" s="27">
        <v>3.4345440699740535</v>
      </c>
      <c r="X11" s="27">
        <v>52.273821700636489</v>
      </c>
      <c r="Y11" s="28">
        <v>9.737877218989043</v>
      </c>
      <c r="Z11" s="29"/>
      <c r="AA11" s="29">
        <v>0.52449999999999997</v>
      </c>
      <c r="AB11" s="28">
        <v>5.5842594154717569</v>
      </c>
      <c r="AC11" s="4"/>
      <c r="AD11" s="51">
        <v>10.431904807869747</v>
      </c>
      <c r="AE11" s="45"/>
      <c r="AF11" s="23"/>
      <c r="AG11" s="51"/>
      <c r="AH11" s="51"/>
      <c r="AI11" s="51"/>
      <c r="AJ11" s="51"/>
      <c r="AK11" s="51"/>
      <c r="AL11" s="51"/>
    </row>
    <row r="12" spans="1:38" x14ac:dyDescent="0.25">
      <c r="A12" s="37"/>
      <c r="B12" s="21"/>
      <c r="C12" s="38"/>
      <c r="D12" s="4"/>
      <c r="E12" s="4"/>
      <c r="F12" s="4"/>
      <c r="G12" s="21">
        <v>6</v>
      </c>
      <c r="H12" s="22">
        <v>1197.9677372800049</v>
      </c>
      <c r="I12" s="22"/>
      <c r="J12" s="23">
        <v>4.9282058529796515</v>
      </c>
      <c r="K12" s="23">
        <v>59.08869628139351</v>
      </c>
      <c r="L12" s="23"/>
      <c r="M12" s="23">
        <v>1.1444519856260795E-2</v>
      </c>
      <c r="N12" s="22">
        <v>300.85970038765521</v>
      </c>
      <c r="O12" s="22">
        <v>0</v>
      </c>
      <c r="P12" s="27">
        <v>29.839157984944617</v>
      </c>
      <c r="Q12" s="27">
        <v>22.294840095603686</v>
      </c>
      <c r="R12" s="27">
        <v>5.9454545061547872</v>
      </c>
      <c r="S12" s="27">
        <v>2.9089979008439064E-3</v>
      </c>
      <c r="T12" s="28">
        <v>1.5959543852852995</v>
      </c>
      <c r="U12" s="27">
        <v>75.57160054174021</v>
      </c>
      <c r="V12" s="27">
        <v>22.294840095603686</v>
      </c>
      <c r="W12" s="27">
        <v>5.9454545061547872</v>
      </c>
      <c r="X12" s="27">
        <v>38.858912342118835</v>
      </c>
      <c r="Y12" s="28">
        <v>8.4723935978628973</v>
      </c>
      <c r="Z12" s="29"/>
      <c r="AA12" s="29">
        <v>0.64860000000000007</v>
      </c>
      <c r="AB12" s="28">
        <v>4.8748663166512678</v>
      </c>
      <c r="AC12" s="4"/>
      <c r="AD12" s="51">
        <v>15.432848814645739</v>
      </c>
      <c r="AE12" s="45"/>
      <c r="AF12" s="23"/>
      <c r="AG12" s="51"/>
      <c r="AH12" s="51"/>
      <c r="AI12" s="51"/>
      <c r="AJ12" s="51"/>
      <c r="AK12" s="51"/>
      <c r="AL12" s="51"/>
    </row>
    <row r="13" spans="1:38" x14ac:dyDescent="0.25">
      <c r="A13" s="37"/>
      <c r="B13" s="21"/>
      <c r="C13" s="38"/>
      <c r="D13" s="4"/>
      <c r="E13" s="4"/>
      <c r="F13" s="4"/>
      <c r="G13" s="21">
        <v>7</v>
      </c>
      <c r="H13" s="22">
        <v>1197.105488830113</v>
      </c>
      <c r="I13" s="22"/>
      <c r="J13" s="23">
        <v>6.0420561349485151</v>
      </c>
      <c r="K13" s="23">
        <v>110.47123529104988</v>
      </c>
      <c r="L13" s="23"/>
      <c r="M13" s="23">
        <v>3.3030772515410096E-2</v>
      </c>
      <c r="N13" s="22">
        <v>307.45988566495151</v>
      </c>
      <c r="O13" s="22">
        <v>0</v>
      </c>
      <c r="P13" s="27">
        <v>51.714263352875349</v>
      </c>
      <c r="Q13" s="27">
        <v>38.469525749964923</v>
      </c>
      <c r="R13" s="27">
        <v>9.668497179611137</v>
      </c>
      <c r="S13" s="27">
        <v>8.4188369951341633E-3</v>
      </c>
      <c r="T13" s="28">
        <v>3.5678215863041545</v>
      </c>
      <c r="U13" s="27">
        <v>86.0314922978949</v>
      </c>
      <c r="V13" s="27">
        <v>38.469525749964923</v>
      </c>
      <c r="W13" s="27">
        <v>9.668497179611137</v>
      </c>
      <c r="X13" s="27">
        <v>29.118113903483668</v>
      </c>
      <c r="Y13" s="28">
        <v>8.7753554648351724</v>
      </c>
      <c r="Z13" s="29"/>
      <c r="AA13" s="29">
        <v>0.77910000000000013</v>
      </c>
      <c r="AB13" s="28">
        <v>4.3091743597896421</v>
      </c>
      <c r="AC13" s="4"/>
      <c r="AD13" s="51">
        <v>20.2213344061261</v>
      </c>
      <c r="AE13" s="45"/>
      <c r="AF13" s="23"/>
      <c r="AG13" s="51"/>
      <c r="AH13" s="51"/>
      <c r="AI13" s="51"/>
      <c r="AJ13" s="51"/>
      <c r="AK13" s="51"/>
      <c r="AL13" s="51"/>
    </row>
    <row r="14" spans="1:38" x14ac:dyDescent="0.25">
      <c r="A14" s="39"/>
      <c r="B14" s="21"/>
      <c r="C14" s="38"/>
      <c r="D14" s="4"/>
      <c r="E14" s="4"/>
      <c r="F14" s="4"/>
      <c r="G14" s="21">
        <v>8</v>
      </c>
      <c r="H14" s="22">
        <v>1195.4914282861137</v>
      </c>
      <c r="I14" s="22"/>
      <c r="J14" s="23">
        <v>7.1817481848840732</v>
      </c>
      <c r="K14" s="23">
        <v>177.74140550727157</v>
      </c>
      <c r="L14" s="23"/>
      <c r="M14" s="23">
        <v>0.10522505193393064</v>
      </c>
      <c r="N14" s="22">
        <v>315.23246365650982</v>
      </c>
      <c r="O14" s="22">
        <v>0</v>
      </c>
      <c r="P14" s="27">
        <v>77.402289623967164</v>
      </c>
      <c r="Q14" s="27">
        <v>57.571659757012824</v>
      </c>
      <c r="R14" s="27">
        <v>13.546449249386031</v>
      </c>
      <c r="S14" s="27">
        <v>2.6355857962426527E-2</v>
      </c>
      <c r="T14" s="28">
        <v>6.2578247596058763</v>
      </c>
      <c r="U14" s="27">
        <v>103.32221651476839</v>
      </c>
      <c r="V14" s="27">
        <v>57.571659757012824</v>
      </c>
      <c r="W14" s="27">
        <v>13.546449249386031</v>
      </c>
      <c r="X14" s="27">
        <v>21.992738506271209</v>
      </c>
      <c r="Y14" s="28">
        <v>10.211369002098321</v>
      </c>
      <c r="Z14" s="29"/>
      <c r="AA14" s="29">
        <v>0.91600000000000004</v>
      </c>
      <c r="AB14" s="28">
        <v>3.8645659567990056</v>
      </c>
      <c r="AC14" s="4"/>
      <c r="AD14" s="51">
        <v>24.478136707719663</v>
      </c>
      <c r="AE14" s="45"/>
      <c r="AF14" s="23"/>
      <c r="AG14" s="51"/>
      <c r="AH14" s="51"/>
      <c r="AI14" s="51"/>
      <c r="AJ14" s="51"/>
      <c r="AK14" s="51"/>
      <c r="AL14" s="51"/>
    </row>
    <row r="15" spans="1:38" x14ac:dyDescent="0.25">
      <c r="A15" s="40"/>
      <c r="B15" s="41"/>
      <c r="C15" s="42"/>
      <c r="D15" s="4"/>
      <c r="E15" s="4"/>
      <c r="F15" s="4"/>
      <c r="G15" s="21">
        <v>9</v>
      </c>
      <c r="H15" s="22">
        <v>1192.5407756151453</v>
      </c>
      <c r="I15" s="22"/>
      <c r="J15" s="23">
        <v>8.3341651352571393</v>
      </c>
      <c r="K15" s="23">
        <v>254.89200563466883</v>
      </c>
      <c r="L15" s="23"/>
      <c r="M15" s="23">
        <v>0.28939151549293207</v>
      </c>
      <c r="N15" s="22">
        <v>324.36993824094515</v>
      </c>
      <c r="O15" s="22">
        <v>0</v>
      </c>
      <c r="P15" s="27">
        <v>103.96861400299466</v>
      </c>
      <c r="Q15" s="27">
        <v>77.379078368746946</v>
      </c>
      <c r="R15" s="27">
        <v>17.573923234558887</v>
      </c>
      <c r="S15" s="27">
        <v>7.571983553309948E-2</v>
      </c>
      <c r="T15" s="28">
        <v>8.9398925641557287</v>
      </c>
      <c r="U15" s="27">
        <v>123.66181601529563</v>
      </c>
      <c r="V15" s="27">
        <v>77.379078368746946</v>
      </c>
      <c r="W15" s="27">
        <v>17.573923234558887</v>
      </c>
      <c r="X15" s="27">
        <v>16.761347685172662</v>
      </c>
      <c r="Y15" s="28">
        <v>11.947466726817137</v>
      </c>
      <c r="Z15" s="29"/>
      <c r="AA15" s="29">
        <v>1.0592999999999999</v>
      </c>
      <c r="AB15" s="28">
        <v>3.522149310095585</v>
      </c>
      <c r="AC15" s="4"/>
      <c r="AD15" s="51">
        <v>27.998644899540771</v>
      </c>
      <c r="AE15" s="45"/>
      <c r="AF15" s="23"/>
      <c r="AG15" s="51"/>
      <c r="AH15" s="51"/>
      <c r="AI15" s="51"/>
      <c r="AJ15" s="51"/>
      <c r="AK15" s="51"/>
      <c r="AL15" s="51"/>
    </row>
    <row r="16" spans="1:38" x14ac:dyDescent="0.25">
      <c r="A16" s="4"/>
      <c r="B16" s="4"/>
      <c r="C16" s="4"/>
      <c r="D16" s="4"/>
      <c r="E16" s="4"/>
      <c r="F16" s="4"/>
      <c r="G16" s="21">
        <v>10</v>
      </c>
      <c r="H16" s="22">
        <v>1187.8679578211056</v>
      </c>
      <c r="I16" s="22"/>
      <c r="J16" s="23">
        <v>9.4888340317319795</v>
      </c>
      <c r="K16" s="23">
        <v>336.04724383158083</v>
      </c>
      <c r="L16" s="23"/>
      <c r="M16" s="23">
        <v>0.62824533766878965</v>
      </c>
      <c r="N16" s="22">
        <v>333.99917543212058</v>
      </c>
      <c r="O16" s="22">
        <v>0</v>
      </c>
      <c r="P16" s="27">
        <v>129.3323917523378</v>
      </c>
      <c r="Q16" s="27">
        <v>96.588568145214225</v>
      </c>
      <c r="R16" s="27">
        <v>21.49631770838894</v>
      </c>
      <c r="S16" s="27">
        <v>0.1806551948816231</v>
      </c>
      <c r="T16" s="28">
        <v>11.066850703853</v>
      </c>
      <c r="U16" s="27">
        <v>144.37380114308189</v>
      </c>
      <c r="V16" s="27">
        <v>96.588568145214225</v>
      </c>
      <c r="W16" s="27">
        <v>21.49631770838894</v>
      </c>
      <c r="X16" s="27">
        <v>12.930412925790515</v>
      </c>
      <c r="Y16" s="28">
        <v>13.358502363688212</v>
      </c>
      <c r="Z16" s="29"/>
      <c r="AA16" s="29">
        <v>1.2090000000000001</v>
      </c>
      <c r="AB16" s="28">
        <v>3.2661446639176446</v>
      </c>
      <c r="AC16" s="4"/>
      <c r="AD16" s="51">
        <v>30.796305659296483</v>
      </c>
      <c r="AE16" s="45"/>
      <c r="AF16" s="23"/>
      <c r="AG16" s="51"/>
      <c r="AH16" s="51"/>
      <c r="AI16" s="51"/>
      <c r="AJ16" s="51"/>
      <c r="AK16" s="51"/>
      <c r="AL16" s="51"/>
    </row>
    <row r="17" spans="1:38" x14ac:dyDescent="0.25">
      <c r="A17" s="30" t="s">
        <v>92</v>
      </c>
      <c r="B17" s="4"/>
      <c r="C17" s="4"/>
      <c r="D17" s="4"/>
      <c r="E17" s="4"/>
      <c r="F17" s="4"/>
      <c r="G17" s="21">
        <v>11</v>
      </c>
      <c r="H17" s="22">
        <v>1181.3639318103035</v>
      </c>
      <c r="I17" s="22"/>
      <c r="J17" s="23">
        <v>10.637368004136505</v>
      </c>
      <c r="K17" s="23">
        <v>418.70459470734056</v>
      </c>
      <c r="L17" s="23"/>
      <c r="M17" s="23">
        <v>1.1225931599663475</v>
      </c>
      <c r="N17" s="22">
        <v>342.56945601859434</v>
      </c>
      <c r="O17" s="22">
        <v>0</v>
      </c>
      <c r="P17" s="27">
        <v>153.43841047700832</v>
      </c>
      <c r="Q17" s="27">
        <v>115.2293103279533</v>
      </c>
      <c r="R17" s="27">
        <v>25.524151136292456</v>
      </c>
      <c r="S17" s="27">
        <v>0.36155886445005581</v>
      </c>
      <c r="T17" s="28">
        <v>12.323390148312505</v>
      </c>
      <c r="U17" s="27">
        <v>164.98060328232211</v>
      </c>
      <c r="V17" s="27">
        <v>115.2293103279533</v>
      </c>
      <c r="W17" s="27">
        <v>25.524151136292456</v>
      </c>
      <c r="X17" s="27">
        <v>10.155343217592817</v>
      </c>
      <c r="Y17" s="28">
        <v>14.071798600483534</v>
      </c>
      <c r="Z17" s="29"/>
      <c r="AA17" s="29">
        <v>1.3651000000000002</v>
      </c>
      <c r="AB17" s="28">
        <v>3.0833716583340611</v>
      </c>
      <c r="AC17" s="4"/>
      <c r="AD17" s="51">
        <v>33.050581834583269</v>
      </c>
      <c r="AE17" s="45"/>
      <c r="AF17" s="23"/>
      <c r="AG17" s="51"/>
      <c r="AH17" s="51"/>
      <c r="AI17" s="51"/>
      <c r="AJ17" s="51"/>
      <c r="AK17" s="51"/>
      <c r="AL17" s="51"/>
    </row>
    <row r="18" spans="1:38" x14ac:dyDescent="0.25">
      <c r="A18" s="31" t="s">
        <v>93</v>
      </c>
      <c r="B18" s="31" t="s">
        <v>97</v>
      </c>
      <c r="C18" s="31" t="s">
        <v>238</v>
      </c>
      <c r="D18" s="31" t="s">
        <v>239</v>
      </c>
      <c r="E18" s="4"/>
      <c r="F18" s="4"/>
      <c r="G18" s="21">
        <v>12</v>
      </c>
      <c r="H18" s="22">
        <v>1173.0736597921009</v>
      </c>
      <c r="I18" s="22"/>
      <c r="J18" s="23">
        <v>11.773055288992216</v>
      </c>
      <c r="K18" s="23">
        <v>502.72935531128149</v>
      </c>
      <c r="L18" s="23"/>
      <c r="M18" s="23">
        <v>1.7586217236232711</v>
      </c>
      <c r="N18" s="22">
        <v>349.26016116996408</v>
      </c>
      <c r="O18" s="22">
        <v>0</v>
      </c>
      <c r="P18" s="27">
        <v>176.83286536340563</v>
      </c>
      <c r="Q18" s="27">
        <v>133.77745070929691</v>
      </c>
      <c r="R18" s="27">
        <v>29.675329390831969</v>
      </c>
      <c r="S18" s="27">
        <v>0.63275659983155952</v>
      </c>
      <c r="T18" s="28">
        <v>12.747328663445195</v>
      </c>
      <c r="U18" s="27">
        <v>185.72628660323937</v>
      </c>
      <c r="V18" s="27">
        <v>133.77745070929691</v>
      </c>
      <c r="W18" s="27">
        <v>29.675329390831969</v>
      </c>
      <c r="X18" s="27">
        <v>8.1908568986140917</v>
      </c>
      <c r="Y18" s="28">
        <v>14.082649604496412</v>
      </c>
      <c r="Z18" s="29"/>
      <c r="AA18" s="29">
        <v>1.5276000000000003</v>
      </c>
      <c r="AB18" s="28">
        <v>2.9628211313186883</v>
      </c>
      <c r="AC18" s="4"/>
      <c r="AD18" s="51">
        <v>34.95222696472397</v>
      </c>
      <c r="AE18" s="45"/>
      <c r="AF18" s="23"/>
      <c r="AG18" s="51"/>
      <c r="AH18" s="51"/>
      <c r="AI18" s="51"/>
      <c r="AJ18" s="51"/>
      <c r="AK18" s="51"/>
      <c r="AL18" s="51"/>
    </row>
    <row r="19" spans="1:38" x14ac:dyDescent="0.25">
      <c r="A19" s="33" t="s">
        <v>240</v>
      </c>
      <c r="B19" s="33" t="s">
        <v>236</v>
      </c>
      <c r="C19" s="32" t="s">
        <v>237</v>
      </c>
      <c r="D19" s="43" t="s">
        <v>241</v>
      </c>
      <c r="E19" s="4"/>
      <c r="F19" s="4"/>
      <c r="G19" s="21">
        <v>13</v>
      </c>
      <c r="H19" s="22">
        <v>1163.0933903514078</v>
      </c>
      <c r="I19" s="22"/>
      <c r="J19" s="23">
        <v>12.890546283401592</v>
      </c>
      <c r="K19" s="23">
        <v>588.37946158054217</v>
      </c>
      <c r="L19" s="23"/>
      <c r="M19" s="23">
        <v>2.5276123817311129</v>
      </c>
      <c r="N19" s="22">
        <v>354.26659619642959</v>
      </c>
      <c r="O19" s="22">
        <v>0</v>
      </c>
      <c r="P19" s="27">
        <v>200.11031935508825</v>
      </c>
      <c r="Q19" s="27">
        <v>152.52518398998774</v>
      </c>
      <c r="R19" s="27">
        <v>33.966304345091267</v>
      </c>
      <c r="S19" s="27">
        <v>1.0044373522039542</v>
      </c>
      <c r="T19" s="28">
        <v>12.614393667805288</v>
      </c>
      <c r="U19" s="27">
        <v>206.98737160271304</v>
      </c>
      <c r="V19" s="27">
        <v>152.52518398998774</v>
      </c>
      <c r="W19" s="27">
        <v>33.966304345091267</v>
      </c>
      <c r="X19" s="27">
        <v>6.8608191872221322</v>
      </c>
      <c r="Y19" s="28">
        <v>13.635064080411894</v>
      </c>
      <c r="Z19" s="29"/>
      <c r="AA19" s="29">
        <v>1.6965000000000003</v>
      </c>
      <c r="AB19" s="28">
        <v>2.895297457778486</v>
      </c>
      <c r="AC19" s="4"/>
      <c r="AD19" s="51">
        <v>36.629703634354335</v>
      </c>
      <c r="AE19" s="45"/>
      <c r="AF19" s="23"/>
      <c r="AG19" s="51"/>
      <c r="AH19" s="51"/>
      <c r="AI19" s="51"/>
      <c r="AJ19" s="51"/>
      <c r="AK19" s="51"/>
      <c r="AL19" s="51"/>
    </row>
    <row r="20" spans="1:38" x14ac:dyDescent="0.25">
      <c r="A20" s="35"/>
      <c r="B20" s="35"/>
      <c r="C20" s="36"/>
      <c r="D20" s="44"/>
      <c r="E20" s="4"/>
      <c r="F20" s="4"/>
      <c r="G20" s="21">
        <v>14</v>
      </c>
      <c r="H20" s="22">
        <v>1151.5405342367569</v>
      </c>
      <c r="I20" s="22"/>
      <c r="J20" s="23">
        <v>13.985609203170076</v>
      </c>
      <c r="K20" s="23">
        <v>675.51459370716111</v>
      </c>
      <c r="L20" s="23"/>
      <c r="M20" s="23">
        <v>3.4220932148936116</v>
      </c>
      <c r="N20" s="22">
        <v>358.15374905268305</v>
      </c>
      <c r="O20" s="22">
        <v>0</v>
      </c>
      <c r="P20" s="27">
        <v>223.54738449675733</v>
      </c>
      <c r="Q20" s="27">
        <v>171.49154178924312</v>
      </c>
      <c r="R20" s="27">
        <v>38.349932938674314</v>
      </c>
      <c r="S20" s="27">
        <v>1.4835354566416592</v>
      </c>
      <c r="T20" s="28">
        <v>12.222374312198248</v>
      </c>
      <c r="U20" s="27">
        <v>228.88174070715394</v>
      </c>
      <c r="V20" s="27">
        <v>171.49154178924312</v>
      </c>
      <c r="W20" s="27">
        <v>38.349932938674314</v>
      </c>
      <c r="X20" s="27">
        <v>6.0372184696151621</v>
      </c>
      <c r="Y20" s="28">
        <v>13.003047509621332</v>
      </c>
      <c r="Z20" s="29"/>
      <c r="AA20" s="29">
        <v>1.8718000000000001</v>
      </c>
      <c r="AB20" s="28">
        <v>2.8731198059979315</v>
      </c>
      <c r="AC20" s="4"/>
      <c r="AD20" s="51">
        <v>38.154484142593205</v>
      </c>
      <c r="AE20" s="45"/>
      <c r="AF20" s="23"/>
      <c r="AG20" s="51"/>
      <c r="AH20" s="51"/>
      <c r="AI20" s="51"/>
      <c r="AJ20" s="51"/>
      <c r="AK20" s="51"/>
      <c r="AL20" s="51"/>
    </row>
    <row r="21" spans="1:38" x14ac:dyDescent="0.25">
      <c r="A21" s="21"/>
      <c r="B21" s="21"/>
      <c r="C21" s="38"/>
      <c r="D21" s="45"/>
      <c r="E21" s="4"/>
      <c r="F21" s="4"/>
      <c r="G21" s="21">
        <v>15</v>
      </c>
      <c r="H21" s="22">
        <v>1138.5529316076579</v>
      </c>
      <c r="I21" s="22"/>
      <c r="J21" s="23">
        <v>15.054935583897441</v>
      </c>
      <c r="K21" s="23">
        <v>763.63237459321067</v>
      </c>
      <c r="L21" s="23"/>
      <c r="M21" s="23">
        <v>4.4291054324447661</v>
      </c>
      <c r="N21" s="22">
        <v>361.37383891751682</v>
      </c>
      <c r="O21" s="22">
        <v>0</v>
      </c>
      <c r="P21" s="27">
        <v>247.19392551923389</v>
      </c>
      <c r="Q21" s="27">
        <v>190.56174595364587</v>
      </c>
      <c r="R21" s="27">
        <v>42.794005089260573</v>
      </c>
      <c r="S21" s="27">
        <v>2.0731341510972734</v>
      </c>
      <c r="T21" s="28">
        <v>11.765040325230162</v>
      </c>
      <c r="U21" s="27">
        <v>251.34273100861267</v>
      </c>
      <c r="V21" s="27">
        <v>190.56174595364587</v>
      </c>
      <c r="W21" s="27">
        <v>42.794005089260573</v>
      </c>
      <c r="X21" s="27">
        <v>5.6245215328559492</v>
      </c>
      <c r="Y21" s="28">
        <v>12.362458432850293</v>
      </c>
      <c r="Z21" s="29"/>
      <c r="AA21" s="29">
        <v>2.0535000000000001</v>
      </c>
      <c r="AB21" s="28">
        <v>2.8898726060461866</v>
      </c>
      <c r="AC21" s="4"/>
      <c r="AD21" s="51">
        <v>39.565216834506423</v>
      </c>
      <c r="AE21" s="45"/>
      <c r="AF21" s="23"/>
      <c r="AG21" s="51"/>
      <c r="AH21" s="51"/>
      <c r="AI21" s="51"/>
      <c r="AJ21" s="51"/>
      <c r="AK21" s="51"/>
      <c r="AL21" s="51"/>
    </row>
    <row r="22" spans="1:38" x14ac:dyDescent="0.25">
      <c r="A22" s="21"/>
      <c r="B22" s="21"/>
      <c r="C22" s="38"/>
      <c r="D22" s="45"/>
      <c r="E22" s="4"/>
      <c r="F22" s="4"/>
      <c r="G22" s="21">
        <v>16</v>
      </c>
      <c r="H22" s="22">
        <v>1124.2897088672873</v>
      </c>
      <c r="I22" s="22"/>
      <c r="J22" s="23">
        <v>16.095983102011409</v>
      </c>
      <c r="K22" s="23">
        <v>852.02548850020003</v>
      </c>
      <c r="L22" s="23"/>
      <c r="M22" s="23">
        <v>5.5283757403861236</v>
      </c>
      <c r="N22" s="22">
        <v>364.21962645744748</v>
      </c>
      <c r="O22" s="22">
        <v>0</v>
      </c>
      <c r="P22" s="27">
        <v>270.93666180054856</v>
      </c>
      <c r="Q22" s="27">
        <v>209.57853744612009</v>
      </c>
      <c r="R22" s="27">
        <v>47.255940305415479</v>
      </c>
      <c r="S22" s="27">
        <v>2.7716320005299067</v>
      </c>
      <c r="T22" s="28">
        <v>11.330552048483112</v>
      </c>
      <c r="U22" s="27">
        <v>274.17082659986488</v>
      </c>
      <c r="V22" s="27">
        <v>209.57853744612009</v>
      </c>
      <c r="W22" s="27">
        <v>47.255940305415479</v>
      </c>
      <c r="X22" s="27">
        <v>5.548428325824573</v>
      </c>
      <c r="Y22" s="28">
        <v>11.787920522504709</v>
      </c>
      <c r="Z22" s="29"/>
      <c r="AA22" s="29">
        <v>2.2416</v>
      </c>
      <c r="AB22" s="28">
        <v>2.9401971234707944</v>
      </c>
      <c r="AC22" s="4"/>
      <c r="AD22" s="51">
        <v>40.883377161735268</v>
      </c>
      <c r="AE22" s="45"/>
      <c r="AF22" s="23"/>
      <c r="AG22" s="51"/>
      <c r="AH22" s="51"/>
      <c r="AI22" s="51"/>
      <c r="AJ22" s="51"/>
      <c r="AK22" s="51"/>
      <c r="AL22" s="51"/>
    </row>
    <row r="23" spans="1:38" x14ac:dyDescent="0.25">
      <c r="A23" s="21"/>
      <c r="B23" s="21"/>
      <c r="C23" s="38"/>
      <c r="D23" s="45"/>
      <c r="E23" s="4"/>
      <c r="F23" s="4"/>
      <c r="G23" s="21">
        <v>17</v>
      </c>
      <c r="H23" s="22">
        <v>1108.9279123121826</v>
      </c>
      <c r="I23" s="22"/>
      <c r="J23" s="23">
        <v>17.106847031721085</v>
      </c>
      <c r="K23" s="23">
        <v>939.92939410724625</v>
      </c>
      <c r="L23" s="23"/>
      <c r="M23" s="23">
        <v>6.6935940154817999</v>
      </c>
      <c r="N23" s="22">
        <v>366.85902709526169</v>
      </c>
      <c r="O23" s="22">
        <v>0</v>
      </c>
      <c r="P23" s="27">
        <v>294.60265208972442</v>
      </c>
      <c r="Q23" s="27">
        <v>228.3833369883331</v>
      </c>
      <c r="R23" s="27">
        <v>51.702547968326691</v>
      </c>
      <c r="S23" s="27">
        <v>3.5723442348414611</v>
      </c>
      <c r="T23" s="28">
        <v>10.944422898223161</v>
      </c>
      <c r="U23" s="27">
        <v>297.12878558930652</v>
      </c>
      <c r="V23" s="27">
        <v>228.3833369883331</v>
      </c>
      <c r="W23" s="27">
        <v>51.702547968326691</v>
      </c>
      <c r="X23" s="27">
        <v>5.7482135786062987</v>
      </c>
      <c r="Y23" s="28">
        <v>11.29468705404042</v>
      </c>
      <c r="Z23" s="29"/>
      <c r="AA23" s="29">
        <v>2.4361000000000002</v>
      </c>
      <c r="AB23" s="28">
        <v>3.0196173670127573</v>
      </c>
      <c r="AC23" s="4"/>
      <c r="AD23" s="51">
        <v>42.122012901978763</v>
      </c>
      <c r="AE23" s="45"/>
      <c r="AF23" s="23"/>
      <c r="AG23" s="51"/>
      <c r="AH23" s="51"/>
      <c r="AI23" s="51"/>
      <c r="AJ23" s="51"/>
      <c r="AK23" s="51"/>
      <c r="AL23" s="51"/>
    </row>
    <row r="24" spans="1:38" x14ac:dyDescent="0.25">
      <c r="A24" s="41"/>
      <c r="B24" s="41"/>
      <c r="C24" s="42"/>
      <c r="D24" s="46"/>
      <c r="E24" s="4"/>
      <c r="F24" s="4"/>
      <c r="G24" s="21">
        <v>18</v>
      </c>
      <c r="H24" s="22">
        <v>1092.6557498202694</v>
      </c>
      <c r="I24" s="22"/>
      <c r="J24" s="23">
        <v>18.086154119839335</v>
      </c>
      <c r="K24" s="23">
        <v>1026.6280893207788</v>
      </c>
      <c r="L24" s="23"/>
      <c r="M24" s="23">
        <v>7.8951367059310131</v>
      </c>
      <c r="N24" s="22">
        <v>369.37908832870556</v>
      </c>
      <c r="O24" s="22">
        <v>0</v>
      </c>
      <c r="P24" s="27">
        <v>318.00765558196167</v>
      </c>
      <c r="Q24" s="27">
        <v>246.8358248727547</v>
      </c>
      <c r="R24" s="27">
        <v>56.103831203229866</v>
      </c>
      <c r="S24" s="27">
        <v>4.4637549404119348</v>
      </c>
      <c r="T24" s="28">
        <v>10.604244565565148</v>
      </c>
      <c r="U24" s="27">
        <v>319.98408591228406</v>
      </c>
      <c r="V24" s="27">
        <v>246.8358248727547</v>
      </c>
      <c r="W24" s="27">
        <v>56.103831203229866</v>
      </c>
      <c r="X24" s="27">
        <v>6.1718749878973176</v>
      </c>
      <c r="Y24" s="28">
        <v>10.872554848402196</v>
      </c>
      <c r="Z24" s="29"/>
      <c r="AA24" s="29">
        <v>2.637</v>
      </c>
      <c r="AB24" s="28">
        <v>3.124394674506894</v>
      </c>
      <c r="AC24" s="4"/>
      <c r="AD24" s="51">
        <v>43.290268582669562</v>
      </c>
      <c r="AE24" s="45"/>
      <c r="AF24" s="23"/>
      <c r="AG24" s="51"/>
      <c r="AH24" s="51"/>
      <c r="AI24" s="51"/>
      <c r="AJ24" s="51"/>
      <c r="AK24" s="51"/>
      <c r="AL24" s="51"/>
    </row>
    <row r="25" spans="1:38" x14ac:dyDescent="0.25">
      <c r="A25" s="4"/>
      <c r="B25" s="4"/>
      <c r="C25" s="4"/>
      <c r="D25" s="4"/>
      <c r="E25" s="4"/>
      <c r="F25" s="4"/>
      <c r="G25" s="21">
        <v>19</v>
      </c>
      <c r="H25" s="22">
        <v>1075.6648662173286</v>
      </c>
      <c r="I25" s="22"/>
      <c r="J25" s="23">
        <v>19.032974303539632</v>
      </c>
      <c r="K25" s="23">
        <v>1111.4657501655704</v>
      </c>
      <c r="L25" s="23"/>
      <c r="M25" s="23">
        <v>9.1026492087909006</v>
      </c>
      <c r="N25" s="22">
        <v>371.85026248317087</v>
      </c>
      <c r="O25" s="22">
        <v>0</v>
      </c>
      <c r="P25" s="27">
        <v>340.97144524770812</v>
      </c>
      <c r="Q25" s="27">
        <v>264.81072129130803</v>
      </c>
      <c r="R25" s="27">
        <v>60.431989241207148</v>
      </c>
      <c r="S25" s="27">
        <v>5.4302746977601242</v>
      </c>
      <c r="T25" s="28">
        <v>10.298460017432816</v>
      </c>
      <c r="U25" s="27">
        <v>342.52001548078448</v>
      </c>
      <c r="V25" s="27">
        <v>264.81072129130803</v>
      </c>
      <c r="W25" s="27">
        <v>60.431989241207148</v>
      </c>
      <c r="X25" s="27">
        <v>6.7732711607189824</v>
      </c>
      <c r="Y25" s="28">
        <v>10.50403378755033</v>
      </c>
      <c r="Z25" s="29"/>
      <c r="AA25" s="29">
        <v>2.8443000000000001</v>
      </c>
      <c r="AB25" s="28">
        <v>3.2514062528161016</v>
      </c>
      <c r="AC25" s="4"/>
      <c r="AD25" s="51">
        <v>44.394541254051227</v>
      </c>
      <c r="AE25" s="45"/>
      <c r="AF25" s="23"/>
      <c r="AG25" s="51"/>
      <c r="AH25" s="51"/>
      <c r="AI25" s="51"/>
      <c r="AJ25" s="51"/>
      <c r="AK25" s="51"/>
      <c r="AL25" s="51"/>
    </row>
    <row r="26" spans="1:38" ht="14.45" customHeight="1" x14ac:dyDescent="0.25">
      <c r="A26" s="221" t="s">
        <v>242</v>
      </c>
      <c r="B26" s="222"/>
      <c r="C26" s="4"/>
      <c r="D26" s="4"/>
      <c r="E26" s="4"/>
      <c r="F26" s="4"/>
      <c r="G26" s="21">
        <v>20</v>
      </c>
      <c r="H26" s="22">
        <v>1058.1428676293385</v>
      </c>
      <c r="I26" s="22"/>
      <c r="J26" s="23">
        <v>19.946746826172014</v>
      </c>
      <c r="K26" s="23">
        <v>1193.3350944771942</v>
      </c>
      <c r="L26" s="23"/>
      <c r="M26" s="23">
        <v>10.284888898704247</v>
      </c>
      <c r="N26" s="22">
        <v>374.6494167835794</v>
      </c>
      <c r="O26" s="22">
        <v>0</v>
      </c>
      <c r="P26" s="27">
        <v>363.13510403688196</v>
      </c>
      <c r="Q26" s="27">
        <v>282.06286659367629</v>
      </c>
      <c r="R26" s="27">
        <v>64.604751086843891</v>
      </c>
      <c r="S26" s="27">
        <v>6.452908255854326</v>
      </c>
      <c r="T26" s="28">
        <v>10.014578100507459</v>
      </c>
      <c r="U26" s="27">
        <v>364.34992677353989</v>
      </c>
      <c r="V26" s="27">
        <v>282.06286659367629</v>
      </c>
      <c r="W26" s="27">
        <v>64.604751086843891</v>
      </c>
      <c r="X26" s="27">
        <v>7.5101991663818923</v>
      </c>
      <c r="Y26" s="28">
        <v>10.172109926637846</v>
      </c>
      <c r="Z26" s="29"/>
      <c r="AA26" s="29">
        <v>3.0579999999999998</v>
      </c>
      <c r="AB26" s="28">
        <v>3.3980437258565557</v>
      </c>
      <c r="AC26" s="4"/>
      <c r="AD26" s="51">
        <v>45.429401061448246</v>
      </c>
      <c r="AE26" s="45"/>
      <c r="AF26" s="23"/>
      <c r="AG26" s="51"/>
      <c r="AH26" s="51"/>
      <c r="AI26" s="51"/>
      <c r="AJ26" s="51"/>
      <c r="AK26" s="51"/>
      <c r="AL26" s="51"/>
    </row>
    <row r="27" spans="1:38" ht="14.45" customHeight="1" x14ac:dyDescent="0.25">
      <c r="A27" s="223" t="s">
        <v>11</v>
      </c>
      <c r="B27" s="220"/>
      <c r="C27" s="19">
        <v>24.6</v>
      </c>
      <c r="D27" s="4"/>
      <c r="E27" s="4"/>
      <c r="F27" s="4"/>
      <c r="G27" s="21">
        <v>21</v>
      </c>
      <c r="H27" s="22">
        <v>1040.2743585410697</v>
      </c>
      <c r="I27" s="22"/>
      <c r="J27" s="23">
        <v>20.827218105216865</v>
      </c>
      <c r="K27" s="23">
        <v>1273.7090096578022</v>
      </c>
      <c r="L27" s="23"/>
      <c r="M27" s="23">
        <v>11.417825908060264</v>
      </c>
      <c r="N27" s="22">
        <v>376.2686198888714</v>
      </c>
      <c r="O27" s="22">
        <v>0</v>
      </c>
      <c r="P27" s="27">
        <v>385.13596290035042</v>
      </c>
      <c r="Q27" s="27">
        <v>299.0161790851991</v>
      </c>
      <c r="R27" s="27">
        <v>68.872470695111076</v>
      </c>
      <c r="S27" s="27">
        <v>7.5110113114174482</v>
      </c>
      <c r="T27" s="28">
        <v>9.7363018086227893</v>
      </c>
      <c r="U27" s="27">
        <v>386.08996519125367</v>
      </c>
      <c r="V27" s="27">
        <v>299.0161790851991</v>
      </c>
      <c r="W27" s="27">
        <v>68.872470695111076</v>
      </c>
      <c r="X27" s="27">
        <v>8.3442810305493502</v>
      </c>
      <c r="Y27" s="28">
        <v>9.8570343803941185</v>
      </c>
      <c r="Z27" s="29"/>
      <c r="AA27" s="29">
        <v>3.2781000000000002</v>
      </c>
      <c r="AB27" s="28">
        <v>3.5621283947852822</v>
      </c>
      <c r="AC27" s="4"/>
      <c r="AD27" s="51">
        <v>46.43527727788107</v>
      </c>
      <c r="AE27" s="45"/>
      <c r="AF27" s="23"/>
      <c r="AG27" s="51"/>
      <c r="AH27" s="51"/>
      <c r="AI27" s="51"/>
      <c r="AJ27" s="51"/>
      <c r="AK27" s="51"/>
      <c r="AL27" s="51"/>
    </row>
    <row r="28" spans="1:38" ht="14.45" customHeight="1" x14ac:dyDescent="0.25">
      <c r="A28" s="223" t="s">
        <v>243</v>
      </c>
      <c r="B28" s="220"/>
      <c r="C28" s="19">
        <v>638</v>
      </c>
      <c r="D28" s="4"/>
      <c r="E28" s="4"/>
      <c r="F28" s="4"/>
      <c r="G28" s="21">
        <v>22</v>
      </c>
      <c r="H28" s="22">
        <v>1022.1701929028471</v>
      </c>
      <c r="I28" s="22"/>
      <c r="J28" s="23">
        <v>21.674389285162174</v>
      </c>
      <c r="K28" s="23">
        <v>1352.5722523944887</v>
      </c>
      <c r="L28" s="23"/>
      <c r="M28" s="23">
        <v>12.531700210489797</v>
      </c>
      <c r="N28" s="22">
        <v>377.69206780468721</v>
      </c>
      <c r="O28" s="22">
        <v>0</v>
      </c>
      <c r="P28" s="27">
        <v>406.78087207836523</v>
      </c>
      <c r="Q28" s="27">
        <v>315.67904649727507</v>
      </c>
      <c r="R28" s="27">
        <v>73.037849354130003</v>
      </c>
      <c r="S28" s="27">
        <v>8.5945529519491544</v>
      </c>
      <c r="T28" s="28">
        <v>9.4694232750109855</v>
      </c>
      <c r="U28" s="27">
        <v>407.53072149518169</v>
      </c>
      <c r="V28" s="27">
        <v>315.67904649727507</v>
      </c>
      <c r="W28" s="27">
        <v>73.037849354130003</v>
      </c>
      <c r="X28" s="27">
        <v>9.2518634314226667</v>
      </c>
      <c r="Y28" s="28">
        <v>9.5619622123539738</v>
      </c>
      <c r="Z28" s="29"/>
      <c r="AA28" s="29">
        <v>3.5046000000000004</v>
      </c>
      <c r="AB28" s="28">
        <v>3.7418404573591069</v>
      </c>
      <c r="AC28" s="4"/>
      <c r="AD28" s="51">
        <v>47.419759602383138</v>
      </c>
      <c r="AE28" s="45"/>
      <c r="AF28" s="23"/>
      <c r="AG28" s="51"/>
      <c r="AH28" s="51"/>
      <c r="AI28" s="51"/>
      <c r="AJ28" s="51"/>
      <c r="AK28" s="51"/>
      <c r="AL28" s="51"/>
    </row>
    <row r="29" spans="1:38" ht="14.45" customHeight="1" x14ac:dyDescent="0.25">
      <c r="A29" s="223" t="s">
        <v>244</v>
      </c>
      <c r="B29" s="220"/>
      <c r="C29" s="19">
        <v>50.87</v>
      </c>
      <c r="D29" s="4"/>
      <c r="E29" s="4"/>
      <c r="F29" s="4"/>
      <c r="G29" s="21">
        <v>23</v>
      </c>
      <c r="H29" s="22">
        <v>1003.940126081216</v>
      </c>
      <c r="I29" s="22"/>
      <c r="J29" s="23">
        <v>22.488471836306619</v>
      </c>
      <c r="K29" s="23">
        <v>1429.6117417399469</v>
      </c>
      <c r="L29" s="23"/>
      <c r="M29" s="23">
        <v>13.609299943262496</v>
      </c>
      <c r="N29" s="22">
        <v>379.16440261429415</v>
      </c>
      <c r="O29" s="22">
        <v>0</v>
      </c>
      <c r="P29" s="27">
        <v>428.05214307947563</v>
      </c>
      <c r="Q29" s="27">
        <v>331.96350946381187</v>
      </c>
      <c r="R29" s="27">
        <v>77.162690585724889</v>
      </c>
      <c r="S29" s="27">
        <v>9.6917272192554798</v>
      </c>
      <c r="T29" s="28">
        <v>9.2342158106833718</v>
      </c>
      <c r="U29" s="27">
        <v>428.64197817518857</v>
      </c>
      <c r="V29" s="27">
        <v>331.96350946381187</v>
      </c>
      <c r="W29" s="27">
        <v>77.162690585724889</v>
      </c>
      <c r="X29" s="27">
        <v>10.21062752667928</v>
      </c>
      <c r="Y29" s="28">
        <v>9.3051505989725278</v>
      </c>
      <c r="Z29" s="29"/>
      <c r="AA29" s="29">
        <v>3.7375000000000003</v>
      </c>
      <c r="AB29" s="28">
        <v>3.9356598869736485</v>
      </c>
      <c r="AC29" s="4"/>
      <c r="AD29" s="51">
        <v>48.383157679743263</v>
      </c>
      <c r="AE29" s="45"/>
      <c r="AF29" s="23"/>
      <c r="AG29" s="51"/>
      <c r="AH29" s="51"/>
      <c r="AI29" s="51"/>
      <c r="AJ29" s="51"/>
      <c r="AK29" s="51"/>
      <c r="AL29" s="51"/>
    </row>
    <row r="30" spans="1:38" x14ac:dyDescent="0.25">
      <c r="A30" s="223" t="s">
        <v>69</v>
      </c>
      <c r="B30" s="220"/>
      <c r="C30" s="19">
        <v>30.4</v>
      </c>
      <c r="D30" s="4"/>
      <c r="E30" s="4"/>
      <c r="F30" s="4"/>
      <c r="G30" s="21">
        <v>24</v>
      </c>
      <c r="H30" s="22">
        <v>985.68488066482905</v>
      </c>
      <c r="I30" s="22"/>
      <c r="J30" s="23">
        <v>23.26984988338971</v>
      </c>
      <c r="K30" s="23">
        <v>1504.5673568668358</v>
      </c>
      <c r="L30" s="23"/>
      <c r="M30" s="23">
        <v>14.637607880291393</v>
      </c>
      <c r="N30" s="22">
        <v>380.6945204289479</v>
      </c>
      <c r="O30" s="22">
        <v>0</v>
      </c>
      <c r="P30" s="27">
        <v>448.82468971675837</v>
      </c>
      <c r="Q30" s="27">
        <v>347.80048215490893</v>
      </c>
      <c r="R30" s="27">
        <v>81.199060605254942</v>
      </c>
      <c r="S30" s="27">
        <v>10.790237101696421</v>
      </c>
      <c r="T30" s="28">
        <v>9.0349098548980908</v>
      </c>
      <c r="U30" s="27">
        <v>449.2889607144582</v>
      </c>
      <c r="V30" s="27">
        <v>347.80048215490893</v>
      </c>
      <c r="W30" s="27">
        <v>81.199060605254942</v>
      </c>
      <c r="X30" s="27">
        <v>11.200130318330233</v>
      </c>
      <c r="Y30" s="28">
        <v>9.0892876359640749</v>
      </c>
      <c r="Z30" s="29"/>
      <c r="AA30" s="29">
        <v>3.9768000000000008</v>
      </c>
      <c r="AB30" s="28">
        <v>4.1423170506857137</v>
      </c>
      <c r="AC30" s="4"/>
      <c r="AD30" s="51">
        <v>49.325709381403144</v>
      </c>
      <c r="AE30" s="45"/>
      <c r="AF30" s="23"/>
      <c r="AG30" s="51"/>
      <c r="AH30" s="51"/>
      <c r="AI30" s="51"/>
      <c r="AJ30" s="51"/>
      <c r="AK30" s="51"/>
      <c r="AL30" s="51"/>
    </row>
    <row r="31" spans="1:38" x14ac:dyDescent="0.25">
      <c r="A31" s="4"/>
      <c r="B31" s="4"/>
      <c r="C31" s="4"/>
      <c r="D31" s="4"/>
      <c r="E31" s="4"/>
      <c r="F31" s="4"/>
      <c r="G31" s="21">
        <v>25</v>
      </c>
      <c r="H31" s="22">
        <v>967.49500032071182</v>
      </c>
      <c r="I31" s="22"/>
      <c r="J31" s="23">
        <v>24.019048195541746</v>
      </c>
      <c r="K31" s="23">
        <v>1577.2303358373231</v>
      </c>
      <c r="L31" s="23"/>
      <c r="M31" s="23">
        <v>15.605998393252548</v>
      </c>
      <c r="N31" s="22">
        <v>382.2884736794922</v>
      </c>
      <c r="O31" s="22">
        <v>0</v>
      </c>
      <c r="P31" s="27">
        <v>469.05391813988103</v>
      </c>
      <c r="Q31" s="27">
        <v>363.16330891785555</v>
      </c>
      <c r="R31" s="27">
        <v>85.156942282636493</v>
      </c>
      <c r="S31" s="27">
        <v>11.877916249699307</v>
      </c>
      <c r="T31" s="28">
        <v>8.8557506896896623</v>
      </c>
      <c r="U31" s="27">
        <v>469.41956075120976</v>
      </c>
      <c r="V31" s="27">
        <v>363.16330891785555</v>
      </c>
      <c r="W31" s="27">
        <v>85.156942282636493</v>
      </c>
      <c r="X31" s="27">
        <v>12.201871407327232</v>
      </c>
      <c r="Y31" s="28">
        <v>8.8974381433904739</v>
      </c>
      <c r="Z31" s="29"/>
      <c r="AA31" s="29">
        <v>4.2225000000000001</v>
      </c>
      <c r="AB31" s="28">
        <v>4.3607514619184258</v>
      </c>
      <c r="AC31" s="4"/>
      <c r="AD31" s="51">
        <v>50.247632865819114</v>
      </c>
      <c r="AE31" s="45"/>
      <c r="AF31" s="23"/>
      <c r="AG31" s="51"/>
      <c r="AH31" s="51"/>
      <c r="AI31" s="51"/>
      <c r="AJ31" s="51"/>
      <c r="AK31" s="51"/>
      <c r="AL31" s="51"/>
    </row>
    <row r="32" spans="1:38" x14ac:dyDescent="0.25">
      <c r="A32" s="221" t="s">
        <v>245</v>
      </c>
      <c r="B32" s="222"/>
      <c r="C32" s="2"/>
      <c r="D32" s="4"/>
      <c r="E32" s="4"/>
      <c r="F32" s="4"/>
      <c r="G32" s="21">
        <v>26</v>
      </c>
      <c r="H32" s="22">
        <v>949.45023051493388</v>
      </c>
      <c r="I32" s="22"/>
      <c r="J32" s="23">
        <v>24.736704961737942</v>
      </c>
      <c r="K32" s="23">
        <v>1647.4411321912705</v>
      </c>
      <c r="L32" s="23"/>
      <c r="M32" s="23">
        <v>16.506341917164249</v>
      </c>
      <c r="N32" s="22">
        <v>383.94963784923902</v>
      </c>
      <c r="O32" s="22">
        <v>0</v>
      </c>
      <c r="P32" s="27">
        <v>488.66386771627555</v>
      </c>
      <c r="Q32" s="27">
        <v>378.01527463369234</v>
      </c>
      <c r="R32" s="27">
        <v>89.02025003040076</v>
      </c>
      <c r="S32" s="27">
        <v>12.943243158721231</v>
      </c>
      <c r="T32" s="28">
        <v>8.6850998934611958</v>
      </c>
      <c r="U32" s="27">
        <v>488.95197389269583</v>
      </c>
      <c r="V32" s="27">
        <v>378.01527463369234</v>
      </c>
      <c r="W32" s="27">
        <v>89.02025003040076</v>
      </c>
      <c r="X32" s="27">
        <v>13.199389363214568</v>
      </c>
      <c r="Y32" s="28">
        <v>8.717059865388137</v>
      </c>
      <c r="Z32" s="29"/>
      <c r="AA32" s="29">
        <v>4.4746000000000006</v>
      </c>
      <c r="AB32" s="28">
        <v>4.5900773278245213</v>
      </c>
      <c r="AC32" s="4"/>
      <c r="AD32" s="51">
        <v>51.149173058259585</v>
      </c>
      <c r="AE32" s="45"/>
      <c r="AF32" s="23"/>
      <c r="AG32" s="51"/>
      <c r="AH32" s="51"/>
      <c r="AI32" s="51"/>
      <c r="AJ32" s="51"/>
      <c r="AK32" s="51"/>
      <c r="AL32" s="51"/>
    </row>
    <row r="33" spans="1:38" ht="14.45" customHeight="1" x14ac:dyDescent="0.25">
      <c r="A33" s="219" t="s">
        <v>62</v>
      </c>
      <c r="B33" s="220"/>
      <c r="C33" s="19">
        <v>45</v>
      </c>
      <c r="D33" s="4"/>
      <c r="E33" s="4"/>
      <c r="F33" s="4"/>
      <c r="G33" s="21">
        <v>27</v>
      </c>
      <c r="H33" s="22">
        <v>931.61934970008554</v>
      </c>
      <c r="I33" s="22"/>
      <c r="J33" s="23">
        <v>25.423548627900328</v>
      </c>
      <c r="K33" s="23">
        <v>1715.0868521778589</v>
      </c>
      <c r="L33" s="23"/>
      <c r="M33" s="23">
        <v>17.332980088018193</v>
      </c>
      <c r="N33" s="22">
        <v>385.67885196602202</v>
      </c>
      <c r="O33" s="22">
        <v>0</v>
      </c>
      <c r="P33" s="27">
        <v>507.62218957974358</v>
      </c>
      <c r="Q33" s="27">
        <v>392.34150711375901</v>
      </c>
      <c r="R33" s="27">
        <v>92.788705819116657</v>
      </c>
      <c r="S33" s="27">
        <v>13.975743427053377</v>
      </c>
      <c r="T33" s="28">
        <v>8.5162332198145307</v>
      </c>
      <c r="U33" s="27">
        <v>507.84929652238668</v>
      </c>
      <c r="V33" s="27">
        <v>392.34150711375901</v>
      </c>
      <c r="W33" s="27">
        <v>92.788705819116657</v>
      </c>
      <c r="X33" s="27">
        <v>14.178347274522251</v>
      </c>
      <c r="Y33" s="28">
        <v>8.5407363149887416</v>
      </c>
      <c r="Z33" s="29"/>
      <c r="AA33" s="29">
        <v>4.7331000000000003</v>
      </c>
      <c r="AB33" s="28">
        <v>4.8295547720251966</v>
      </c>
      <c r="AC33" s="4"/>
      <c r="AD33" s="51">
        <v>52.030641832819654</v>
      </c>
      <c r="AE33" s="45"/>
      <c r="AF33" s="23"/>
      <c r="AG33" s="51"/>
      <c r="AH33" s="51"/>
      <c r="AI33" s="51"/>
      <c r="AJ33" s="51"/>
      <c r="AK33" s="51"/>
      <c r="AL33" s="51"/>
    </row>
    <row r="34" spans="1:38" ht="14.45" customHeight="1" x14ac:dyDescent="0.25">
      <c r="A34" s="223" t="s">
        <v>63</v>
      </c>
      <c r="B34" s="220"/>
      <c r="C34" s="19">
        <v>200</v>
      </c>
      <c r="D34" s="4"/>
      <c r="E34" s="4"/>
      <c r="F34" s="4"/>
      <c r="G34" s="21">
        <v>28</v>
      </c>
      <c r="H34" s="22">
        <v>914.06036643447419</v>
      </c>
      <c r="I34" s="22"/>
      <c r="J34" s="23">
        <v>26.080378193048119</v>
      </c>
      <c r="K34" s="23">
        <v>1780.0983874858548</v>
      </c>
      <c r="L34" s="23"/>
      <c r="M34" s="23">
        <v>18.08259762265839</v>
      </c>
      <c r="N34" s="22">
        <v>387.47453859401708</v>
      </c>
      <c r="O34" s="22">
        <v>0</v>
      </c>
      <c r="P34" s="27">
        <v>525.89819463488607</v>
      </c>
      <c r="Q34" s="27">
        <v>406.1296338129784</v>
      </c>
      <c r="R34" s="27">
        <v>96.456785244018533</v>
      </c>
      <c r="S34" s="27">
        <v>14.966281731982095</v>
      </c>
      <c r="T34" s="28">
        <v>8.3454938459070878</v>
      </c>
      <c r="U34" s="27">
        <v>526.07728259335147</v>
      </c>
      <c r="V34" s="27">
        <v>406.1296338129784</v>
      </c>
      <c r="W34" s="27">
        <v>96.456785244018533</v>
      </c>
      <c r="X34" s="27">
        <v>15.126583176451152</v>
      </c>
      <c r="Y34" s="28">
        <v>8.3642803599033737</v>
      </c>
      <c r="Z34" s="29"/>
      <c r="AA34" s="29">
        <v>4.9980000000000002</v>
      </c>
      <c r="AB34" s="28">
        <v>5.0785657978211116</v>
      </c>
      <c r="AC34" s="4"/>
      <c r="AD34" s="51">
        <v>52.89245163307114</v>
      </c>
      <c r="AE34" s="45"/>
      <c r="AF34" s="23"/>
      <c r="AG34" s="51"/>
      <c r="AH34" s="51"/>
      <c r="AI34" s="51"/>
      <c r="AJ34" s="51"/>
      <c r="AK34" s="51"/>
      <c r="AL34" s="51"/>
    </row>
    <row r="35" spans="1:38" ht="14.65" customHeight="1" x14ac:dyDescent="0.25">
      <c r="A35" s="219" t="s">
        <v>64</v>
      </c>
      <c r="B35" s="220"/>
      <c r="C35" s="19"/>
      <c r="D35" s="4"/>
      <c r="E35" s="4"/>
      <c r="F35" s="4"/>
      <c r="G35" s="21">
        <v>29</v>
      </c>
      <c r="H35" s="22">
        <v>896.82099754431022</v>
      </c>
      <c r="I35" s="22"/>
      <c r="J35" s="23">
        <v>26.708046459674076</v>
      </c>
      <c r="K35" s="23">
        <v>1842.4473482487165</v>
      </c>
      <c r="L35" s="23"/>
      <c r="M35" s="23">
        <v>18.754018520790193</v>
      </c>
      <c r="N35" s="22">
        <v>389.33280888102428</v>
      </c>
      <c r="O35" s="22">
        <v>0</v>
      </c>
      <c r="P35" s="27">
        <v>543.48202659208926</v>
      </c>
      <c r="Q35" s="27">
        <v>419.37941685970219</v>
      </c>
      <c r="R35" s="27">
        <v>100.02412248948093</v>
      </c>
      <c r="S35" s="27">
        <v>15.90725046018712</v>
      </c>
      <c r="T35" s="28">
        <v>8.1712367827189887</v>
      </c>
      <c r="U35" s="27">
        <v>543.62329346762237</v>
      </c>
      <c r="V35" s="27">
        <v>419.37941685970219</v>
      </c>
      <c r="W35" s="27">
        <v>100.02412248948093</v>
      </c>
      <c r="X35" s="27">
        <v>16.034113442140359</v>
      </c>
      <c r="Y35" s="28">
        <v>8.1856406762988474</v>
      </c>
      <c r="Z35" s="29"/>
      <c r="AA35" s="29">
        <v>5.2693000000000003</v>
      </c>
      <c r="AB35" s="28">
        <v>5.336594210978558</v>
      </c>
      <c r="AC35" s="4"/>
      <c r="AD35" s="51">
        <v>53.735142630278311</v>
      </c>
      <c r="AE35" s="45"/>
      <c r="AF35" s="23"/>
      <c r="AG35" s="51"/>
      <c r="AH35" s="51"/>
      <c r="AI35" s="51"/>
      <c r="AJ35" s="51"/>
      <c r="AK35" s="51"/>
      <c r="AL35" s="51"/>
    </row>
    <row r="36" spans="1:38" x14ac:dyDescent="0.25">
      <c r="A36" s="219" t="s">
        <v>65</v>
      </c>
      <c r="B36" s="220"/>
      <c r="C36" s="19"/>
      <c r="D36" s="4"/>
      <c r="E36" s="4"/>
      <c r="F36" s="4"/>
      <c r="G36" s="21">
        <v>30</v>
      </c>
      <c r="H36" s="22">
        <v>879.93934782514532</v>
      </c>
      <c r="I36" s="22"/>
      <c r="J36" s="23">
        <v>27.307445813107964</v>
      </c>
      <c r="K36" s="23">
        <v>1902.1428894409974</v>
      </c>
      <c r="L36" s="23"/>
      <c r="M36" s="23">
        <v>19.347953020774924</v>
      </c>
      <c r="N36" s="22">
        <v>391.24755922483968</v>
      </c>
      <c r="O36" s="22">
        <v>0</v>
      </c>
      <c r="P36" s="27">
        <v>560.37279975966044</v>
      </c>
      <c r="Q36" s="27">
        <v>432.09681575713887</v>
      </c>
      <c r="R36" s="27">
        <v>103.49017536506157</v>
      </c>
      <c r="S36" s="27">
        <v>16.792665984328977</v>
      </c>
      <c r="T36" s="28">
        <v>7.9931426531309882</v>
      </c>
      <c r="U36" s="27">
        <v>560.48426393322018</v>
      </c>
      <c r="V36" s="27">
        <v>432.09681575713887</v>
      </c>
      <c r="W36" s="27">
        <v>103.49017536506157</v>
      </c>
      <c r="X36" s="27">
        <v>16.893086313380749</v>
      </c>
      <c r="Y36" s="28">
        <v>8.0041864976389405</v>
      </c>
      <c r="Z36" s="29"/>
      <c r="AA36" s="29">
        <v>5.5470000000000006</v>
      </c>
      <c r="AB36" s="28">
        <v>5.6032088498308159</v>
      </c>
      <c r="AC36" s="4"/>
      <c r="AD36" s="51">
        <v>54.559403787416585</v>
      </c>
      <c r="AE36" s="45"/>
      <c r="AF36" s="23"/>
      <c r="AG36" s="51"/>
      <c r="AH36" s="51"/>
      <c r="AI36" s="51"/>
      <c r="AJ36" s="51"/>
      <c r="AK36" s="51"/>
      <c r="AL36" s="51"/>
    </row>
    <row r="37" spans="1:38" ht="14.45" customHeight="1" x14ac:dyDescent="0.25">
      <c r="A37" s="219" t="s">
        <v>246</v>
      </c>
      <c r="B37" s="220"/>
      <c r="C37" s="19"/>
      <c r="D37" s="4"/>
      <c r="E37" s="4"/>
      <c r="F37" s="4"/>
      <c r="G37" s="21">
        <v>31</v>
      </c>
      <c r="H37" s="22">
        <v>863.44472088768634</v>
      </c>
      <c r="I37" s="22"/>
      <c r="J37" s="23">
        <v>27.879496169946542</v>
      </c>
      <c r="K37" s="23">
        <v>1959.2285111798044</v>
      </c>
      <c r="L37" s="23"/>
      <c r="M37" s="23">
        <v>19.866718765248748</v>
      </c>
      <c r="N37" s="22">
        <v>392.45191450635741</v>
      </c>
      <c r="O37" s="22">
        <v>0</v>
      </c>
      <c r="P37" s="27">
        <v>576.51693889276601</v>
      </c>
      <c r="Q37" s="27">
        <v>444.25020212530922</v>
      </c>
      <c r="R37" s="27">
        <v>106.83714393507695</v>
      </c>
      <c r="S37" s="27">
        <v>17.617824074715863</v>
      </c>
      <c r="T37" s="28">
        <v>7.8117687576640185</v>
      </c>
      <c r="U37" s="27">
        <v>576.60490937274926</v>
      </c>
      <c r="V37" s="27">
        <v>444.25020212530922</v>
      </c>
      <c r="W37" s="27">
        <v>106.83714393507695</v>
      </c>
      <c r="X37" s="27">
        <v>17.697326845470617</v>
      </c>
      <c r="Y37" s="28">
        <v>7.8202364668925188</v>
      </c>
      <c r="Z37" s="29"/>
      <c r="AA37" s="29">
        <v>5.8311000000000002</v>
      </c>
      <c r="AB37" s="28">
        <v>5.8780495778813693</v>
      </c>
      <c r="AC37" s="4"/>
      <c r="AD37" s="51">
        <v>55.366088379640097</v>
      </c>
      <c r="AE37" s="45"/>
      <c r="AF37" s="23"/>
      <c r="AG37" s="51"/>
      <c r="AH37" s="51"/>
      <c r="AI37" s="51"/>
      <c r="AJ37" s="51"/>
      <c r="AK37" s="51"/>
      <c r="AL37" s="51"/>
    </row>
    <row r="38" spans="1:38" ht="14.45" customHeight="1" x14ac:dyDescent="0.25">
      <c r="A38" s="223" t="s">
        <v>247</v>
      </c>
      <c r="B38" s="220"/>
      <c r="C38" s="19">
        <v>2.1</v>
      </c>
      <c r="D38" s="4"/>
      <c r="E38" s="4"/>
      <c r="F38" s="4"/>
      <c r="G38" s="21">
        <v>32</v>
      </c>
      <c r="H38" s="22">
        <v>847.35850181968692</v>
      </c>
      <c r="I38" s="22"/>
      <c r="J38" s="23">
        <v>28.425134789638527</v>
      </c>
      <c r="K38" s="23">
        <v>2013.7789005678778</v>
      </c>
      <c r="L38" s="23"/>
      <c r="M38" s="23">
        <v>20.31395562162529</v>
      </c>
      <c r="N38" s="22">
        <v>393.63418956679811</v>
      </c>
      <c r="O38" s="22">
        <v>0</v>
      </c>
      <c r="P38" s="27">
        <v>591.95424955523288</v>
      </c>
      <c r="Q38" s="27">
        <v>455.8622926714711</v>
      </c>
      <c r="R38" s="27">
        <v>110.08573135033976</v>
      </c>
      <c r="S38" s="27">
        <v>18.379696166588346</v>
      </c>
      <c r="T38" s="28">
        <v>7.6265293668337222</v>
      </c>
      <c r="U38" s="27">
        <v>592.02369331891202</v>
      </c>
      <c r="V38" s="27">
        <v>455.8622926714711</v>
      </c>
      <c r="W38" s="27">
        <v>110.08573135033976</v>
      </c>
      <c r="X38" s="27">
        <v>18.442647373499462</v>
      </c>
      <c r="Y38" s="28">
        <v>7.6330219236016799</v>
      </c>
      <c r="Z38" s="29"/>
      <c r="AA38" s="29">
        <v>6.1216000000000008</v>
      </c>
      <c r="AB38" s="28">
        <v>6.1608155838426413</v>
      </c>
      <c r="AC38" s="4"/>
      <c r="AD38" s="51">
        <v>56.156224628953822</v>
      </c>
      <c r="AE38" s="45"/>
      <c r="AF38" s="23"/>
      <c r="AG38" s="51"/>
      <c r="AH38" s="51"/>
      <c r="AI38" s="51"/>
      <c r="AJ38" s="51"/>
      <c r="AK38" s="51"/>
      <c r="AL38" s="51"/>
    </row>
    <row r="39" spans="1:38" ht="14.45" customHeight="1" x14ac:dyDescent="0.25">
      <c r="A39" s="219" t="s">
        <v>248</v>
      </c>
      <c r="B39" s="220"/>
      <c r="C39" s="19"/>
      <c r="D39" s="4"/>
      <c r="E39" s="4"/>
      <c r="F39" s="4"/>
      <c r="G39" s="21">
        <v>33</v>
      </c>
      <c r="H39" s="22">
        <v>831.69506395702774</v>
      </c>
      <c r="I39" s="22"/>
      <c r="J39" s="23">
        <v>28.945307688269086</v>
      </c>
      <c r="K39" s="23">
        <v>2065.8968701754443</v>
      </c>
      <c r="L39" s="23"/>
      <c r="M39" s="23">
        <v>20.694349220137291</v>
      </c>
      <c r="N39" s="22">
        <v>394.78322153582741</v>
      </c>
      <c r="O39" s="22">
        <v>0</v>
      </c>
      <c r="P39" s="27">
        <v>606.70757132935455</v>
      </c>
      <c r="Q39" s="27">
        <v>466.96251007218956</v>
      </c>
      <c r="R39" s="27">
        <v>113.2311781277144</v>
      </c>
      <c r="S39" s="27">
        <v>19.076822193976174</v>
      </c>
      <c r="T39" s="28">
        <v>7.4370609354743991</v>
      </c>
      <c r="U39" s="27">
        <v>606.76240078848912</v>
      </c>
      <c r="V39" s="27">
        <v>466.96251007218956</v>
      </c>
      <c r="W39" s="27">
        <v>113.2311781277144</v>
      </c>
      <c r="X39" s="27">
        <v>19.126673492940078</v>
      </c>
      <c r="Y39" s="28">
        <v>7.4420390956450522</v>
      </c>
      <c r="Z39" s="29"/>
      <c r="AA39" s="29">
        <v>6.4185000000000008</v>
      </c>
      <c r="AB39" s="28">
        <v>6.4512556090068607</v>
      </c>
      <c r="AC39" s="4"/>
      <c r="AD39" s="51">
        <v>56.931022156821349</v>
      </c>
      <c r="AE39" s="45"/>
      <c r="AF39" s="23"/>
      <c r="AG39" s="51"/>
      <c r="AH39" s="51"/>
      <c r="AI39" s="51"/>
      <c r="AJ39" s="51"/>
      <c r="AK39" s="51"/>
      <c r="AL39" s="51"/>
    </row>
    <row r="40" spans="1:38" ht="14.45" customHeight="1" x14ac:dyDescent="0.25">
      <c r="A40" s="219" t="s">
        <v>249</v>
      </c>
      <c r="B40" s="220"/>
      <c r="C40" s="19">
        <v>12</v>
      </c>
      <c r="D40" s="4"/>
      <c r="E40" s="4"/>
      <c r="F40" s="4"/>
      <c r="G40" s="21">
        <v>34</v>
      </c>
      <c r="H40" s="22">
        <v>816.46266322315932</v>
      </c>
      <c r="I40" s="22"/>
      <c r="J40" s="23">
        <v>29.440962431231064</v>
      </c>
      <c r="K40" s="23">
        <v>2115.7104365479186</v>
      </c>
      <c r="L40" s="23"/>
      <c r="M40" s="23">
        <v>21.013374013868944</v>
      </c>
      <c r="N40" s="22">
        <v>395.88663777282773</v>
      </c>
      <c r="O40" s="22">
        <v>0</v>
      </c>
      <c r="P40" s="27">
        <v>620.82212566304122</v>
      </c>
      <c r="Q40" s="27">
        <v>477.58443456576464</v>
      </c>
      <c r="R40" s="27">
        <v>116.2833361566922</v>
      </c>
      <c r="S40" s="27">
        <v>19.709169950732679</v>
      </c>
      <c r="T40" s="28">
        <v>7.2451849898516469</v>
      </c>
      <c r="U40" s="27">
        <v>620.86542392377828</v>
      </c>
      <c r="V40" s="27">
        <v>477.58443456576464</v>
      </c>
      <c r="W40" s="27">
        <v>116.2833361566922</v>
      </c>
      <c r="X40" s="27">
        <v>19.748651190237926</v>
      </c>
      <c r="Y40" s="28">
        <v>7.2490020110834994</v>
      </c>
      <c r="Z40" s="29"/>
      <c r="AA40" s="29">
        <v>6.7218</v>
      </c>
      <c r="AB40" s="28">
        <v>6.7491597844600646</v>
      </c>
      <c r="AC40" s="4"/>
      <c r="AD40" s="51">
        <v>57.69187495787201</v>
      </c>
      <c r="AE40" s="45"/>
      <c r="AF40" s="23"/>
      <c r="AG40" s="51"/>
      <c r="AH40" s="51"/>
      <c r="AI40" s="51"/>
      <c r="AJ40" s="51"/>
      <c r="AK40" s="51"/>
      <c r="AL40" s="51"/>
    </row>
    <row r="41" spans="1:38" ht="14.45" customHeight="1" x14ac:dyDescent="0.25">
      <c r="A41" s="219" t="s">
        <v>250</v>
      </c>
      <c r="B41" s="220"/>
      <c r="C41" s="47">
        <v>19.602122070312497</v>
      </c>
      <c r="D41" s="4"/>
      <c r="E41" s="4"/>
      <c r="F41" s="4"/>
      <c r="G41" s="21">
        <v>35</v>
      </c>
      <c r="H41" s="22">
        <v>801.66429356094511</v>
      </c>
      <c r="I41" s="22"/>
      <c r="J41" s="23">
        <v>29.913042113155392</v>
      </c>
      <c r="K41" s="23">
        <v>2163.3700715882319</v>
      </c>
      <c r="L41" s="23"/>
      <c r="M41" s="23">
        <v>21.277062854996728</v>
      </c>
      <c r="N41" s="22">
        <v>396.93111655441874</v>
      </c>
      <c r="O41" s="22">
        <v>0</v>
      </c>
      <c r="P41" s="27">
        <v>634.34372991469661</v>
      </c>
      <c r="Q41" s="27">
        <v>487.76511124056799</v>
      </c>
      <c r="R41" s="27">
        <v>119.24647617176981</v>
      </c>
      <c r="S41" s="27">
        <v>20.277973330837266</v>
      </c>
      <c r="T41" s="28">
        <v>7.054169171521564</v>
      </c>
      <c r="U41" s="27">
        <v>634.37792749510334</v>
      </c>
      <c r="V41" s="27">
        <v>487.76511124056799</v>
      </c>
      <c r="W41" s="27">
        <v>119.24647617176981</v>
      </c>
      <c r="X41" s="27">
        <v>20.309244183400992</v>
      </c>
      <c r="Y41" s="28">
        <v>7.0570958993645796</v>
      </c>
      <c r="Z41" s="29"/>
      <c r="AA41" s="29">
        <v>7.0315000000000012</v>
      </c>
      <c r="AB41" s="28">
        <v>7.0543528129501256</v>
      </c>
      <c r="AC41" s="4"/>
      <c r="AD41" s="51">
        <v>58.440361564330587</v>
      </c>
      <c r="AE41" s="45"/>
      <c r="AF41" s="23"/>
      <c r="AG41" s="51"/>
      <c r="AH41" s="51"/>
      <c r="AI41" s="51"/>
      <c r="AJ41" s="51"/>
      <c r="AK41" s="51"/>
      <c r="AL41" s="51"/>
    </row>
    <row r="42" spans="1:38" ht="14.45" customHeight="1" x14ac:dyDescent="0.25">
      <c r="A42" s="223" t="s">
        <v>251</v>
      </c>
      <c r="B42" s="220"/>
      <c r="C42" s="47">
        <v>25.203704833984375</v>
      </c>
      <c r="D42" s="4"/>
      <c r="E42" s="4"/>
      <c r="F42" s="4"/>
      <c r="G42" s="21">
        <v>36</v>
      </c>
      <c r="H42" s="22">
        <v>787.29848560180869</v>
      </c>
      <c r="I42" s="22"/>
      <c r="J42" s="23">
        <v>30.362480360272311</v>
      </c>
      <c r="K42" s="23">
        <v>2209.0461504884729</v>
      </c>
      <c r="L42" s="23"/>
      <c r="M42" s="23">
        <v>21.4918068926148</v>
      </c>
      <c r="N42" s="22">
        <v>397.9026838550563</v>
      </c>
      <c r="O42" s="22">
        <v>0</v>
      </c>
      <c r="P42" s="27">
        <v>647.32742111623702</v>
      </c>
      <c r="Q42" s="27">
        <v>497.54586408143439</v>
      </c>
      <c r="R42" s="27">
        <v>122.12924433486735</v>
      </c>
      <c r="S42" s="27">
        <v>20.785560138836018</v>
      </c>
      <c r="T42" s="28">
        <v>6.8667525610993003</v>
      </c>
      <c r="U42" s="27">
        <v>647.35443471813528</v>
      </c>
      <c r="V42" s="27">
        <v>497.54586408143439</v>
      </c>
      <c r="W42" s="27">
        <v>122.12924433486735</v>
      </c>
      <c r="X42" s="27">
        <v>20.810329643218964</v>
      </c>
      <c r="Y42" s="28">
        <v>6.8689966586145683</v>
      </c>
      <c r="Z42" s="29"/>
      <c r="AA42" s="29">
        <v>7.3475999999999999</v>
      </c>
      <c r="AB42" s="28">
        <v>7.3666882739041935</v>
      </c>
      <c r="AC42" s="4"/>
      <c r="AD42" s="51">
        <v>59.178243015960447</v>
      </c>
      <c r="AE42" s="45"/>
      <c r="AF42" s="23"/>
      <c r="AG42" s="51"/>
      <c r="AH42" s="51"/>
      <c r="AI42" s="51"/>
      <c r="AJ42" s="51"/>
      <c r="AK42" s="51"/>
      <c r="AL42" s="51"/>
    </row>
    <row r="43" spans="1:38" x14ac:dyDescent="0.25">
      <c r="A43" s="4"/>
      <c r="B43" s="4"/>
      <c r="C43" s="4"/>
      <c r="D43" s="4"/>
      <c r="E43" s="4"/>
      <c r="F43" s="4"/>
      <c r="G43" s="21">
        <v>37</v>
      </c>
      <c r="H43" s="22">
        <v>773.36003778078566</v>
      </c>
      <c r="I43" s="22"/>
      <c r="J43" s="23">
        <v>30.790197213134437</v>
      </c>
      <c r="K43" s="23">
        <v>2252.9266121372088</v>
      </c>
      <c r="L43" s="23"/>
      <c r="M43" s="23">
        <v>21.664187086738153</v>
      </c>
      <c r="N43" s="22">
        <v>398.78704895515295</v>
      </c>
      <c r="O43" s="22">
        <v>0</v>
      </c>
      <c r="P43" s="27">
        <v>659.8318378324476</v>
      </c>
      <c r="Q43" s="27">
        <v>506.97172093913008</v>
      </c>
      <c r="R43" s="27">
        <v>124.93954793349853</v>
      </c>
      <c r="S43" s="27">
        <v>21.235178281713626</v>
      </c>
      <c r="T43" s="28">
        <v>6.6853906781053958</v>
      </c>
      <c r="U43" s="27">
        <v>659.85317940704783</v>
      </c>
      <c r="V43" s="27">
        <v>506.97172093913008</v>
      </c>
      <c r="W43" s="27">
        <v>124.93954793349853</v>
      </c>
      <c r="X43" s="27">
        <v>21.254799167275785</v>
      </c>
      <c r="Y43" s="28">
        <v>6.6871113671434426</v>
      </c>
      <c r="Z43" s="29"/>
      <c r="AA43" s="29">
        <v>7.6700999999999997</v>
      </c>
      <c r="AB43" s="28">
        <v>7.6860438665794319</v>
      </c>
      <c r="AC43" s="4"/>
      <c r="AD43" s="51">
        <v>59.907459183625619</v>
      </c>
      <c r="AE43" s="45"/>
      <c r="AF43" s="23"/>
      <c r="AG43" s="51"/>
      <c r="AH43" s="51"/>
      <c r="AI43" s="51"/>
      <c r="AJ43" s="51"/>
      <c r="AK43" s="51"/>
      <c r="AL43" s="51"/>
    </row>
    <row r="44" spans="1:38" ht="14.45" customHeight="1" x14ac:dyDescent="0.25">
      <c r="A44" s="221" t="s">
        <v>252</v>
      </c>
      <c r="B44" s="222"/>
      <c r="C44" s="2"/>
      <c r="D44" s="4"/>
      <c r="E44" s="4"/>
      <c r="F44" s="4"/>
      <c r="G44" s="21">
        <v>38</v>
      </c>
      <c r="H44" s="22">
        <v>759.84067465802354</v>
      </c>
      <c r="I44" s="22"/>
      <c r="J44" s="23">
        <v>31.19709576703702</v>
      </c>
      <c r="K44" s="23">
        <v>2295.2148415691386</v>
      </c>
      <c r="L44" s="23"/>
      <c r="M44" s="23">
        <v>21.800836775451209</v>
      </c>
      <c r="N44" s="22">
        <v>399.569976716204</v>
      </c>
      <c r="O44" s="22">
        <v>0</v>
      </c>
      <c r="P44" s="27">
        <v>671.92108384834819</v>
      </c>
      <c r="Q44" s="27">
        <v>516.09095084284036</v>
      </c>
      <c r="R44" s="27">
        <v>127.68698039080878</v>
      </c>
      <c r="S44" s="27">
        <v>21.630827248745828</v>
      </c>
      <c r="T44" s="28">
        <v>6.5123253659532212</v>
      </c>
      <c r="U44" s="27">
        <v>671.93794637658004</v>
      </c>
      <c r="V44" s="27">
        <v>516.09095084284036</v>
      </c>
      <c r="W44" s="27">
        <v>127.68698039080878</v>
      </c>
      <c r="X44" s="27">
        <v>21.64637041467455</v>
      </c>
      <c r="Y44" s="28">
        <v>6.5136447282563656</v>
      </c>
      <c r="Z44" s="29"/>
      <c r="AA44" s="29">
        <v>7.9990000000000006</v>
      </c>
      <c r="AB44" s="28">
        <v>8.0123174368085159</v>
      </c>
      <c r="AC44" s="4"/>
      <c r="AD44" s="51">
        <v>60.630123923234294</v>
      </c>
      <c r="AE44" s="45"/>
      <c r="AF44" s="23"/>
      <c r="AG44" s="51"/>
      <c r="AH44" s="51"/>
      <c r="AI44" s="51"/>
      <c r="AJ44" s="51"/>
      <c r="AK44" s="51"/>
      <c r="AL44" s="51"/>
    </row>
    <row r="45" spans="1:38" ht="14.45" customHeight="1" x14ac:dyDescent="0.25">
      <c r="A45" s="223" t="s">
        <v>253</v>
      </c>
      <c r="B45" s="220"/>
      <c r="C45" s="19"/>
      <c r="D45" s="4"/>
      <c r="E45" s="4"/>
      <c r="F45" s="4"/>
      <c r="G45" s="21">
        <v>39</v>
      </c>
      <c r="H45" s="22">
        <v>746.72963139019339</v>
      </c>
      <c r="I45" s="22"/>
      <c r="J45" s="23">
        <v>31.58405946406851</v>
      </c>
      <c r="K45" s="23">
        <v>2336.1277789449282</v>
      </c>
      <c r="L45" s="23"/>
      <c r="M45" s="23">
        <v>21.908333453999745</v>
      </c>
      <c r="N45" s="22">
        <v>400.23768856417701</v>
      </c>
      <c r="O45" s="22">
        <v>0</v>
      </c>
      <c r="P45" s="27">
        <v>683.66285249730004</v>
      </c>
      <c r="Q45" s="27">
        <v>524.95464105663484</v>
      </c>
      <c r="R45" s="27">
        <v>130.38148476110001</v>
      </c>
      <c r="S45" s="27">
        <v>21.97709999116282</v>
      </c>
      <c r="T45" s="28">
        <v>6.3496266884023367</v>
      </c>
      <c r="U45" s="27">
        <v>683.67617749807857</v>
      </c>
      <c r="V45" s="27">
        <v>524.95464105663484</v>
      </c>
      <c r="W45" s="27">
        <v>130.38148476110001</v>
      </c>
      <c r="X45" s="27">
        <v>21.989413350643495</v>
      </c>
      <c r="Y45" s="28">
        <v>6.3506383297001845</v>
      </c>
      <c r="Z45" s="29"/>
      <c r="AA45" s="29">
        <v>8.3343000000000007</v>
      </c>
      <c r="AB45" s="28">
        <v>8.3454236582585057</v>
      </c>
      <c r="AC45" s="4"/>
      <c r="AD45" s="51">
        <v>61.348519465955974</v>
      </c>
      <c r="AE45" s="45"/>
      <c r="AF45" s="23"/>
      <c r="AG45" s="51"/>
      <c r="AH45" s="51"/>
      <c r="AI45" s="51"/>
      <c r="AJ45" s="51"/>
      <c r="AK45" s="51"/>
      <c r="AL45" s="51"/>
    </row>
    <row r="46" spans="1:38" ht="14.45" customHeight="1" x14ac:dyDescent="0.25">
      <c r="A46" s="223" t="s">
        <v>254</v>
      </c>
      <c r="B46" s="220"/>
      <c r="C46" s="19"/>
      <c r="D46" s="4"/>
      <c r="E46" s="4"/>
      <c r="F46" s="4"/>
      <c r="G46" s="21">
        <v>40</v>
      </c>
      <c r="H46" s="22">
        <v>734.01416630161236</v>
      </c>
      <c r="I46" s="22"/>
      <c r="J46" s="23">
        <v>31.951949944964998</v>
      </c>
      <c r="K46" s="23">
        <v>2375.8942556055622</v>
      </c>
      <c r="L46" s="23"/>
      <c r="M46" s="23">
        <v>21.99311712822222</v>
      </c>
      <c r="N46" s="22">
        <v>400.77727812821706</v>
      </c>
      <c r="O46" s="22">
        <v>0</v>
      </c>
      <c r="P46" s="27">
        <v>695.12847596996994</v>
      </c>
      <c r="Q46" s="27">
        <v>533.61631533987679</v>
      </c>
      <c r="R46" s="27">
        <v>133.03390621216238</v>
      </c>
      <c r="S46" s="27">
        <v>22.279038713261968</v>
      </c>
      <c r="T46" s="28">
        <v>6.1992157046687542</v>
      </c>
      <c r="U46" s="27">
        <v>695.13900665698145</v>
      </c>
      <c r="V46" s="27">
        <v>533.61631533987679</v>
      </c>
      <c r="W46" s="27">
        <v>133.03390621216238</v>
      </c>
      <c r="X46" s="27">
        <v>22.288793707651948</v>
      </c>
      <c r="Y46" s="28">
        <v>6.1999913972903782</v>
      </c>
      <c r="Z46" s="29"/>
      <c r="AA46" s="29">
        <v>8.6760000000000002</v>
      </c>
      <c r="AB46" s="28">
        <v>8.6852912603852488</v>
      </c>
      <c r="AC46" s="4"/>
      <c r="AD46" s="51">
        <v>62.065090383628394</v>
      </c>
      <c r="AE46" s="45"/>
      <c r="AF46" s="23"/>
      <c r="AG46" s="51"/>
      <c r="AH46" s="51"/>
      <c r="AI46" s="51"/>
      <c r="AJ46" s="51"/>
      <c r="AK46" s="51"/>
      <c r="AL46" s="51"/>
    </row>
    <row r="47" spans="1:38" ht="14.45" customHeight="1" x14ac:dyDescent="0.25">
      <c r="A47" s="223" t="s">
        <v>255</v>
      </c>
      <c r="B47" s="220"/>
      <c r="C47" s="19"/>
      <c r="D47" s="4"/>
      <c r="E47" s="4"/>
      <c r="F47" s="4"/>
      <c r="G47" s="21">
        <v>41</v>
      </c>
      <c r="H47" s="22">
        <v>721.68021170768441</v>
      </c>
      <c r="I47" s="22"/>
      <c r="J47" s="23">
        <v>32.301605381192637</v>
      </c>
      <c r="K47" s="23">
        <v>2414.3536911562232</v>
      </c>
      <c r="L47" s="23"/>
      <c r="M47" s="23">
        <v>22.059217198993466</v>
      </c>
      <c r="N47" s="22">
        <v>401.97415267944427</v>
      </c>
      <c r="O47" s="22">
        <v>0</v>
      </c>
      <c r="P47" s="27">
        <v>706.26598026367014</v>
      </c>
      <c r="Q47" s="27">
        <v>542.04355515330917</v>
      </c>
      <c r="R47" s="27">
        <v>135.61783942045557</v>
      </c>
      <c r="S47" s="27">
        <v>22.541708490315994</v>
      </c>
      <c r="T47" s="28">
        <v>6.0628771995894324</v>
      </c>
      <c r="U47" s="27">
        <v>706.27430342105026</v>
      </c>
      <c r="V47" s="27">
        <v>542.04355515330917</v>
      </c>
      <c r="W47" s="27">
        <v>135.61783942045557</v>
      </c>
      <c r="X47" s="27">
        <v>22.549436871923561</v>
      </c>
      <c r="Y47" s="28">
        <v>6.0634719753619306</v>
      </c>
      <c r="Z47" s="29"/>
      <c r="AA47" s="29">
        <v>9.0241000000000007</v>
      </c>
      <c r="AB47" s="28">
        <v>9.0318607130262638</v>
      </c>
      <c r="AC47" s="4"/>
      <c r="AD47" s="51">
        <v>62.777230093703821</v>
      </c>
      <c r="AE47" s="45"/>
      <c r="AF47" s="23"/>
      <c r="AG47" s="51"/>
      <c r="AH47" s="51"/>
      <c r="AI47" s="51"/>
      <c r="AJ47" s="51"/>
      <c r="AK47" s="51"/>
      <c r="AL47" s="51"/>
    </row>
    <row r="48" spans="1:38" ht="14.45" customHeight="1" x14ac:dyDescent="0.25">
      <c r="A48" s="223" t="s">
        <v>256</v>
      </c>
      <c r="B48" s="220"/>
      <c r="C48" s="19"/>
      <c r="D48" s="4"/>
      <c r="E48" s="4"/>
      <c r="F48" s="4"/>
      <c r="G48" s="21">
        <v>42</v>
      </c>
      <c r="H48" s="22">
        <v>709.72076739429247</v>
      </c>
      <c r="I48" s="22"/>
      <c r="J48" s="23">
        <v>32.633839218246081</v>
      </c>
      <c r="K48" s="23">
        <v>2450.7870153440044</v>
      </c>
      <c r="L48" s="23"/>
      <c r="M48" s="23">
        <v>22.0910847299502</v>
      </c>
      <c r="N48" s="22">
        <v>402.80836262306104</v>
      </c>
      <c r="O48" s="22">
        <v>0</v>
      </c>
      <c r="P48" s="27">
        <v>716.72866362768127</v>
      </c>
      <c r="Q48" s="27">
        <v>549.98170154300874</v>
      </c>
      <c r="R48" s="27">
        <v>138.04269813271341</v>
      </c>
      <c r="S48" s="27">
        <v>22.765261755864127</v>
      </c>
      <c r="T48" s="28">
        <v>5.9390021960950214</v>
      </c>
      <c r="U48" s="27">
        <v>716.73524261200089</v>
      </c>
      <c r="V48" s="27">
        <v>549.98170154300874</v>
      </c>
      <c r="W48" s="27">
        <v>138.04269813271341</v>
      </c>
      <c r="X48" s="27">
        <v>22.771384685129561</v>
      </c>
      <c r="Y48" s="28">
        <v>5.9394582511491443</v>
      </c>
      <c r="Z48" s="29"/>
      <c r="AA48" s="29">
        <v>9.3786000000000005</v>
      </c>
      <c r="AB48" s="28">
        <v>9.38508229241015</v>
      </c>
      <c r="AC48" s="4"/>
      <c r="AD48" s="51">
        <v>63.474848280629338</v>
      </c>
      <c r="AE48" s="45"/>
      <c r="AF48" s="23"/>
      <c r="AG48" s="51"/>
      <c r="AH48" s="51"/>
      <c r="AI48" s="51"/>
      <c r="AJ48" s="51"/>
      <c r="AK48" s="51"/>
      <c r="AL48" s="51"/>
    </row>
    <row r="49" spans="1:38" x14ac:dyDescent="0.25">
      <c r="A49" s="4"/>
      <c r="B49" s="4"/>
      <c r="C49" s="4"/>
      <c r="D49" s="4"/>
      <c r="E49" s="4"/>
      <c r="F49" s="4"/>
      <c r="G49" s="21">
        <v>43</v>
      </c>
      <c r="H49" s="22">
        <v>698.12791542649211</v>
      </c>
      <c r="I49" s="22"/>
      <c r="J49" s="23">
        <v>32.949439270278852</v>
      </c>
      <c r="K49" s="23">
        <v>2485.4683366683103</v>
      </c>
      <c r="L49" s="23"/>
      <c r="M49" s="23">
        <v>22.088956538383503</v>
      </c>
      <c r="N49" s="22">
        <v>403.48917136463115</v>
      </c>
      <c r="O49" s="22">
        <v>0</v>
      </c>
      <c r="P49" s="27">
        <v>726.71352845972137</v>
      </c>
      <c r="Q49" s="27">
        <v>557.51930803354674</v>
      </c>
      <c r="R49" s="27">
        <v>140.43066723012015</v>
      </c>
      <c r="S49" s="27">
        <v>22.94986092142565</v>
      </c>
      <c r="T49" s="28">
        <v>5.8136922746288864</v>
      </c>
      <c r="U49" s="27">
        <v>726.71872921783029</v>
      </c>
      <c r="V49" s="27">
        <v>557.51930803354674</v>
      </c>
      <c r="W49" s="27">
        <v>140.43066723012015</v>
      </c>
      <c r="X49" s="27">
        <v>22.954711990843307</v>
      </c>
      <c r="Y49" s="28">
        <v>5.8140419633201184</v>
      </c>
      <c r="Z49" s="29"/>
      <c r="AA49" s="29">
        <v>9.7394999999999996</v>
      </c>
      <c r="AB49" s="28">
        <v>9.7449144657518545</v>
      </c>
      <c r="AC49" s="4"/>
      <c r="AD49" s="51">
        <v>64.160831613622776</v>
      </c>
      <c r="AE49" s="45"/>
      <c r="AF49" s="23"/>
      <c r="AG49" s="51"/>
      <c r="AH49" s="51"/>
      <c r="AI49" s="51"/>
      <c r="AJ49" s="51"/>
      <c r="AK49" s="51"/>
      <c r="AL49" s="51"/>
    </row>
    <row r="50" spans="1:38" ht="14.45" customHeight="1" x14ac:dyDescent="0.25">
      <c r="A50" s="221" t="s">
        <v>132</v>
      </c>
      <c r="B50" s="222"/>
      <c r="C50" s="2"/>
      <c r="D50" s="4"/>
      <c r="E50" s="4"/>
      <c r="F50" s="4"/>
      <c r="G50" s="21">
        <v>44</v>
      </c>
      <c r="H50" s="22">
        <v>686.89263702552569</v>
      </c>
      <c r="I50" s="22"/>
      <c r="J50" s="23">
        <v>33.249167114084756</v>
      </c>
      <c r="K50" s="23">
        <v>2518.4786443540961</v>
      </c>
      <c r="L50" s="23"/>
      <c r="M50" s="23">
        <v>22.057408545506593</v>
      </c>
      <c r="N50" s="22">
        <v>404.15851346541376</v>
      </c>
      <c r="O50" s="22">
        <v>0</v>
      </c>
      <c r="P50" s="27">
        <v>736.17807259468896</v>
      </c>
      <c r="Q50" s="27">
        <v>564.69021319888748</v>
      </c>
      <c r="R50" s="27">
        <v>142.71552180815567</v>
      </c>
      <c r="S50" s="27">
        <v>23.096688196861503</v>
      </c>
      <c r="T50" s="28">
        <v>5.6756493907843151</v>
      </c>
      <c r="U50" s="27">
        <v>736.18218418179947</v>
      </c>
      <c r="V50" s="27">
        <v>564.69021319888748</v>
      </c>
      <c r="W50" s="27">
        <v>142.71552180815567</v>
      </c>
      <c r="X50" s="27">
        <v>23.100531653515208</v>
      </c>
      <c r="Y50" s="28">
        <v>5.6759175212411526</v>
      </c>
      <c r="Z50" s="29"/>
      <c r="AA50" s="29">
        <v>10.106800000000002</v>
      </c>
      <c r="AB50" s="28">
        <v>10.111322541953232</v>
      </c>
      <c r="AC50" s="4"/>
      <c r="AD50" s="51">
        <v>64.835560594067999</v>
      </c>
      <c r="AE50" s="45"/>
      <c r="AF50" s="23"/>
      <c r="AG50" s="51"/>
      <c r="AH50" s="51"/>
      <c r="AI50" s="51"/>
      <c r="AJ50" s="51"/>
      <c r="AK50" s="51"/>
      <c r="AL50" s="51"/>
    </row>
    <row r="51" spans="1:38" ht="14.45" customHeight="1" x14ac:dyDescent="0.25">
      <c r="A51" s="223" t="s">
        <v>67</v>
      </c>
      <c r="B51" s="220"/>
      <c r="C51" s="19"/>
      <c r="D51" s="4"/>
      <c r="E51" s="4"/>
      <c r="F51" s="4"/>
      <c r="G51" s="21">
        <v>45</v>
      </c>
      <c r="H51" s="22">
        <v>676.00511062784494</v>
      </c>
      <c r="I51" s="22"/>
      <c r="J51" s="23">
        <v>33.533757737302082</v>
      </c>
      <c r="K51" s="23">
        <v>2549.9095638070985</v>
      </c>
      <c r="L51" s="23"/>
      <c r="M51" s="23">
        <v>21.999896734735206</v>
      </c>
      <c r="N51" s="22">
        <v>404.80617698886959</v>
      </c>
      <c r="O51" s="22">
        <v>0</v>
      </c>
      <c r="P51" s="27">
        <v>745.1933873110487</v>
      </c>
      <c r="Q51" s="27">
        <v>571.52206554268514</v>
      </c>
      <c r="R51" s="27">
        <v>144.93651826899421</v>
      </c>
      <c r="S51" s="27">
        <v>23.207466262613622</v>
      </c>
      <c r="T51" s="28">
        <v>5.5273372367557299</v>
      </c>
      <c r="U51" s="27">
        <v>745.19663807603922</v>
      </c>
      <c r="V51" s="27">
        <v>571.52206554268514</v>
      </c>
      <c r="W51" s="27">
        <v>144.93651826899421</v>
      </c>
      <c r="X51" s="27">
        <v>23.210511433383257</v>
      </c>
      <c r="Y51" s="28">
        <v>5.527542830976639</v>
      </c>
      <c r="Z51" s="29"/>
      <c r="AA51" s="29">
        <v>10.480500000000001</v>
      </c>
      <c r="AB51" s="28">
        <v>10.484277544573391</v>
      </c>
      <c r="AC51" s="4"/>
      <c r="AD51" s="51">
        <v>65.499571713489914</v>
      </c>
      <c r="AE51" s="45"/>
      <c r="AF51" s="23"/>
      <c r="AG51" s="51"/>
      <c r="AH51" s="51"/>
      <c r="AI51" s="51"/>
      <c r="AJ51" s="51"/>
      <c r="AK51" s="51"/>
      <c r="AL51" s="51"/>
    </row>
    <row r="52" spans="1:38" ht="14.45" customHeight="1" x14ac:dyDescent="0.25">
      <c r="A52" s="223" t="s">
        <v>257</v>
      </c>
      <c r="B52" s="220"/>
      <c r="C52" s="19"/>
      <c r="D52" s="4"/>
      <c r="E52" s="4"/>
      <c r="F52" s="4"/>
      <c r="G52" s="21">
        <v>46</v>
      </c>
      <c r="H52" s="22">
        <v>665.4550326777304</v>
      </c>
      <c r="I52" s="22"/>
      <c r="J52" s="23">
        <v>33.803919401663279</v>
      </c>
      <c r="K52" s="23">
        <v>2579.8350521712996</v>
      </c>
      <c r="L52" s="23"/>
      <c r="M52" s="23">
        <v>21.919418378047684</v>
      </c>
      <c r="N52" s="22">
        <v>405.4439281643966</v>
      </c>
      <c r="O52" s="22">
        <v>0</v>
      </c>
      <c r="P52" s="27">
        <v>753.76918053453028</v>
      </c>
      <c r="Q52" s="27">
        <v>578.03071101863065</v>
      </c>
      <c r="R52" s="27">
        <v>147.0775400724639</v>
      </c>
      <c r="S52" s="27">
        <v>23.284238892120072</v>
      </c>
      <c r="T52" s="28">
        <v>5.3766905513156118</v>
      </c>
      <c r="U52" s="27">
        <v>753.77175089051093</v>
      </c>
      <c r="V52" s="27">
        <v>578.03071101863065</v>
      </c>
      <c r="W52" s="27">
        <v>147.0775400724639</v>
      </c>
      <c r="X52" s="27">
        <v>23.28665160469431</v>
      </c>
      <c r="Y52" s="28">
        <v>5.3768481947221121</v>
      </c>
      <c r="Z52" s="29"/>
      <c r="AA52" s="29">
        <v>10.860600000000002</v>
      </c>
      <c r="AB52" s="28">
        <v>10.863755270454433</v>
      </c>
      <c r="AC52" s="4"/>
      <c r="AD52" s="51">
        <v>66.15319196330239</v>
      </c>
      <c r="AE52" s="45"/>
      <c r="AF52" s="23"/>
      <c r="AG52" s="51"/>
      <c r="AH52" s="51"/>
      <c r="AI52" s="51"/>
      <c r="AJ52" s="51"/>
      <c r="AK52" s="51"/>
      <c r="AL52" s="51"/>
    </row>
    <row r="53" spans="1:38" ht="14.45" customHeight="1" x14ac:dyDescent="0.25">
      <c r="A53" s="223" t="s">
        <v>258</v>
      </c>
      <c r="B53" s="220"/>
      <c r="C53" s="19"/>
      <c r="D53" s="4"/>
      <c r="E53" s="4"/>
      <c r="F53" s="4"/>
      <c r="G53" s="21">
        <v>47</v>
      </c>
      <c r="H53" s="22">
        <v>655.23174624790317</v>
      </c>
      <c r="I53" s="22"/>
      <c r="J53" s="23">
        <v>34.060333687287084</v>
      </c>
      <c r="K53" s="23">
        <v>2608.3683622094195</v>
      </c>
      <c r="L53" s="23"/>
      <c r="M53" s="23">
        <v>21.818941921280473</v>
      </c>
      <c r="N53" s="22">
        <v>406.03809735172365</v>
      </c>
      <c r="O53" s="22">
        <v>0</v>
      </c>
      <c r="P53" s="27">
        <v>761.95688583250285</v>
      </c>
      <c r="Q53" s="27">
        <v>584.2449403946365</v>
      </c>
      <c r="R53" s="27">
        <v>149.15599566853572</v>
      </c>
      <c r="S53" s="27">
        <v>23.329295078841231</v>
      </c>
      <c r="T53" s="28">
        <v>5.2266546904894167</v>
      </c>
      <c r="U53" s="27">
        <v>761.95891833525809</v>
      </c>
      <c r="V53" s="27">
        <v>584.2449403946365</v>
      </c>
      <c r="W53" s="27">
        <v>149.15599566853572</v>
      </c>
      <c r="X53" s="27">
        <v>23.331206705384844</v>
      </c>
      <c r="Y53" s="28">
        <v>5.2267755667010016</v>
      </c>
      <c r="Z53" s="29"/>
      <c r="AA53" s="29">
        <v>11.2471</v>
      </c>
      <c r="AB53" s="28">
        <v>11.249735503419533</v>
      </c>
      <c r="AC53" s="4"/>
      <c r="AD53" s="51">
        <v>66.797275189918864</v>
      </c>
      <c r="AE53" s="45"/>
      <c r="AF53" s="23"/>
      <c r="AG53" s="51"/>
      <c r="AH53" s="51"/>
      <c r="AI53" s="51"/>
      <c r="AJ53" s="51"/>
      <c r="AK53" s="51"/>
      <c r="AL53" s="51"/>
    </row>
    <row r="54" spans="1:38" ht="14.45" customHeight="1" x14ac:dyDescent="0.25">
      <c r="A54" s="223" t="s">
        <v>259</v>
      </c>
      <c r="B54" s="220"/>
      <c r="C54" s="19">
        <v>85</v>
      </c>
      <c r="D54" s="4"/>
      <c r="E54" s="4"/>
      <c r="F54" s="4"/>
      <c r="G54" s="21">
        <v>48</v>
      </c>
      <c r="H54" s="22">
        <v>645.32439566181358</v>
      </c>
      <c r="I54" s="22"/>
      <c r="J54" s="23">
        <v>34.303655688514006</v>
      </c>
      <c r="K54" s="23">
        <v>2635.5906871499619</v>
      </c>
      <c r="L54" s="23"/>
      <c r="M54" s="23">
        <v>21.701236074480729</v>
      </c>
      <c r="N54" s="22">
        <v>406.61125522830605</v>
      </c>
      <c r="O54" s="22">
        <v>0</v>
      </c>
      <c r="P54" s="27">
        <v>769.77482649072124</v>
      </c>
      <c r="Q54" s="27">
        <v>590.18362459656464</v>
      </c>
      <c r="R54" s="27">
        <v>151.16670558225428</v>
      </c>
      <c r="S54" s="27">
        <v>23.345075143474855</v>
      </c>
      <c r="T54" s="28">
        <v>5.0794211684274861</v>
      </c>
      <c r="U54" s="27">
        <v>769.77643379409278</v>
      </c>
      <c r="V54" s="27">
        <v>590.18362459656464</v>
      </c>
      <c r="W54" s="27">
        <v>151.16670558225428</v>
      </c>
      <c r="X54" s="27">
        <v>23.346589762590948</v>
      </c>
      <c r="Y54" s="28">
        <v>5.0795138526828678</v>
      </c>
      <c r="Z54" s="29"/>
      <c r="AA54" s="29">
        <v>11.64</v>
      </c>
      <c r="AB54" s="28">
        <v>11.642201357498411</v>
      </c>
      <c r="AC54" s="4"/>
      <c r="AD54" s="51">
        <v>67.43228817096913</v>
      </c>
      <c r="AE54" s="45"/>
      <c r="AF54" s="23"/>
      <c r="AG54" s="51"/>
      <c r="AH54" s="51"/>
      <c r="AI54" s="51"/>
      <c r="AJ54" s="51"/>
      <c r="AK54" s="51"/>
      <c r="AL54" s="51"/>
    </row>
    <row r="55" spans="1:38" ht="14.45" customHeight="1" x14ac:dyDescent="0.25">
      <c r="A55" s="223" t="s">
        <v>260</v>
      </c>
      <c r="B55" s="220"/>
      <c r="C55" s="19">
        <v>75</v>
      </c>
      <c r="D55" s="4"/>
      <c r="E55" s="4"/>
      <c r="F55" s="4"/>
      <c r="G55" s="21">
        <v>49</v>
      </c>
      <c r="H55" s="22">
        <v>635.72207242506386</v>
      </c>
      <c r="I55" s="22"/>
      <c r="J55" s="23">
        <v>34.534514335709083</v>
      </c>
      <c r="K55" s="23">
        <v>2661.5502249853294</v>
      </c>
      <c r="L55" s="23"/>
      <c r="M55" s="23">
        <v>21.568538727982382</v>
      </c>
      <c r="N55" s="22">
        <v>407.18796539992246</v>
      </c>
      <c r="O55" s="22">
        <v>0</v>
      </c>
      <c r="P55" s="27">
        <v>777.23993676261421</v>
      </c>
      <c r="Q55" s="27">
        <v>595.85590792668131</v>
      </c>
      <c r="R55" s="27">
        <v>153.11348360559126</v>
      </c>
      <c r="S55" s="27">
        <v>23.334019705342659</v>
      </c>
      <c r="T55" s="28">
        <v>4.936525524998947</v>
      </c>
      <c r="U55" s="27">
        <v>777.24120789915946</v>
      </c>
      <c r="V55" s="27">
        <v>595.85590792668131</v>
      </c>
      <c r="W55" s="27">
        <v>153.11348360559126</v>
      </c>
      <c r="X55" s="27">
        <v>23.335219774367033</v>
      </c>
      <c r="Y55" s="28">
        <v>4.9365965925198312</v>
      </c>
      <c r="Z55" s="29"/>
      <c r="AA55" s="29">
        <v>12.039300000000001</v>
      </c>
      <c r="AB55" s="28">
        <v>12.041138728343089</v>
      </c>
      <c r="AC55" s="4"/>
      <c r="AD55" s="51">
        <v>68.058301337205179</v>
      </c>
      <c r="AE55" s="45"/>
      <c r="AF55" s="23"/>
      <c r="AG55" s="51"/>
      <c r="AH55" s="51"/>
      <c r="AI55" s="51"/>
      <c r="AJ55" s="51"/>
      <c r="AK55" s="51"/>
      <c r="AL55" s="51"/>
    </row>
    <row r="56" spans="1:38" ht="14.45" customHeight="1" x14ac:dyDescent="0.25">
      <c r="A56" s="219" t="s">
        <v>261</v>
      </c>
      <c r="B56" s="220"/>
      <c r="C56" s="19">
        <v>0</v>
      </c>
      <c r="D56" s="4"/>
      <c r="E56" s="4"/>
      <c r="F56" s="4"/>
      <c r="G56" s="21">
        <v>50</v>
      </c>
      <c r="H56" s="22">
        <v>626.41391643676388</v>
      </c>
      <c r="I56" s="22"/>
      <c r="J56" s="23">
        <v>34.753512820877106</v>
      </c>
      <c r="K56" s="23">
        <v>2686.3347505093498</v>
      </c>
      <c r="L56" s="23"/>
      <c r="M56" s="23">
        <v>21.422918974947589</v>
      </c>
      <c r="N56" s="22">
        <v>407.73345564368833</v>
      </c>
      <c r="O56" s="22">
        <v>2175.8565269903529</v>
      </c>
      <c r="P56" s="27">
        <v>784.38219407110444</v>
      </c>
      <c r="Q56" s="27">
        <v>601.28288637105436</v>
      </c>
      <c r="R56" s="27">
        <v>155.00232641987643</v>
      </c>
      <c r="S56" s="27">
        <v>23.298530665405124</v>
      </c>
      <c r="T56" s="28">
        <v>4.7984506147685719</v>
      </c>
      <c r="U56" s="27">
        <v>784.38319941137638</v>
      </c>
      <c r="V56" s="27">
        <v>601.28288637105436</v>
      </c>
      <c r="W56" s="27">
        <v>155.00232641987643</v>
      </c>
      <c r="X56" s="27">
        <v>23.299481513215564</v>
      </c>
      <c r="Y56" s="28">
        <v>4.7985051072300848</v>
      </c>
      <c r="Z56" s="29"/>
      <c r="AA56" s="29">
        <v>12.445</v>
      </c>
      <c r="AB56" s="28">
        <v>12.446535835011858</v>
      </c>
      <c r="AC56" s="4"/>
      <c r="AD56" s="51">
        <v>68.675917452274149</v>
      </c>
      <c r="AE56" s="45"/>
      <c r="AF56" s="23"/>
      <c r="AG56" s="51"/>
      <c r="AH56" s="51"/>
      <c r="AI56" s="51"/>
      <c r="AJ56" s="51"/>
      <c r="AK56" s="51"/>
      <c r="AL56" s="51"/>
    </row>
    <row r="57" spans="1:38" ht="14.45" customHeight="1" x14ac:dyDescent="0.25">
      <c r="A57" s="219" t="s">
        <v>262</v>
      </c>
      <c r="B57" s="220"/>
      <c r="C57" s="19">
        <v>0</v>
      </c>
      <c r="D57" s="4"/>
      <c r="E57" s="4"/>
      <c r="F57" s="4"/>
      <c r="G57" s="21"/>
      <c r="H57" s="22"/>
      <c r="I57" s="22"/>
      <c r="J57" s="23"/>
      <c r="K57" s="23"/>
      <c r="L57" s="23"/>
      <c r="M57" s="23"/>
      <c r="N57" s="22"/>
      <c r="O57" s="22"/>
      <c r="P57" s="27"/>
      <c r="Q57" s="27"/>
      <c r="R57" s="27"/>
      <c r="S57" s="27"/>
      <c r="T57" s="28"/>
      <c r="U57" s="27"/>
      <c r="V57" s="27"/>
      <c r="W57" s="27"/>
      <c r="X57" s="27"/>
      <c r="Y57" s="28"/>
      <c r="Z57" s="29"/>
      <c r="AA57" s="29"/>
      <c r="AB57" s="28"/>
      <c r="AC57" s="4"/>
      <c r="AD57" s="51"/>
      <c r="AE57" s="45"/>
      <c r="AF57" s="23"/>
      <c r="AG57" s="51"/>
      <c r="AH57" s="51"/>
      <c r="AI57" s="51"/>
      <c r="AJ57" s="51"/>
      <c r="AK57" s="51"/>
      <c r="AL57" s="51"/>
    </row>
    <row r="58" spans="1:38" ht="14.45" customHeight="1" x14ac:dyDescent="0.25">
      <c r="A58" s="223" t="s">
        <v>263</v>
      </c>
      <c r="B58" s="220"/>
      <c r="C58" s="19" t="s">
        <v>264</v>
      </c>
      <c r="D58" s="4"/>
      <c r="E58" s="4"/>
      <c r="F58" s="4"/>
      <c r="G58" s="21"/>
      <c r="H58" s="22"/>
      <c r="I58" s="22"/>
      <c r="J58" s="23"/>
      <c r="K58" s="23"/>
      <c r="L58" s="23"/>
      <c r="M58" s="23"/>
      <c r="N58" s="22"/>
      <c r="O58" s="22"/>
      <c r="P58" s="27"/>
      <c r="Q58" s="27"/>
      <c r="R58" s="27"/>
      <c r="S58" s="27"/>
      <c r="T58" s="28"/>
      <c r="U58" s="27"/>
      <c r="V58" s="27"/>
      <c r="W58" s="27"/>
      <c r="X58" s="27"/>
      <c r="Y58" s="28"/>
      <c r="Z58" s="29"/>
      <c r="AA58" s="29"/>
      <c r="AB58" s="28"/>
      <c r="AC58" s="4"/>
      <c r="AD58" s="51"/>
      <c r="AE58" s="45"/>
      <c r="AF58" s="23"/>
      <c r="AG58" s="51"/>
      <c r="AH58" s="51"/>
      <c r="AI58" s="51"/>
      <c r="AJ58" s="51"/>
      <c r="AK58" s="51"/>
      <c r="AL58" s="51"/>
    </row>
    <row r="59" spans="1:38" ht="14.45" customHeight="1" x14ac:dyDescent="0.25">
      <c r="A59" s="223" t="s">
        <v>265</v>
      </c>
      <c r="B59" s="220"/>
      <c r="C59" s="19" t="s">
        <v>266</v>
      </c>
      <c r="D59" s="4"/>
      <c r="E59" s="4"/>
      <c r="F59" s="4"/>
      <c r="G59" s="21"/>
      <c r="H59" s="22"/>
      <c r="I59" s="22"/>
      <c r="J59" s="23"/>
      <c r="K59" s="23"/>
      <c r="L59" s="23"/>
      <c r="M59" s="23"/>
      <c r="N59" s="22"/>
      <c r="O59" s="22"/>
      <c r="P59" s="27"/>
      <c r="Q59" s="27"/>
      <c r="R59" s="27"/>
      <c r="S59" s="27"/>
      <c r="T59" s="28"/>
      <c r="U59" s="27"/>
      <c r="V59" s="27"/>
      <c r="W59" s="27"/>
      <c r="X59" s="27"/>
      <c r="Y59" s="28"/>
      <c r="Z59" s="29"/>
      <c r="AA59" s="29"/>
      <c r="AB59" s="28"/>
      <c r="AC59" s="4"/>
      <c r="AD59" s="51"/>
      <c r="AE59" s="45"/>
      <c r="AF59" s="23"/>
      <c r="AG59" s="51"/>
      <c r="AH59" s="51"/>
      <c r="AI59" s="51"/>
      <c r="AJ59" s="51"/>
      <c r="AK59" s="51"/>
      <c r="AL59" s="51"/>
    </row>
    <row r="60" spans="1:38" ht="14.65" customHeight="1" x14ac:dyDescent="0.25">
      <c r="A60" s="219" t="s">
        <v>123</v>
      </c>
      <c r="B60" s="220"/>
      <c r="C60" s="19">
        <v>1</v>
      </c>
      <c r="D60" s="4"/>
      <c r="E60" s="4"/>
      <c r="F60" s="4"/>
      <c r="G60" s="21"/>
      <c r="H60" s="22"/>
      <c r="I60" s="22"/>
      <c r="J60" s="23"/>
      <c r="K60" s="23"/>
      <c r="L60" s="23"/>
      <c r="M60" s="23"/>
      <c r="N60" s="22"/>
      <c r="O60" s="22"/>
      <c r="P60" s="27"/>
      <c r="Q60" s="27"/>
      <c r="R60" s="27"/>
      <c r="S60" s="27"/>
      <c r="T60" s="28"/>
      <c r="U60" s="27"/>
      <c r="V60" s="27"/>
      <c r="W60" s="27"/>
      <c r="X60" s="27"/>
      <c r="Y60" s="28"/>
      <c r="Z60" s="29"/>
      <c r="AA60" s="29"/>
      <c r="AB60" s="28"/>
      <c r="AC60" s="4"/>
      <c r="AD60" s="51"/>
      <c r="AE60" s="45"/>
      <c r="AF60" s="23"/>
      <c r="AG60" s="51"/>
      <c r="AH60" s="51"/>
      <c r="AI60" s="51"/>
      <c r="AJ60" s="51"/>
      <c r="AK60" s="51"/>
      <c r="AL60" s="51"/>
    </row>
    <row r="61" spans="1:38" ht="14.45" customHeight="1" x14ac:dyDescent="0.25">
      <c r="A61" s="219" t="s">
        <v>267</v>
      </c>
      <c r="B61" s="220"/>
      <c r="C61" s="115" t="s">
        <v>268</v>
      </c>
      <c r="D61" s="4"/>
      <c r="E61" s="4"/>
      <c r="F61" s="4"/>
      <c r="G61" s="21"/>
      <c r="H61" s="22"/>
      <c r="I61" s="22"/>
      <c r="J61" s="23"/>
      <c r="K61" s="23"/>
      <c r="L61" s="23"/>
      <c r="M61" s="23"/>
      <c r="N61" s="22"/>
      <c r="O61" s="22"/>
      <c r="P61" s="27"/>
      <c r="Q61" s="27"/>
      <c r="R61" s="27"/>
      <c r="S61" s="27"/>
      <c r="T61" s="28"/>
      <c r="U61" s="27"/>
      <c r="V61" s="27"/>
      <c r="W61" s="27"/>
      <c r="X61" s="27"/>
      <c r="Y61" s="28"/>
      <c r="Z61" s="29"/>
      <c r="AA61" s="29"/>
      <c r="AB61" s="28"/>
      <c r="AC61" s="4"/>
      <c r="AD61" s="51"/>
      <c r="AE61" s="45"/>
      <c r="AF61" s="23"/>
      <c r="AG61" s="51"/>
      <c r="AH61" s="51"/>
      <c r="AI61" s="51"/>
      <c r="AJ61" s="51"/>
      <c r="AK61" s="51"/>
      <c r="AL61" s="51"/>
    </row>
    <row r="62" spans="1:38" x14ac:dyDescent="0.25">
      <c r="A62" s="4"/>
      <c r="B62" s="4"/>
      <c r="C62" s="4"/>
      <c r="D62" s="4"/>
      <c r="E62" s="4"/>
      <c r="F62" s="4"/>
      <c r="G62" s="21"/>
      <c r="H62" s="22"/>
      <c r="I62" s="22"/>
      <c r="J62" s="23"/>
      <c r="K62" s="23"/>
      <c r="L62" s="23"/>
      <c r="M62" s="23"/>
      <c r="N62" s="22"/>
      <c r="O62" s="22"/>
      <c r="P62" s="27"/>
      <c r="Q62" s="27"/>
      <c r="R62" s="27"/>
      <c r="S62" s="27"/>
      <c r="T62" s="28"/>
      <c r="U62" s="27"/>
      <c r="V62" s="27"/>
      <c r="W62" s="27"/>
      <c r="X62" s="27"/>
      <c r="Y62" s="28"/>
      <c r="Z62" s="29"/>
      <c r="AA62" s="29"/>
      <c r="AB62" s="28"/>
      <c r="AC62" s="4"/>
      <c r="AD62" s="51"/>
      <c r="AE62" s="45"/>
      <c r="AF62" s="23"/>
      <c r="AG62" s="51"/>
      <c r="AH62" s="51"/>
      <c r="AI62" s="51"/>
      <c r="AJ62" s="51"/>
      <c r="AK62" s="51"/>
      <c r="AL62" s="51"/>
    </row>
    <row r="63" spans="1:38" ht="26.25" x14ac:dyDescent="0.25">
      <c r="A63" s="221" t="s">
        <v>269</v>
      </c>
      <c r="B63" s="222"/>
      <c r="C63" s="48" t="s">
        <v>270</v>
      </c>
      <c r="D63" s="48" t="s">
        <v>271</v>
      </c>
      <c r="E63" s="48" t="s">
        <v>272</v>
      </c>
      <c r="F63" s="4"/>
      <c r="G63" s="21"/>
      <c r="H63" s="22"/>
      <c r="I63" s="22"/>
      <c r="J63" s="23"/>
      <c r="K63" s="23"/>
      <c r="L63" s="23"/>
      <c r="M63" s="23"/>
      <c r="N63" s="22"/>
      <c r="O63" s="22"/>
      <c r="P63" s="27"/>
      <c r="Q63" s="27"/>
      <c r="R63" s="27"/>
      <c r="S63" s="27"/>
      <c r="T63" s="28"/>
      <c r="U63" s="27"/>
      <c r="V63" s="27"/>
      <c r="W63" s="27"/>
      <c r="X63" s="27"/>
      <c r="Y63" s="28"/>
      <c r="Z63" s="29"/>
      <c r="AA63" s="29"/>
      <c r="AB63" s="28"/>
      <c r="AC63" s="4"/>
      <c r="AD63" s="51"/>
      <c r="AE63" s="45"/>
      <c r="AF63" s="23"/>
      <c r="AG63" s="51"/>
      <c r="AH63" s="51"/>
      <c r="AI63" s="51"/>
      <c r="AJ63" s="51"/>
      <c r="AK63" s="51"/>
      <c r="AL63" s="51"/>
    </row>
    <row r="64" spans="1:38" ht="14.45" customHeight="1" x14ac:dyDescent="0.25">
      <c r="A64" s="219" t="s">
        <v>273</v>
      </c>
      <c r="B64" s="215"/>
      <c r="C64" s="19">
        <v>0</v>
      </c>
      <c r="D64" s="19">
        <v>0</v>
      </c>
      <c r="E64" s="19">
        <v>0</v>
      </c>
      <c r="F64" s="4"/>
      <c r="G64" s="21"/>
      <c r="H64" s="22"/>
      <c r="I64" s="22"/>
      <c r="J64" s="23"/>
      <c r="K64" s="23"/>
      <c r="L64" s="23"/>
      <c r="M64" s="23"/>
      <c r="N64" s="22"/>
      <c r="O64" s="22"/>
      <c r="P64" s="27"/>
      <c r="Q64" s="27"/>
      <c r="R64" s="27"/>
      <c r="S64" s="27"/>
      <c r="T64" s="28"/>
      <c r="U64" s="27"/>
      <c r="V64" s="27"/>
      <c r="W64" s="27"/>
      <c r="X64" s="27"/>
      <c r="Y64" s="28"/>
      <c r="Z64" s="29"/>
      <c r="AA64" s="29"/>
      <c r="AB64" s="28"/>
      <c r="AC64" s="4"/>
      <c r="AD64" s="51"/>
      <c r="AE64" s="45"/>
      <c r="AF64" s="23"/>
      <c r="AG64" s="51"/>
      <c r="AH64" s="51"/>
      <c r="AI64" s="51"/>
      <c r="AJ64" s="51"/>
      <c r="AK64" s="51"/>
      <c r="AL64" s="51"/>
    </row>
    <row r="65" spans="1:38" ht="14.45" customHeight="1" x14ac:dyDescent="0.25">
      <c r="A65" s="219" t="s">
        <v>274</v>
      </c>
      <c r="B65" s="215"/>
      <c r="C65" s="19">
        <v>0</v>
      </c>
      <c r="D65" s="19">
        <v>0</v>
      </c>
      <c r="E65" s="19">
        <v>0</v>
      </c>
      <c r="F65" s="4"/>
      <c r="G65" s="21"/>
      <c r="H65" s="22"/>
      <c r="I65" s="22"/>
      <c r="J65" s="23"/>
      <c r="K65" s="23"/>
      <c r="L65" s="23"/>
      <c r="M65" s="23"/>
      <c r="N65" s="22"/>
      <c r="O65" s="22"/>
      <c r="P65" s="27"/>
      <c r="Q65" s="27"/>
      <c r="R65" s="27"/>
      <c r="S65" s="27"/>
      <c r="T65" s="28"/>
      <c r="U65" s="27"/>
      <c r="V65" s="27"/>
      <c r="W65" s="27"/>
      <c r="X65" s="27"/>
      <c r="Y65" s="28"/>
      <c r="Z65" s="29"/>
      <c r="AA65" s="29"/>
      <c r="AB65" s="28"/>
      <c r="AC65" s="4"/>
      <c r="AD65" s="51"/>
      <c r="AE65" s="45"/>
      <c r="AF65" s="23"/>
      <c r="AG65" s="51"/>
      <c r="AH65" s="51"/>
      <c r="AI65" s="51"/>
      <c r="AJ65" s="51"/>
      <c r="AK65" s="51"/>
      <c r="AL65" s="51"/>
    </row>
    <row r="66" spans="1:38" ht="14.45" customHeight="1" x14ac:dyDescent="0.25">
      <c r="A66" s="219" t="s">
        <v>275</v>
      </c>
      <c r="B66" s="215"/>
      <c r="C66" s="19">
        <v>0</v>
      </c>
      <c r="D66" s="19">
        <v>0</v>
      </c>
      <c r="E66" s="19">
        <v>0</v>
      </c>
      <c r="F66" s="4"/>
      <c r="G66" s="21"/>
      <c r="H66" s="22"/>
      <c r="I66" s="22"/>
      <c r="J66" s="23"/>
      <c r="K66" s="23"/>
      <c r="L66" s="23"/>
      <c r="M66" s="23"/>
      <c r="N66" s="22"/>
      <c r="O66" s="22"/>
      <c r="P66" s="27"/>
      <c r="Q66" s="27"/>
      <c r="R66" s="27"/>
      <c r="S66" s="27"/>
      <c r="T66" s="28"/>
      <c r="U66" s="27"/>
      <c r="V66" s="27"/>
      <c r="W66" s="27"/>
      <c r="X66" s="27"/>
      <c r="Y66" s="28"/>
      <c r="Z66" s="29"/>
      <c r="AA66" s="29"/>
      <c r="AB66" s="28"/>
      <c r="AC66" s="4"/>
      <c r="AD66" s="51"/>
      <c r="AE66" s="45"/>
      <c r="AF66" s="23"/>
      <c r="AG66" s="51"/>
      <c r="AH66" s="51"/>
      <c r="AI66" s="51"/>
      <c r="AJ66" s="51"/>
      <c r="AK66" s="51"/>
      <c r="AL66" s="51"/>
    </row>
    <row r="67" spans="1:38" ht="14.45" customHeight="1" x14ac:dyDescent="0.25">
      <c r="A67" s="219" t="s">
        <v>276</v>
      </c>
      <c r="B67" s="215"/>
      <c r="C67" s="19">
        <v>0</v>
      </c>
      <c r="D67" s="19">
        <v>0</v>
      </c>
      <c r="E67" s="19">
        <v>0</v>
      </c>
      <c r="F67" s="4"/>
      <c r="G67" s="21"/>
      <c r="H67" s="22"/>
      <c r="I67" s="22"/>
      <c r="J67" s="23"/>
      <c r="K67" s="23"/>
      <c r="L67" s="23"/>
      <c r="M67" s="23"/>
      <c r="N67" s="22"/>
      <c r="O67" s="22"/>
      <c r="P67" s="27"/>
      <c r="Q67" s="27"/>
      <c r="R67" s="27"/>
      <c r="S67" s="27"/>
      <c r="T67" s="28"/>
      <c r="U67" s="27"/>
      <c r="V67" s="27"/>
      <c r="W67" s="27"/>
      <c r="X67" s="27"/>
      <c r="Y67" s="28"/>
      <c r="Z67" s="29"/>
      <c r="AA67" s="29"/>
      <c r="AB67" s="28"/>
      <c r="AC67" s="4"/>
      <c r="AD67" s="51"/>
      <c r="AE67" s="45"/>
      <c r="AF67" s="23"/>
      <c r="AG67" s="51"/>
      <c r="AH67" s="51"/>
      <c r="AI67" s="51"/>
      <c r="AJ67" s="51"/>
      <c r="AK67" s="51"/>
      <c r="AL67" s="51"/>
    </row>
    <row r="68" spans="1:38" ht="14.45" customHeight="1" x14ac:dyDescent="0.25">
      <c r="A68" s="219" t="s">
        <v>277</v>
      </c>
      <c r="B68" s="215"/>
      <c r="C68" s="19">
        <v>0</v>
      </c>
      <c r="D68" s="19">
        <v>0</v>
      </c>
      <c r="E68" s="19">
        <v>0</v>
      </c>
      <c r="F68" s="4"/>
      <c r="G68" s="21"/>
      <c r="H68" s="22"/>
      <c r="I68" s="22"/>
      <c r="J68" s="23"/>
      <c r="K68" s="23"/>
      <c r="L68" s="23"/>
      <c r="M68" s="23"/>
      <c r="N68" s="22"/>
      <c r="O68" s="22"/>
      <c r="P68" s="27"/>
      <c r="Q68" s="27"/>
      <c r="R68" s="27"/>
      <c r="S68" s="27"/>
      <c r="T68" s="28"/>
      <c r="U68" s="27"/>
      <c r="V68" s="27"/>
      <c r="W68" s="27"/>
      <c r="X68" s="27"/>
      <c r="Y68" s="28"/>
      <c r="Z68" s="29"/>
      <c r="AA68" s="29"/>
      <c r="AB68" s="28"/>
      <c r="AC68" s="4"/>
      <c r="AD68" s="51"/>
      <c r="AE68" s="45"/>
      <c r="AF68" s="23"/>
      <c r="AG68" s="51"/>
      <c r="AH68" s="51"/>
      <c r="AI68" s="51"/>
      <c r="AJ68" s="51"/>
      <c r="AK68" s="51"/>
      <c r="AL68" s="51"/>
    </row>
    <row r="69" spans="1:38" x14ac:dyDescent="0.25">
      <c r="A69" s="4"/>
      <c r="B69" s="4"/>
      <c r="C69" s="4"/>
      <c r="D69" s="4"/>
      <c r="E69" s="4"/>
      <c r="F69" s="4"/>
      <c r="G69" s="21"/>
      <c r="H69" s="22"/>
      <c r="I69" s="22"/>
      <c r="J69" s="23"/>
      <c r="K69" s="23"/>
      <c r="L69" s="23"/>
      <c r="M69" s="23"/>
      <c r="N69" s="22"/>
      <c r="O69" s="22"/>
      <c r="P69" s="27"/>
      <c r="Q69" s="27"/>
      <c r="R69" s="27"/>
      <c r="S69" s="27"/>
      <c r="T69" s="28"/>
      <c r="U69" s="27"/>
      <c r="V69" s="27"/>
      <c r="W69" s="27"/>
      <c r="X69" s="27"/>
      <c r="Y69" s="28"/>
      <c r="Z69" s="29"/>
      <c r="AA69" s="29"/>
      <c r="AB69" s="28"/>
      <c r="AC69" s="4"/>
      <c r="AD69" s="51"/>
      <c r="AE69" s="45"/>
      <c r="AF69" s="23"/>
      <c r="AG69" s="51"/>
      <c r="AH69" s="51"/>
      <c r="AI69" s="51"/>
      <c r="AJ69" s="51"/>
      <c r="AK69" s="51"/>
      <c r="AL69" s="51"/>
    </row>
    <row r="70" spans="1:38" x14ac:dyDescent="0.25">
      <c r="A70" s="4"/>
      <c r="B70" s="4"/>
      <c r="C70" s="4"/>
      <c r="D70" s="4"/>
      <c r="E70" s="4"/>
      <c r="F70" s="4"/>
      <c r="G70" s="21"/>
      <c r="H70" s="22"/>
      <c r="I70" s="22"/>
      <c r="J70" s="23"/>
      <c r="K70" s="23"/>
      <c r="L70" s="23"/>
      <c r="M70" s="23"/>
      <c r="N70" s="22"/>
      <c r="O70" s="22"/>
      <c r="P70" s="27"/>
      <c r="Q70" s="27"/>
      <c r="R70" s="27"/>
      <c r="S70" s="27"/>
      <c r="T70" s="28"/>
      <c r="U70" s="27"/>
      <c r="V70" s="27"/>
      <c r="W70" s="27"/>
      <c r="X70" s="27"/>
      <c r="Y70" s="28"/>
      <c r="Z70" s="29"/>
      <c r="AA70" s="29"/>
      <c r="AB70" s="28"/>
      <c r="AC70" s="4"/>
      <c r="AD70" s="51"/>
      <c r="AE70" s="45"/>
      <c r="AF70" s="23"/>
      <c r="AG70" s="51"/>
      <c r="AH70" s="51"/>
      <c r="AI70" s="51"/>
      <c r="AJ70" s="51"/>
      <c r="AK70" s="51"/>
      <c r="AL70" s="51"/>
    </row>
    <row r="71" spans="1:38" x14ac:dyDescent="0.25">
      <c r="A71" s="4"/>
      <c r="B71" s="4"/>
      <c r="C71" s="4"/>
      <c r="D71" s="4"/>
      <c r="E71" s="4"/>
      <c r="F71" s="4"/>
      <c r="G71" s="21"/>
      <c r="H71" s="22"/>
      <c r="I71" s="22"/>
      <c r="J71" s="23"/>
      <c r="K71" s="23"/>
      <c r="L71" s="23"/>
      <c r="M71" s="23"/>
      <c r="N71" s="22"/>
      <c r="O71" s="22"/>
      <c r="P71" s="27"/>
      <c r="Q71" s="27"/>
      <c r="R71" s="27"/>
      <c r="S71" s="27"/>
      <c r="T71" s="28"/>
      <c r="U71" s="27"/>
      <c r="V71" s="27"/>
      <c r="W71" s="27"/>
      <c r="X71" s="27"/>
      <c r="Y71" s="28"/>
      <c r="Z71" s="29"/>
      <c r="AA71" s="29"/>
      <c r="AB71" s="28"/>
      <c r="AC71" s="4"/>
      <c r="AD71" s="51"/>
      <c r="AE71" s="45"/>
      <c r="AF71" s="23"/>
      <c r="AG71" s="51"/>
      <c r="AH71" s="51"/>
      <c r="AI71" s="51"/>
      <c r="AJ71" s="51"/>
      <c r="AK71" s="51"/>
      <c r="AL71" s="51"/>
    </row>
    <row r="72" spans="1:38" x14ac:dyDescent="0.25">
      <c r="A72" s="4"/>
      <c r="B72" s="4"/>
      <c r="C72" s="4"/>
      <c r="D72" s="4"/>
      <c r="E72" s="4"/>
      <c r="F72" s="4"/>
      <c r="G72" s="21"/>
      <c r="H72" s="22"/>
      <c r="I72" s="22"/>
      <c r="J72" s="23"/>
      <c r="K72" s="23"/>
      <c r="L72" s="23"/>
      <c r="M72" s="23"/>
      <c r="N72" s="22"/>
      <c r="O72" s="22"/>
      <c r="P72" s="27"/>
      <c r="Q72" s="27"/>
      <c r="R72" s="27"/>
      <c r="S72" s="27"/>
      <c r="T72" s="28"/>
      <c r="U72" s="27"/>
      <c r="V72" s="27"/>
      <c r="W72" s="27"/>
      <c r="X72" s="27"/>
      <c r="Y72" s="28"/>
      <c r="Z72" s="29"/>
      <c r="AA72" s="29"/>
      <c r="AB72" s="28"/>
      <c r="AC72" s="4"/>
      <c r="AD72" s="51"/>
      <c r="AE72" s="45"/>
      <c r="AF72" s="23"/>
      <c r="AG72" s="51"/>
      <c r="AH72" s="51"/>
      <c r="AI72" s="51"/>
      <c r="AJ72" s="51"/>
      <c r="AK72" s="51"/>
      <c r="AL72" s="51"/>
    </row>
    <row r="73" spans="1:38" x14ac:dyDescent="0.25">
      <c r="A73" s="4"/>
      <c r="B73" s="4"/>
      <c r="C73" s="4"/>
      <c r="D73" s="4"/>
      <c r="E73" s="4"/>
      <c r="F73" s="4"/>
      <c r="G73" s="21"/>
      <c r="H73" s="22"/>
      <c r="I73" s="22"/>
      <c r="J73" s="23"/>
      <c r="K73" s="23"/>
      <c r="L73" s="23"/>
      <c r="M73" s="23"/>
      <c r="N73" s="22"/>
      <c r="O73" s="22"/>
      <c r="P73" s="27"/>
      <c r="Q73" s="27"/>
      <c r="R73" s="27"/>
      <c r="S73" s="27"/>
      <c r="T73" s="28"/>
      <c r="U73" s="27"/>
      <c r="V73" s="27"/>
      <c r="W73" s="27"/>
      <c r="X73" s="27"/>
      <c r="Y73" s="28"/>
      <c r="Z73" s="29"/>
      <c r="AA73" s="29"/>
      <c r="AB73" s="28"/>
      <c r="AC73" s="4"/>
      <c r="AD73" s="51"/>
      <c r="AE73" s="45"/>
      <c r="AF73" s="23"/>
      <c r="AG73" s="51"/>
      <c r="AH73" s="51"/>
      <c r="AI73" s="51"/>
      <c r="AJ73" s="51"/>
      <c r="AK73" s="51"/>
      <c r="AL73" s="51"/>
    </row>
    <row r="74" spans="1:38" x14ac:dyDescent="0.25">
      <c r="A74" s="4"/>
      <c r="B74" s="4"/>
      <c r="C74" s="4"/>
      <c r="D74" s="4"/>
      <c r="E74" s="4"/>
      <c r="F74" s="4"/>
      <c r="G74" s="21"/>
      <c r="H74" s="22"/>
      <c r="I74" s="22"/>
      <c r="J74" s="23"/>
      <c r="K74" s="23"/>
      <c r="L74" s="23"/>
      <c r="M74" s="23"/>
      <c r="N74" s="22"/>
      <c r="O74" s="22"/>
      <c r="P74" s="27"/>
      <c r="Q74" s="27"/>
      <c r="R74" s="27"/>
      <c r="S74" s="27"/>
      <c r="T74" s="28"/>
      <c r="U74" s="27"/>
      <c r="V74" s="27"/>
      <c r="W74" s="27"/>
      <c r="X74" s="27"/>
      <c r="Y74" s="28"/>
      <c r="Z74" s="29"/>
      <c r="AA74" s="29"/>
      <c r="AB74" s="28"/>
      <c r="AC74" s="4"/>
      <c r="AD74" s="51"/>
      <c r="AE74" s="45"/>
      <c r="AF74" s="23"/>
      <c r="AG74" s="51"/>
      <c r="AH74" s="51"/>
      <c r="AI74" s="51"/>
      <c r="AJ74" s="51"/>
      <c r="AK74" s="51"/>
      <c r="AL74" s="51"/>
    </row>
    <row r="75" spans="1:38" x14ac:dyDescent="0.25">
      <c r="A75" s="4"/>
      <c r="B75" s="4"/>
      <c r="C75" s="4"/>
      <c r="D75" s="4"/>
      <c r="E75" s="4"/>
      <c r="F75" s="4"/>
      <c r="G75" s="21"/>
      <c r="H75" s="22"/>
      <c r="I75" s="22"/>
      <c r="J75" s="23"/>
      <c r="K75" s="23"/>
      <c r="L75" s="23"/>
      <c r="M75" s="23"/>
      <c r="N75" s="22"/>
      <c r="O75" s="22"/>
      <c r="P75" s="27"/>
      <c r="Q75" s="27"/>
      <c r="R75" s="27"/>
      <c r="S75" s="27"/>
      <c r="T75" s="28"/>
      <c r="U75" s="27"/>
      <c r="V75" s="27"/>
      <c r="W75" s="27"/>
      <c r="X75" s="27"/>
      <c r="Y75" s="28"/>
      <c r="Z75" s="29"/>
      <c r="AA75" s="29"/>
      <c r="AB75" s="28"/>
      <c r="AC75" s="4"/>
      <c r="AD75" s="51"/>
      <c r="AE75" s="45"/>
      <c r="AF75" s="23"/>
      <c r="AG75" s="51"/>
      <c r="AH75" s="51"/>
      <c r="AI75" s="51"/>
      <c r="AJ75" s="51"/>
      <c r="AK75" s="51"/>
      <c r="AL75" s="51"/>
    </row>
    <row r="76" spans="1:38" x14ac:dyDescent="0.25">
      <c r="A76" s="4"/>
      <c r="B76" s="4"/>
      <c r="C76" s="4"/>
      <c r="D76" s="4"/>
      <c r="E76" s="4"/>
      <c r="F76" s="4"/>
      <c r="G76" s="21"/>
      <c r="H76" s="22"/>
      <c r="I76" s="22"/>
      <c r="J76" s="23"/>
      <c r="K76" s="23"/>
      <c r="L76" s="23"/>
      <c r="M76" s="23"/>
      <c r="N76" s="22"/>
      <c r="O76" s="22"/>
      <c r="P76" s="27"/>
      <c r="Q76" s="27"/>
      <c r="R76" s="27"/>
      <c r="S76" s="27"/>
      <c r="T76" s="28"/>
      <c r="U76" s="27"/>
      <c r="V76" s="27"/>
      <c r="W76" s="27"/>
      <c r="X76" s="27"/>
      <c r="Y76" s="28"/>
      <c r="Z76" s="29"/>
      <c r="AA76" s="29"/>
      <c r="AB76" s="28"/>
      <c r="AC76" s="4"/>
      <c r="AD76" s="51"/>
      <c r="AE76" s="45"/>
      <c r="AF76" s="23"/>
      <c r="AG76" s="51"/>
      <c r="AH76" s="51"/>
      <c r="AI76" s="51"/>
      <c r="AJ76" s="51"/>
      <c r="AK76" s="51"/>
      <c r="AL76" s="51"/>
    </row>
    <row r="77" spans="1:38" x14ac:dyDescent="0.25">
      <c r="A77" s="4"/>
      <c r="B77" s="4"/>
      <c r="C77" s="4"/>
      <c r="D77" s="4"/>
      <c r="E77" s="4"/>
      <c r="F77" s="4"/>
      <c r="G77" s="21"/>
      <c r="H77" s="22"/>
      <c r="I77" s="22"/>
      <c r="J77" s="23"/>
      <c r="K77" s="23"/>
      <c r="L77" s="23"/>
      <c r="M77" s="23"/>
      <c r="N77" s="22"/>
      <c r="O77" s="22"/>
      <c r="P77" s="27"/>
      <c r="Q77" s="27"/>
      <c r="R77" s="27"/>
      <c r="S77" s="27"/>
      <c r="T77" s="28"/>
      <c r="U77" s="27"/>
      <c r="V77" s="27"/>
      <c r="W77" s="27"/>
      <c r="X77" s="27"/>
      <c r="Y77" s="28"/>
      <c r="Z77" s="29"/>
      <c r="AA77" s="29"/>
      <c r="AB77" s="28"/>
      <c r="AC77" s="4"/>
      <c r="AD77" s="51"/>
      <c r="AE77" s="45"/>
      <c r="AF77" s="23"/>
      <c r="AG77" s="51"/>
      <c r="AH77" s="51"/>
      <c r="AI77" s="51"/>
      <c r="AJ77" s="51"/>
      <c r="AK77" s="51"/>
      <c r="AL77" s="51"/>
    </row>
    <row r="78" spans="1:38" x14ac:dyDescent="0.25">
      <c r="A78" s="4"/>
      <c r="B78" s="4"/>
      <c r="C78" s="4"/>
      <c r="D78" s="4"/>
      <c r="E78" s="4"/>
      <c r="F78" s="4"/>
      <c r="G78" s="21"/>
      <c r="H78" s="22"/>
      <c r="I78" s="22"/>
      <c r="J78" s="23"/>
      <c r="K78" s="23"/>
      <c r="L78" s="23"/>
      <c r="M78" s="23"/>
      <c r="N78" s="22"/>
      <c r="O78" s="22"/>
      <c r="P78" s="27"/>
      <c r="Q78" s="27"/>
      <c r="R78" s="27"/>
      <c r="S78" s="27"/>
      <c r="T78" s="28"/>
      <c r="U78" s="27"/>
      <c r="V78" s="27"/>
      <c r="W78" s="27"/>
      <c r="X78" s="27"/>
      <c r="Y78" s="28"/>
      <c r="Z78" s="29"/>
      <c r="AA78" s="29"/>
      <c r="AB78" s="28"/>
      <c r="AC78" s="4"/>
      <c r="AD78" s="51"/>
      <c r="AE78" s="45"/>
      <c r="AF78" s="23"/>
      <c r="AG78" s="51"/>
      <c r="AH78" s="51"/>
      <c r="AI78" s="51"/>
      <c r="AJ78" s="51"/>
      <c r="AK78" s="51"/>
      <c r="AL78" s="51"/>
    </row>
    <row r="79" spans="1:38" x14ac:dyDescent="0.25">
      <c r="A79" s="4"/>
      <c r="B79" s="4"/>
      <c r="C79" s="4"/>
      <c r="D79" s="4"/>
      <c r="E79" s="4"/>
      <c r="F79" s="4"/>
      <c r="G79" s="21"/>
      <c r="H79" s="22"/>
      <c r="I79" s="22"/>
      <c r="J79" s="23"/>
      <c r="K79" s="23"/>
      <c r="L79" s="23"/>
      <c r="M79" s="23"/>
      <c r="N79" s="22"/>
      <c r="O79" s="22"/>
      <c r="P79" s="27"/>
      <c r="Q79" s="27"/>
      <c r="R79" s="27"/>
      <c r="S79" s="27"/>
      <c r="T79" s="28"/>
      <c r="U79" s="27"/>
      <c r="V79" s="27"/>
      <c r="W79" s="27"/>
      <c r="X79" s="27"/>
      <c r="Y79" s="28"/>
      <c r="Z79" s="29"/>
      <c r="AA79" s="29"/>
      <c r="AB79" s="28"/>
      <c r="AC79" s="4"/>
      <c r="AD79" s="51"/>
      <c r="AE79" s="45"/>
      <c r="AF79" s="23"/>
      <c r="AG79" s="51"/>
      <c r="AH79" s="51"/>
      <c r="AI79" s="51"/>
      <c r="AJ79" s="51"/>
      <c r="AK79" s="51"/>
      <c r="AL79" s="51"/>
    </row>
    <row r="80" spans="1:38" x14ac:dyDescent="0.25">
      <c r="A80" s="4"/>
      <c r="B80" s="4"/>
      <c r="C80" s="4"/>
      <c r="D80" s="4"/>
      <c r="E80" s="4"/>
      <c r="F80" s="4"/>
      <c r="G80" s="21"/>
      <c r="H80" s="22"/>
      <c r="I80" s="22"/>
      <c r="J80" s="23"/>
      <c r="K80" s="23"/>
      <c r="L80" s="23"/>
      <c r="M80" s="23"/>
      <c r="N80" s="22"/>
      <c r="O80" s="22"/>
      <c r="P80" s="27"/>
      <c r="Q80" s="27"/>
      <c r="R80" s="27"/>
      <c r="S80" s="27"/>
      <c r="T80" s="28"/>
      <c r="U80" s="27"/>
      <c r="V80" s="27"/>
      <c r="W80" s="27"/>
      <c r="X80" s="27"/>
      <c r="Y80" s="28"/>
      <c r="Z80" s="29"/>
      <c r="AA80" s="29"/>
      <c r="AB80" s="28"/>
      <c r="AC80" s="4"/>
      <c r="AD80" s="51"/>
      <c r="AE80" s="45"/>
      <c r="AF80" s="23"/>
      <c r="AG80" s="51"/>
      <c r="AH80" s="51"/>
      <c r="AI80" s="51"/>
      <c r="AJ80" s="51"/>
      <c r="AK80" s="51"/>
      <c r="AL80" s="51"/>
    </row>
    <row r="81" spans="1:38" x14ac:dyDescent="0.25">
      <c r="A81" s="4"/>
      <c r="B81" s="4"/>
      <c r="C81" s="4"/>
      <c r="D81" s="4"/>
      <c r="E81" s="4"/>
      <c r="F81" s="4"/>
      <c r="G81" s="21"/>
      <c r="H81" s="22"/>
      <c r="I81" s="22"/>
      <c r="J81" s="23"/>
      <c r="K81" s="23"/>
      <c r="L81" s="23"/>
      <c r="M81" s="23"/>
      <c r="N81" s="22"/>
      <c r="O81" s="22"/>
      <c r="P81" s="27"/>
      <c r="Q81" s="27"/>
      <c r="R81" s="27"/>
      <c r="S81" s="27"/>
      <c r="T81" s="28"/>
      <c r="U81" s="27"/>
      <c r="V81" s="27"/>
      <c r="W81" s="27"/>
      <c r="X81" s="27"/>
      <c r="Y81" s="28"/>
      <c r="Z81" s="29"/>
      <c r="AA81" s="29"/>
      <c r="AB81" s="28"/>
      <c r="AC81" s="4"/>
      <c r="AD81" s="51"/>
      <c r="AE81" s="45"/>
      <c r="AF81" s="23"/>
      <c r="AG81" s="51"/>
      <c r="AH81" s="51"/>
      <c r="AI81" s="51"/>
      <c r="AJ81" s="51"/>
      <c r="AK81" s="51"/>
      <c r="AL81" s="51"/>
    </row>
    <row r="82" spans="1:38" x14ac:dyDescent="0.25">
      <c r="A82" s="4"/>
      <c r="B82" s="4"/>
      <c r="C82" s="4"/>
      <c r="D82" s="4"/>
      <c r="E82" s="4"/>
      <c r="F82" s="4"/>
      <c r="G82" s="21"/>
      <c r="H82" s="22"/>
      <c r="I82" s="22"/>
      <c r="J82" s="23"/>
      <c r="K82" s="23"/>
      <c r="L82" s="23"/>
      <c r="M82" s="23"/>
      <c r="N82" s="22"/>
      <c r="O82" s="22"/>
      <c r="P82" s="27"/>
      <c r="Q82" s="27"/>
      <c r="R82" s="27"/>
      <c r="S82" s="27"/>
      <c r="T82" s="28"/>
      <c r="U82" s="27"/>
      <c r="V82" s="27"/>
      <c r="W82" s="27"/>
      <c r="X82" s="27"/>
      <c r="Y82" s="28"/>
      <c r="Z82" s="29"/>
      <c r="AA82" s="29"/>
      <c r="AB82" s="28"/>
      <c r="AC82" s="4"/>
      <c r="AD82" s="51"/>
      <c r="AE82" s="45"/>
      <c r="AF82" s="23"/>
      <c r="AG82" s="51"/>
      <c r="AH82" s="51"/>
      <c r="AI82" s="51"/>
      <c r="AJ82" s="51"/>
      <c r="AK82" s="51"/>
      <c r="AL82" s="51"/>
    </row>
    <row r="83" spans="1:38" x14ac:dyDescent="0.25">
      <c r="A83" s="4"/>
      <c r="B83" s="4"/>
      <c r="C83" s="4"/>
      <c r="D83" s="4"/>
      <c r="E83" s="4"/>
      <c r="F83" s="4"/>
      <c r="G83" s="21"/>
      <c r="H83" s="22"/>
      <c r="I83" s="22"/>
      <c r="J83" s="23"/>
      <c r="K83" s="23"/>
      <c r="L83" s="23"/>
      <c r="M83" s="23"/>
      <c r="N83" s="22"/>
      <c r="O83" s="22"/>
      <c r="P83" s="27"/>
      <c r="Q83" s="27"/>
      <c r="R83" s="27"/>
      <c r="S83" s="27"/>
      <c r="T83" s="28"/>
      <c r="U83" s="27"/>
      <c r="V83" s="27"/>
      <c r="W83" s="27"/>
      <c r="X83" s="27"/>
      <c r="Y83" s="28"/>
      <c r="Z83" s="29"/>
      <c r="AA83" s="29"/>
      <c r="AB83" s="28"/>
      <c r="AC83" s="4"/>
      <c r="AD83" s="51"/>
      <c r="AE83" s="45"/>
      <c r="AF83" s="23"/>
      <c r="AG83" s="51"/>
      <c r="AH83" s="51"/>
      <c r="AI83" s="51"/>
      <c r="AJ83" s="51"/>
      <c r="AK83" s="51"/>
      <c r="AL83" s="51"/>
    </row>
    <row r="84" spans="1:38" x14ac:dyDescent="0.25">
      <c r="A84" s="4"/>
      <c r="B84" s="4"/>
      <c r="C84" s="4"/>
      <c r="D84" s="4"/>
      <c r="E84" s="4"/>
      <c r="F84" s="4"/>
      <c r="G84" s="21"/>
      <c r="H84" s="22"/>
      <c r="I84" s="22"/>
      <c r="J84" s="23"/>
      <c r="K84" s="23"/>
      <c r="L84" s="23"/>
      <c r="M84" s="23"/>
      <c r="N84" s="22"/>
      <c r="O84" s="22"/>
      <c r="P84" s="27"/>
      <c r="Q84" s="27"/>
      <c r="R84" s="27"/>
      <c r="S84" s="27"/>
      <c r="T84" s="28"/>
      <c r="U84" s="27"/>
      <c r="V84" s="27"/>
      <c r="W84" s="27"/>
      <c r="X84" s="27"/>
      <c r="Y84" s="28"/>
      <c r="Z84" s="29"/>
      <c r="AA84" s="29"/>
      <c r="AB84" s="28"/>
      <c r="AC84" s="4"/>
      <c r="AD84" s="51"/>
      <c r="AE84" s="45"/>
      <c r="AF84" s="23"/>
      <c r="AG84" s="51"/>
      <c r="AH84" s="51"/>
      <c r="AI84" s="51"/>
      <c r="AJ84" s="51"/>
      <c r="AK84" s="51"/>
      <c r="AL84" s="51"/>
    </row>
    <row r="85" spans="1:38" x14ac:dyDescent="0.25">
      <c r="A85" s="4"/>
      <c r="B85" s="4"/>
      <c r="C85" s="4"/>
      <c r="D85" s="4"/>
      <c r="E85" s="4"/>
      <c r="F85" s="4"/>
      <c r="G85" s="21"/>
      <c r="H85" s="22"/>
      <c r="I85" s="22"/>
      <c r="J85" s="23"/>
      <c r="K85" s="23"/>
      <c r="L85" s="23"/>
      <c r="M85" s="23"/>
      <c r="N85" s="22"/>
      <c r="O85" s="22"/>
      <c r="P85" s="27"/>
      <c r="Q85" s="27"/>
      <c r="R85" s="27"/>
      <c r="S85" s="27"/>
      <c r="T85" s="28"/>
      <c r="U85" s="27"/>
      <c r="V85" s="27"/>
      <c r="W85" s="27"/>
      <c r="X85" s="27"/>
      <c r="Y85" s="28"/>
      <c r="Z85" s="29"/>
      <c r="AA85" s="29"/>
      <c r="AB85" s="28"/>
      <c r="AC85" s="4"/>
      <c r="AD85" s="51"/>
      <c r="AE85" s="45"/>
      <c r="AF85" s="23"/>
      <c r="AG85" s="51"/>
      <c r="AH85" s="51"/>
      <c r="AI85" s="51"/>
      <c r="AJ85" s="51"/>
      <c r="AK85" s="51"/>
      <c r="AL85" s="51"/>
    </row>
    <row r="86" spans="1:38" x14ac:dyDescent="0.25">
      <c r="A86" s="4"/>
      <c r="B86" s="4"/>
      <c r="C86" s="4"/>
      <c r="D86" s="4"/>
      <c r="E86" s="4"/>
      <c r="F86" s="4"/>
      <c r="G86" s="21"/>
      <c r="H86" s="22"/>
      <c r="I86" s="22"/>
      <c r="J86" s="23"/>
      <c r="K86" s="23"/>
      <c r="L86" s="23"/>
      <c r="M86" s="23"/>
      <c r="N86" s="22"/>
      <c r="O86" s="22"/>
      <c r="P86" s="27"/>
      <c r="Q86" s="27"/>
      <c r="R86" s="27"/>
      <c r="S86" s="27"/>
      <c r="T86" s="28"/>
      <c r="U86" s="27"/>
      <c r="V86" s="27"/>
      <c r="W86" s="27"/>
      <c r="X86" s="27"/>
      <c r="Y86" s="28"/>
      <c r="Z86" s="29"/>
      <c r="AA86" s="29"/>
      <c r="AB86" s="28"/>
      <c r="AC86" s="4"/>
      <c r="AD86" s="51"/>
      <c r="AE86" s="45"/>
      <c r="AF86" s="23"/>
      <c r="AG86" s="51"/>
      <c r="AH86" s="51"/>
      <c r="AI86" s="51"/>
      <c r="AJ86" s="51"/>
      <c r="AK86" s="51"/>
      <c r="AL86" s="51"/>
    </row>
    <row r="87" spans="1:38" x14ac:dyDescent="0.25">
      <c r="A87" s="4"/>
      <c r="B87" s="4"/>
      <c r="C87" s="4"/>
      <c r="D87" s="4"/>
      <c r="E87" s="4"/>
      <c r="F87" s="4"/>
      <c r="G87" s="21"/>
      <c r="H87" s="22"/>
      <c r="I87" s="22"/>
      <c r="J87" s="23"/>
      <c r="K87" s="23"/>
      <c r="L87" s="23"/>
      <c r="M87" s="23"/>
      <c r="N87" s="22"/>
      <c r="O87" s="22"/>
      <c r="P87" s="27"/>
      <c r="Q87" s="27"/>
      <c r="R87" s="27"/>
      <c r="S87" s="27"/>
      <c r="T87" s="28"/>
      <c r="U87" s="27"/>
      <c r="V87" s="27"/>
      <c r="W87" s="27"/>
      <c r="X87" s="27"/>
      <c r="Y87" s="28"/>
      <c r="Z87" s="29"/>
      <c r="AA87" s="29"/>
      <c r="AB87" s="28"/>
      <c r="AC87" s="4"/>
      <c r="AD87" s="51"/>
      <c r="AE87" s="45"/>
      <c r="AF87" s="23"/>
      <c r="AG87" s="51"/>
      <c r="AH87" s="51"/>
      <c r="AI87" s="51"/>
      <c r="AJ87" s="51"/>
      <c r="AK87" s="51"/>
      <c r="AL87" s="51"/>
    </row>
    <row r="88" spans="1:38" x14ac:dyDescent="0.25">
      <c r="A88" s="4"/>
      <c r="B88" s="4"/>
      <c r="C88" s="4"/>
      <c r="D88" s="4"/>
      <c r="E88" s="4"/>
      <c r="F88" s="4"/>
      <c r="G88" s="21"/>
      <c r="H88" s="22"/>
      <c r="I88" s="22"/>
      <c r="J88" s="23"/>
      <c r="K88" s="23"/>
      <c r="L88" s="23"/>
      <c r="M88" s="23"/>
      <c r="N88" s="22"/>
      <c r="O88" s="22"/>
      <c r="P88" s="27"/>
      <c r="Q88" s="27"/>
      <c r="R88" s="27"/>
      <c r="S88" s="27"/>
      <c r="T88" s="28"/>
      <c r="U88" s="27"/>
      <c r="V88" s="27"/>
      <c r="W88" s="27"/>
      <c r="X88" s="27"/>
      <c r="Y88" s="28"/>
      <c r="Z88" s="29"/>
      <c r="AA88" s="29"/>
      <c r="AB88" s="28"/>
      <c r="AC88" s="4"/>
      <c r="AD88" s="51"/>
      <c r="AE88" s="45"/>
      <c r="AF88" s="23"/>
      <c r="AG88" s="51"/>
      <c r="AH88" s="51"/>
      <c r="AI88" s="51"/>
      <c r="AJ88" s="51"/>
      <c r="AK88" s="51"/>
      <c r="AL88" s="51"/>
    </row>
    <row r="89" spans="1:38" x14ac:dyDescent="0.25">
      <c r="A89" s="4"/>
      <c r="B89" s="4"/>
      <c r="C89" s="4"/>
      <c r="D89" s="4"/>
      <c r="E89" s="4"/>
      <c r="F89" s="4"/>
      <c r="G89" s="21"/>
      <c r="H89" s="22"/>
      <c r="I89" s="22"/>
      <c r="J89" s="23"/>
      <c r="K89" s="23"/>
      <c r="L89" s="23"/>
      <c r="M89" s="23"/>
      <c r="N89" s="22"/>
      <c r="O89" s="22"/>
      <c r="P89" s="27"/>
      <c r="Q89" s="27"/>
      <c r="R89" s="27"/>
      <c r="S89" s="27"/>
      <c r="T89" s="28"/>
      <c r="U89" s="27"/>
      <c r="V89" s="27"/>
      <c r="W89" s="27"/>
      <c r="X89" s="27"/>
      <c r="Y89" s="28"/>
      <c r="Z89" s="29"/>
      <c r="AA89" s="29"/>
      <c r="AB89" s="28"/>
      <c r="AC89" s="4"/>
      <c r="AD89" s="51"/>
      <c r="AE89" s="45"/>
      <c r="AF89" s="23"/>
      <c r="AG89" s="51"/>
      <c r="AH89" s="51"/>
      <c r="AI89" s="51"/>
      <c r="AJ89" s="51"/>
      <c r="AK89" s="51"/>
      <c r="AL89" s="51"/>
    </row>
    <row r="90" spans="1:38" x14ac:dyDescent="0.25">
      <c r="A90" s="4"/>
      <c r="B90" s="4"/>
      <c r="C90" s="4"/>
      <c r="D90" s="4"/>
      <c r="E90" s="4"/>
      <c r="F90" s="4"/>
      <c r="G90" s="21"/>
      <c r="H90" s="22"/>
      <c r="I90" s="22"/>
      <c r="J90" s="23"/>
      <c r="K90" s="23"/>
      <c r="L90" s="23"/>
      <c r="M90" s="23"/>
      <c r="N90" s="22"/>
      <c r="O90" s="22"/>
      <c r="P90" s="27"/>
      <c r="Q90" s="27"/>
      <c r="R90" s="27"/>
      <c r="S90" s="27"/>
      <c r="T90" s="28"/>
      <c r="U90" s="27"/>
      <c r="V90" s="27"/>
      <c r="W90" s="27"/>
      <c r="X90" s="27"/>
      <c r="Y90" s="28"/>
      <c r="Z90" s="29"/>
      <c r="AA90" s="29"/>
      <c r="AB90" s="28"/>
      <c r="AC90" s="4"/>
      <c r="AD90" s="51"/>
      <c r="AE90" s="45"/>
      <c r="AF90" s="23"/>
      <c r="AG90" s="51"/>
      <c r="AH90" s="51"/>
      <c r="AI90" s="51"/>
      <c r="AJ90" s="51"/>
      <c r="AK90" s="51"/>
      <c r="AL90" s="51"/>
    </row>
    <row r="91" spans="1:38" x14ac:dyDescent="0.25">
      <c r="A91" s="4"/>
      <c r="B91" s="4"/>
      <c r="C91" s="4"/>
      <c r="D91" s="4"/>
      <c r="E91" s="4"/>
      <c r="F91" s="4"/>
      <c r="G91" s="21"/>
      <c r="H91" s="22"/>
      <c r="I91" s="22"/>
      <c r="J91" s="23"/>
      <c r="K91" s="23"/>
      <c r="L91" s="23"/>
      <c r="M91" s="23"/>
      <c r="N91" s="22"/>
      <c r="O91" s="22"/>
      <c r="P91" s="27"/>
      <c r="Q91" s="27"/>
      <c r="R91" s="27"/>
      <c r="S91" s="27"/>
      <c r="T91" s="28"/>
      <c r="U91" s="27"/>
      <c r="V91" s="27"/>
      <c r="W91" s="27"/>
      <c r="X91" s="27"/>
      <c r="Y91" s="28"/>
      <c r="Z91" s="29"/>
      <c r="AA91" s="29"/>
      <c r="AB91" s="28"/>
      <c r="AC91" s="4"/>
      <c r="AD91" s="51"/>
      <c r="AE91" s="45"/>
      <c r="AF91" s="23"/>
      <c r="AG91" s="51"/>
      <c r="AH91" s="51"/>
      <c r="AI91" s="51"/>
      <c r="AJ91" s="51"/>
      <c r="AK91" s="51"/>
      <c r="AL91" s="51"/>
    </row>
    <row r="92" spans="1:38" x14ac:dyDescent="0.25">
      <c r="A92" s="4"/>
      <c r="B92" s="4"/>
      <c r="C92" s="4"/>
      <c r="D92" s="4"/>
      <c r="E92" s="4"/>
      <c r="F92" s="4"/>
      <c r="G92" s="21"/>
      <c r="H92" s="22"/>
      <c r="I92" s="22"/>
      <c r="J92" s="23"/>
      <c r="K92" s="23"/>
      <c r="L92" s="23"/>
      <c r="M92" s="23"/>
      <c r="N92" s="22"/>
      <c r="O92" s="22"/>
      <c r="P92" s="27"/>
      <c r="Q92" s="27"/>
      <c r="R92" s="27"/>
      <c r="S92" s="27"/>
      <c r="T92" s="28"/>
      <c r="U92" s="27"/>
      <c r="V92" s="27"/>
      <c r="W92" s="27"/>
      <c r="X92" s="27"/>
      <c r="Y92" s="28"/>
      <c r="Z92" s="29"/>
      <c r="AA92" s="29"/>
      <c r="AB92" s="28"/>
      <c r="AC92" s="4"/>
      <c r="AD92" s="51"/>
      <c r="AE92" s="45"/>
      <c r="AF92" s="23"/>
      <c r="AG92" s="51"/>
      <c r="AH92" s="51"/>
      <c r="AI92" s="51"/>
      <c r="AJ92" s="51"/>
      <c r="AK92" s="51"/>
      <c r="AL92" s="51"/>
    </row>
    <row r="93" spans="1:38" x14ac:dyDescent="0.25">
      <c r="A93" s="4"/>
      <c r="B93" s="4"/>
      <c r="C93" s="4"/>
      <c r="D93" s="4"/>
      <c r="E93" s="4"/>
      <c r="F93" s="4"/>
      <c r="G93" s="21"/>
      <c r="H93" s="22"/>
      <c r="I93" s="22"/>
      <c r="J93" s="23"/>
      <c r="K93" s="23"/>
      <c r="L93" s="23"/>
      <c r="M93" s="23"/>
      <c r="N93" s="22"/>
      <c r="O93" s="22"/>
      <c r="P93" s="27"/>
      <c r="Q93" s="27"/>
      <c r="R93" s="27"/>
      <c r="S93" s="27"/>
      <c r="T93" s="28"/>
      <c r="U93" s="27"/>
      <c r="V93" s="27"/>
      <c r="W93" s="27"/>
      <c r="X93" s="27"/>
      <c r="Y93" s="28"/>
      <c r="Z93" s="29"/>
      <c r="AA93" s="29"/>
      <c r="AB93" s="28"/>
      <c r="AC93" s="4"/>
      <c r="AD93" s="51"/>
      <c r="AE93" s="45"/>
      <c r="AF93" s="23"/>
      <c r="AG93" s="51"/>
      <c r="AH93" s="51"/>
      <c r="AI93" s="51"/>
      <c r="AJ93" s="51"/>
      <c r="AK93" s="51"/>
      <c r="AL93" s="51"/>
    </row>
    <row r="94" spans="1:38" x14ac:dyDescent="0.25">
      <c r="A94" s="4"/>
      <c r="B94" s="4"/>
      <c r="C94" s="4"/>
      <c r="D94" s="4"/>
      <c r="E94" s="4"/>
      <c r="F94" s="4"/>
      <c r="G94" s="21"/>
      <c r="H94" s="22"/>
      <c r="I94" s="22"/>
      <c r="J94" s="23"/>
      <c r="K94" s="23"/>
      <c r="L94" s="23"/>
      <c r="M94" s="23"/>
      <c r="N94" s="22"/>
      <c r="O94" s="22"/>
      <c r="P94" s="27"/>
      <c r="Q94" s="27"/>
      <c r="R94" s="27"/>
      <c r="S94" s="27"/>
      <c r="T94" s="28"/>
      <c r="U94" s="27"/>
      <c r="V94" s="27"/>
      <c r="W94" s="27"/>
      <c r="X94" s="27"/>
      <c r="Y94" s="28"/>
      <c r="Z94" s="29"/>
      <c r="AA94" s="29"/>
      <c r="AB94" s="28"/>
      <c r="AC94" s="4"/>
      <c r="AD94" s="51"/>
      <c r="AE94" s="45"/>
      <c r="AF94" s="23"/>
      <c r="AG94" s="51"/>
      <c r="AH94" s="51"/>
      <c r="AI94" s="51"/>
      <c r="AJ94" s="51"/>
      <c r="AK94" s="51"/>
      <c r="AL94" s="51"/>
    </row>
    <row r="95" spans="1:38" x14ac:dyDescent="0.25">
      <c r="A95" s="4"/>
      <c r="B95" s="4"/>
      <c r="C95" s="4"/>
      <c r="D95" s="4"/>
      <c r="E95" s="4"/>
      <c r="F95" s="4"/>
      <c r="G95" s="21"/>
      <c r="H95" s="22"/>
      <c r="I95" s="22"/>
      <c r="J95" s="23"/>
      <c r="K95" s="23"/>
      <c r="L95" s="23"/>
      <c r="M95" s="23"/>
      <c r="N95" s="22"/>
      <c r="O95" s="22"/>
      <c r="P95" s="27"/>
      <c r="Q95" s="27"/>
      <c r="R95" s="27"/>
      <c r="S95" s="27"/>
      <c r="T95" s="28"/>
      <c r="U95" s="27"/>
      <c r="V95" s="27"/>
      <c r="W95" s="27"/>
      <c r="X95" s="27"/>
      <c r="Y95" s="28"/>
      <c r="Z95" s="29"/>
      <c r="AA95" s="29"/>
      <c r="AB95" s="28"/>
      <c r="AC95" s="4"/>
      <c r="AD95" s="51"/>
      <c r="AE95" s="45"/>
      <c r="AF95" s="23"/>
      <c r="AG95" s="51"/>
      <c r="AH95" s="51"/>
      <c r="AI95" s="51"/>
      <c r="AJ95" s="51"/>
      <c r="AK95" s="51"/>
      <c r="AL95" s="51"/>
    </row>
    <row r="96" spans="1:38" x14ac:dyDescent="0.25">
      <c r="A96" s="4"/>
      <c r="B96" s="4"/>
      <c r="C96" s="4"/>
      <c r="D96" s="4"/>
      <c r="E96" s="4"/>
      <c r="F96" s="4"/>
      <c r="G96" s="21"/>
      <c r="H96" s="22"/>
      <c r="I96" s="22"/>
      <c r="J96" s="23"/>
      <c r="K96" s="23"/>
      <c r="L96" s="23"/>
      <c r="M96" s="23"/>
      <c r="N96" s="22"/>
      <c r="O96" s="22"/>
      <c r="P96" s="27"/>
      <c r="Q96" s="27"/>
      <c r="R96" s="27"/>
      <c r="S96" s="27"/>
      <c r="T96" s="28"/>
      <c r="U96" s="27"/>
      <c r="V96" s="27"/>
      <c r="W96" s="27"/>
      <c r="X96" s="27"/>
      <c r="Y96" s="28"/>
      <c r="Z96" s="29"/>
      <c r="AA96" s="29"/>
      <c r="AB96" s="28"/>
      <c r="AC96" s="4"/>
      <c r="AD96" s="51"/>
      <c r="AE96" s="45"/>
      <c r="AF96" s="23"/>
      <c r="AG96" s="51"/>
      <c r="AH96" s="51"/>
      <c r="AI96" s="51"/>
      <c r="AJ96" s="51"/>
      <c r="AK96" s="51"/>
      <c r="AL96" s="51"/>
    </row>
    <row r="97" spans="1:38" x14ac:dyDescent="0.25">
      <c r="A97" s="4"/>
      <c r="B97" s="4"/>
      <c r="C97" s="4"/>
      <c r="D97" s="4"/>
      <c r="E97" s="4"/>
      <c r="F97" s="4"/>
      <c r="G97" s="21"/>
      <c r="H97" s="22"/>
      <c r="I97" s="22"/>
      <c r="J97" s="23"/>
      <c r="K97" s="23"/>
      <c r="L97" s="23"/>
      <c r="M97" s="23"/>
      <c r="N97" s="22"/>
      <c r="O97" s="22"/>
      <c r="P97" s="27"/>
      <c r="Q97" s="27"/>
      <c r="R97" s="27"/>
      <c r="S97" s="27"/>
      <c r="T97" s="28"/>
      <c r="U97" s="27"/>
      <c r="V97" s="27"/>
      <c r="W97" s="27"/>
      <c r="X97" s="27"/>
      <c r="Y97" s="28"/>
      <c r="Z97" s="29"/>
      <c r="AA97" s="29"/>
      <c r="AB97" s="28"/>
      <c r="AC97" s="4"/>
      <c r="AD97" s="51"/>
      <c r="AE97" s="45"/>
      <c r="AF97" s="23"/>
      <c r="AG97" s="51"/>
      <c r="AH97" s="51"/>
      <c r="AI97" s="51"/>
      <c r="AJ97" s="51"/>
      <c r="AK97" s="51"/>
      <c r="AL97" s="51"/>
    </row>
    <row r="98" spans="1:38" x14ac:dyDescent="0.25">
      <c r="A98" s="4"/>
      <c r="B98" s="4"/>
      <c r="C98" s="4"/>
      <c r="D98" s="4"/>
      <c r="E98" s="4"/>
      <c r="F98" s="4"/>
      <c r="G98" s="21"/>
      <c r="H98" s="22"/>
      <c r="I98" s="22"/>
      <c r="J98" s="23"/>
      <c r="K98" s="23"/>
      <c r="L98" s="23"/>
      <c r="M98" s="23"/>
      <c r="N98" s="22"/>
      <c r="O98" s="22"/>
      <c r="P98" s="27"/>
      <c r="Q98" s="27"/>
      <c r="R98" s="27"/>
      <c r="S98" s="27"/>
      <c r="T98" s="28"/>
      <c r="U98" s="27"/>
      <c r="V98" s="27"/>
      <c r="W98" s="27"/>
      <c r="X98" s="27"/>
      <c r="Y98" s="28"/>
      <c r="Z98" s="29"/>
      <c r="AA98" s="29"/>
      <c r="AB98" s="28"/>
      <c r="AC98" s="4"/>
      <c r="AD98" s="51"/>
      <c r="AE98" s="45"/>
      <c r="AF98" s="23"/>
      <c r="AG98" s="51"/>
      <c r="AH98" s="51"/>
      <c r="AI98" s="51"/>
      <c r="AJ98" s="51"/>
      <c r="AK98" s="51"/>
      <c r="AL98" s="51"/>
    </row>
    <row r="99" spans="1:38" x14ac:dyDescent="0.25">
      <c r="A99" s="4"/>
      <c r="B99" s="4"/>
      <c r="C99" s="4"/>
      <c r="D99" s="4"/>
      <c r="E99" s="4"/>
      <c r="F99" s="4"/>
      <c r="G99" s="21"/>
      <c r="H99" s="22"/>
      <c r="I99" s="22"/>
      <c r="J99" s="23"/>
      <c r="K99" s="23"/>
      <c r="L99" s="23"/>
      <c r="M99" s="23"/>
      <c r="N99" s="22"/>
      <c r="O99" s="22"/>
      <c r="P99" s="27"/>
      <c r="Q99" s="27"/>
      <c r="R99" s="27"/>
      <c r="S99" s="27"/>
      <c r="T99" s="28"/>
      <c r="U99" s="27"/>
      <c r="V99" s="27"/>
      <c r="W99" s="27"/>
      <c r="X99" s="27"/>
      <c r="Y99" s="28"/>
      <c r="Z99" s="29"/>
      <c r="AA99" s="29"/>
      <c r="AB99" s="28"/>
      <c r="AC99" s="4"/>
      <c r="AD99" s="51"/>
      <c r="AE99" s="45"/>
      <c r="AF99" s="23"/>
      <c r="AG99" s="51"/>
      <c r="AH99" s="51"/>
      <c r="AI99" s="51"/>
      <c r="AJ99" s="51"/>
      <c r="AK99" s="51"/>
      <c r="AL99" s="51"/>
    </row>
    <row r="100" spans="1:38" x14ac:dyDescent="0.25">
      <c r="A100" s="4"/>
      <c r="B100" s="4"/>
      <c r="C100" s="4"/>
      <c r="D100" s="4"/>
      <c r="E100" s="4"/>
      <c r="F100" s="4"/>
      <c r="G100" s="21"/>
      <c r="H100" s="22"/>
      <c r="I100" s="22"/>
      <c r="J100" s="23"/>
      <c r="K100" s="23"/>
      <c r="L100" s="23"/>
      <c r="M100" s="23"/>
      <c r="N100" s="22"/>
      <c r="O100" s="22"/>
      <c r="P100" s="27"/>
      <c r="Q100" s="27"/>
      <c r="R100" s="27"/>
      <c r="S100" s="27"/>
      <c r="T100" s="28"/>
      <c r="U100" s="27"/>
      <c r="V100" s="27"/>
      <c r="W100" s="27"/>
      <c r="X100" s="27"/>
      <c r="Y100" s="28"/>
      <c r="Z100" s="29"/>
      <c r="AA100" s="29"/>
      <c r="AB100" s="28"/>
      <c r="AC100" s="4"/>
      <c r="AD100" s="51"/>
      <c r="AE100" s="45"/>
      <c r="AF100" s="23"/>
      <c r="AG100" s="51"/>
      <c r="AH100" s="51"/>
      <c r="AI100" s="51"/>
      <c r="AJ100" s="51"/>
      <c r="AK100" s="51"/>
      <c r="AL100" s="51"/>
    </row>
    <row r="101" spans="1:38" x14ac:dyDescent="0.25">
      <c r="A101" s="4"/>
      <c r="B101" s="4"/>
      <c r="C101" s="4"/>
      <c r="D101" s="4"/>
      <c r="E101" s="4"/>
      <c r="F101" s="4"/>
      <c r="G101" s="21"/>
      <c r="H101" s="22"/>
      <c r="I101" s="22"/>
      <c r="J101" s="23"/>
      <c r="K101" s="23"/>
      <c r="L101" s="23"/>
      <c r="M101" s="23"/>
      <c r="N101" s="22"/>
      <c r="O101" s="22"/>
      <c r="P101" s="27"/>
      <c r="Q101" s="27"/>
      <c r="R101" s="27"/>
      <c r="S101" s="27"/>
      <c r="T101" s="28"/>
      <c r="U101" s="27"/>
      <c r="V101" s="27"/>
      <c r="W101" s="27"/>
      <c r="X101" s="27"/>
      <c r="Y101" s="28"/>
      <c r="Z101" s="29"/>
      <c r="AA101" s="29"/>
      <c r="AB101" s="28"/>
      <c r="AC101" s="4"/>
      <c r="AD101" s="51"/>
      <c r="AE101" s="45"/>
      <c r="AF101" s="23"/>
      <c r="AG101" s="51"/>
      <c r="AH101" s="51"/>
      <c r="AI101" s="51"/>
      <c r="AJ101" s="51"/>
      <c r="AK101" s="51"/>
      <c r="AL101" s="51"/>
    </row>
    <row r="102" spans="1:38" x14ac:dyDescent="0.25">
      <c r="A102" s="4"/>
      <c r="B102" s="4"/>
      <c r="C102" s="4"/>
      <c r="D102" s="4"/>
      <c r="E102" s="4"/>
      <c r="F102" s="4"/>
      <c r="G102" s="21"/>
      <c r="H102" s="22"/>
      <c r="I102" s="22"/>
      <c r="J102" s="23"/>
      <c r="K102" s="23"/>
      <c r="L102" s="23"/>
      <c r="M102" s="23"/>
      <c r="N102" s="22"/>
      <c r="O102" s="22"/>
      <c r="P102" s="27"/>
      <c r="Q102" s="27"/>
      <c r="R102" s="27"/>
      <c r="S102" s="27"/>
      <c r="T102" s="28"/>
      <c r="U102" s="27"/>
      <c r="V102" s="27"/>
      <c r="W102" s="27"/>
      <c r="X102" s="27"/>
      <c r="Y102" s="28"/>
      <c r="Z102" s="29"/>
      <c r="AA102" s="29"/>
      <c r="AB102" s="28"/>
      <c r="AC102" s="4"/>
      <c r="AD102" s="51"/>
      <c r="AE102" s="45"/>
      <c r="AF102" s="23"/>
      <c r="AG102" s="51"/>
      <c r="AH102" s="51"/>
      <c r="AI102" s="51"/>
      <c r="AJ102" s="51"/>
      <c r="AK102" s="51"/>
      <c r="AL102" s="51"/>
    </row>
    <row r="103" spans="1:38" x14ac:dyDescent="0.25">
      <c r="A103" s="4"/>
      <c r="B103" s="4"/>
      <c r="C103" s="4"/>
      <c r="D103" s="4"/>
      <c r="E103" s="4"/>
      <c r="F103" s="4"/>
      <c r="G103" s="21"/>
      <c r="H103" s="22"/>
      <c r="I103" s="22"/>
      <c r="J103" s="23"/>
      <c r="K103" s="23"/>
      <c r="L103" s="23"/>
      <c r="M103" s="23"/>
      <c r="N103" s="22"/>
      <c r="O103" s="22"/>
      <c r="P103" s="27"/>
      <c r="Q103" s="27"/>
      <c r="R103" s="27"/>
      <c r="S103" s="27"/>
      <c r="T103" s="28"/>
      <c r="U103" s="27"/>
      <c r="V103" s="27"/>
      <c r="W103" s="27"/>
      <c r="X103" s="27"/>
      <c r="Y103" s="28"/>
      <c r="Z103" s="29"/>
      <c r="AA103" s="29"/>
      <c r="AB103" s="28"/>
      <c r="AC103" s="4"/>
      <c r="AD103" s="51"/>
      <c r="AE103" s="45"/>
      <c r="AF103" s="23"/>
      <c r="AG103" s="51"/>
      <c r="AH103" s="51"/>
      <c r="AI103" s="51"/>
      <c r="AJ103" s="51"/>
      <c r="AK103" s="51"/>
      <c r="AL103" s="51"/>
    </row>
    <row r="104" spans="1:38" x14ac:dyDescent="0.25">
      <c r="A104" s="4"/>
      <c r="B104" s="4"/>
      <c r="C104" s="4"/>
      <c r="D104" s="4"/>
      <c r="E104" s="4"/>
      <c r="F104" s="4"/>
      <c r="G104" s="21"/>
      <c r="H104" s="22"/>
      <c r="I104" s="22"/>
      <c r="J104" s="23"/>
      <c r="K104" s="23"/>
      <c r="L104" s="23"/>
      <c r="M104" s="23"/>
      <c r="N104" s="22"/>
      <c r="O104" s="22"/>
      <c r="P104" s="27"/>
      <c r="Q104" s="27"/>
      <c r="R104" s="27"/>
      <c r="S104" s="27"/>
      <c r="T104" s="28"/>
      <c r="U104" s="27"/>
      <c r="V104" s="27"/>
      <c r="W104" s="27"/>
      <c r="X104" s="27"/>
      <c r="Y104" s="28"/>
      <c r="Z104" s="29"/>
      <c r="AA104" s="29"/>
      <c r="AB104" s="28"/>
      <c r="AC104" s="4"/>
      <c r="AD104" s="51"/>
      <c r="AE104" s="45"/>
      <c r="AF104" s="23"/>
      <c r="AG104" s="51"/>
      <c r="AH104" s="51"/>
      <c r="AI104" s="51"/>
      <c r="AJ104" s="51"/>
      <c r="AK104" s="51"/>
      <c r="AL104" s="51"/>
    </row>
    <row r="105" spans="1:38" x14ac:dyDescent="0.25">
      <c r="A105" s="4"/>
      <c r="B105" s="4"/>
      <c r="C105" s="4"/>
      <c r="D105" s="4"/>
      <c r="E105" s="4"/>
      <c r="F105" s="4"/>
      <c r="G105" s="21"/>
      <c r="H105" s="22"/>
      <c r="I105" s="22"/>
      <c r="J105" s="23"/>
      <c r="K105" s="23"/>
      <c r="L105" s="23"/>
      <c r="M105" s="23"/>
      <c r="N105" s="22"/>
      <c r="O105" s="22"/>
      <c r="P105" s="27"/>
      <c r="Q105" s="27"/>
      <c r="R105" s="27"/>
      <c r="S105" s="27"/>
      <c r="T105" s="28"/>
      <c r="U105" s="27"/>
      <c r="V105" s="27"/>
      <c r="W105" s="27"/>
      <c r="X105" s="27"/>
      <c r="Y105" s="28"/>
      <c r="Z105" s="29"/>
      <c r="AA105" s="29"/>
      <c r="AB105" s="28"/>
      <c r="AC105" s="4"/>
      <c r="AD105" s="51"/>
      <c r="AE105" s="45"/>
      <c r="AF105" s="23"/>
      <c r="AG105" s="51"/>
      <c r="AH105" s="51"/>
      <c r="AI105" s="51"/>
      <c r="AJ105" s="51"/>
      <c r="AK105" s="51"/>
      <c r="AL105" s="51"/>
    </row>
    <row r="106" spans="1:38" x14ac:dyDescent="0.25">
      <c r="A106" s="4"/>
      <c r="B106" s="4"/>
      <c r="C106" s="4"/>
      <c r="D106" s="4"/>
      <c r="E106" s="4"/>
      <c r="F106" s="4"/>
      <c r="G106" s="21"/>
      <c r="H106" s="22"/>
      <c r="I106" s="22"/>
      <c r="J106" s="23"/>
      <c r="K106" s="23"/>
      <c r="L106" s="23"/>
      <c r="M106" s="23"/>
      <c r="N106" s="22"/>
      <c r="O106" s="22"/>
      <c r="P106" s="27"/>
      <c r="Q106" s="27"/>
      <c r="R106" s="27"/>
      <c r="S106" s="27"/>
      <c r="T106" s="28"/>
      <c r="U106" s="27"/>
      <c r="V106" s="27"/>
      <c r="W106" s="27"/>
      <c r="X106" s="27"/>
      <c r="Y106" s="28"/>
      <c r="Z106" s="29"/>
      <c r="AA106" s="29"/>
      <c r="AB106" s="28"/>
      <c r="AC106" s="4"/>
      <c r="AD106" s="51"/>
      <c r="AE106" s="45"/>
      <c r="AF106" s="23"/>
      <c r="AG106" s="51"/>
      <c r="AH106" s="51"/>
      <c r="AI106" s="51"/>
      <c r="AJ106" s="51"/>
      <c r="AK106" s="51"/>
      <c r="AL106" s="51"/>
    </row>
    <row r="107" spans="1:38" x14ac:dyDescent="0.25">
      <c r="A107" s="4"/>
      <c r="B107" s="4"/>
      <c r="C107" s="4"/>
      <c r="D107" s="4"/>
      <c r="E107" s="4"/>
      <c r="F107" s="4"/>
      <c r="G107" s="21"/>
      <c r="H107" s="22"/>
      <c r="I107" s="22"/>
      <c r="J107" s="23"/>
      <c r="K107" s="23"/>
      <c r="L107" s="23"/>
      <c r="M107" s="23"/>
      <c r="N107" s="22"/>
      <c r="O107" s="22"/>
      <c r="P107" s="27"/>
      <c r="Q107" s="27"/>
      <c r="R107" s="27"/>
      <c r="S107" s="27"/>
      <c r="T107" s="28"/>
      <c r="U107" s="27"/>
      <c r="V107" s="27"/>
      <c r="W107" s="27"/>
      <c r="X107" s="27"/>
      <c r="Y107" s="28"/>
      <c r="Z107" s="29"/>
      <c r="AA107" s="29"/>
      <c r="AB107" s="28"/>
      <c r="AC107" s="4"/>
      <c r="AD107" s="51"/>
      <c r="AE107" s="45"/>
      <c r="AF107" s="23"/>
      <c r="AG107" s="51"/>
      <c r="AH107" s="51"/>
      <c r="AI107" s="51"/>
      <c r="AJ107" s="51"/>
      <c r="AK107" s="51"/>
      <c r="AL107" s="51"/>
    </row>
    <row r="108" spans="1:38" x14ac:dyDescent="0.25">
      <c r="A108" s="4"/>
      <c r="B108" s="4"/>
      <c r="C108" s="4"/>
      <c r="D108" s="4"/>
      <c r="E108" s="4"/>
      <c r="F108" s="4"/>
      <c r="G108" s="21"/>
      <c r="H108" s="22"/>
      <c r="I108" s="22"/>
      <c r="J108" s="23"/>
      <c r="K108" s="23"/>
      <c r="L108" s="23"/>
      <c r="M108" s="23"/>
      <c r="N108" s="22"/>
      <c r="O108" s="22"/>
      <c r="P108" s="27"/>
      <c r="Q108" s="27"/>
      <c r="R108" s="27"/>
      <c r="S108" s="27"/>
      <c r="T108" s="28"/>
      <c r="U108" s="27"/>
      <c r="V108" s="27"/>
      <c r="W108" s="27"/>
      <c r="X108" s="27"/>
      <c r="Y108" s="28"/>
      <c r="Z108" s="29"/>
      <c r="AA108" s="29"/>
      <c r="AB108" s="28"/>
      <c r="AC108" s="4"/>
      <c r="AD108" s="51"/>
      <c r="AE108" s="45"/>
      <c r="AF108" s="23"/>
      <c r="AG108" s="51"/>
      <c r="AH108" s="51"/>
      <c r="AI108" s="51"/>
      <c r="AJ108" s="51"/>
      <c r="AK108" s="51"/>
      <c r="AL108" s="51"/>
    </row>
    <row r="109" spans="1:38" x14ac:dyDescent="0.25">
      <c r="A109" s="4"/>
      <c r="B109" s="4"/>
      <c r="C109" s="4"/>
      <c r="D109" s="4"/>
      <c r="E109" s="4"/>
      <c r="F109" s="4"/>
      <c r="G109" s="21"/>
      <c r="H109" s="22"/>
      <c r="I109" s="22"/>
      <c r="J109" s="23"/>
      <c r="K109" s="23"/>
      <c r="L109" s="23"/>
      <c r="M109" s="23"/>
      <c r="N109" s="22"/>
      <c r="O109" s="22"/>
      <c r="P109" s="27"/>
      <c r="Q109" s="27"/>
      <c r="R109" s="27"/>
      <c r="S109" s="27"/>
      <c r="T109" s="28"/>
      <c r="U109" s="27"/>
      <c r="V109" s="27"/>
      <c r="W109" s="27"/>
      <c r="X109" s="27"/>
      <c r="Y109" s="28"/>
      <c r="Z109" s="29"/>
      <c r="AA109" s="29"/>
      <c r="AB109" s="28"/>
      <c r="AC109" s="4"/>
      <c r="AD109" s="51"/>
      <c r="AE109" s="45"/>
      <c r="AF109" s="23"/>
      <c r="AG109" s="51"/>
      <c r="AH109" s="51"/>
      <c r="AI109" s="51"/>
      <c r="AJ109" s="51"/>
      <c r="AK109" s="51"/>
      <c r="AL109" s="51"/>
    </row>
    <row r="110" spans="1:38" x14ac:dyDescent="0.25">
      <c r="A110" s="4"/>
      <c r="B110" s="4"/>
      <c r="C110" s="4"/>
      <c r="D110" s="4"/>
      <c r="E110" s="4"/>
      <c r="F110" s="4"/>
      <c r="G110" s="21"/>
      <c r="H110" s="22"/>
      <c r="I110" s="22"/>
      <c r="J110" s="23"/>
      <c r="K110" s="23"/>
      <c r="L110" s="23"/>
      <c r="M110" s="23"/>
      <c r="N110" s="22"/>
      <c r="O110" s="22"/>
      <c r="P110" s="27"/>
      <c r="Q110" s="27"/>
      <c r="R110" s="27"/>
      <c r="S110" s="27"/>
      <c r="T110" s="28"/>
      <c r="U110" s="27"/>
      <c r="V110" s="27"/>
      <c r="W110" s="27"/>
      <c r="X110" s="27"/>
      <c r="Y110" s="28"/>
      <c r="Z110" s="29"/>
      <c r="AA110" s="29"/>
      <c r="AB110" s="28"/>
      <c r="AC110" s="4"/>
      <c r="AD110" s="51"/>
      <c r="AE110" s="45"/>
      <c r="AF110" s="23"/>
      <c r="AG110" s="51"/>
      <c r="AH110" s="51"/>
      <c r="AI110" s="51"/>
      <c r="AJ110" s="51"/>
      <c r="AK110" s="51"/>
      <c r="AL110" s="51"/>
    </row>
    <row r="111" spans="1:38" x14ac:dyDescent="0.25">
      <c r="A111" s="4"/>
      <c r="B111" s="4"/>
      <c r="C111" s="4"/>
      <c r="D111" s="4"/>
      <c r="E111" s="4"/>
      <c r="F111" s="4"/>
      <c r="G111" s="21"/>
      <c r="H111" s="22"/>
      <c r="I111" s="22"/>
      <c r="J111" s="23"/>
      <c r="K111" s="23"/>
      <c r="L111" s="23"/>
      <c r="M111" s="23"/>
      <c r="N111" s="22"/>
      <c r="O111" s="22"/>
      <c r="P111" s="27"/>
      <c r="Q111" s="27"/>
      <c r="R111" s="27"/>
      <c r="S111" s="27"/>
      <c r="T111" s="28"/>
      <c r="U111" s="27"/>
      <c r="V111" s="27"/>
      <c r="W111" s="27"/>
      <c r="X111" s="27"/>
      <c r="Y111" s="28"/>
      <c r="Z111" s="29"/>
      <c r="AA111" s="29"/>
      <c r="AB111" s="28"/>
      <c r="AC111" s="4"/>
      <c r="AD111" s="51"/>
      <c r="AE111" s="45"/>
      <c r="AF111" s="23"/>
      <c r="AG111" s="51"/>
      <c r="AH111" s="51"/>
      <c r="AI111" s="51"/>
      <c r="AJ111" s="51"/>
      <c r="AK111" s="51"/>
      <c r="AL111" s="51"/>
    </row>
    <row r="112" spans="1:38" x14ac:dyDescent="0.25">
      <c r="A112" s="4"/>
      <c r="B112" s="4"/>
      <c r="C112" s="4"/>
      <c r="D112" s="4"/>
      <c r="E112" s="4"/>
      <c r="F112" s="4"/>
      <c r="G112" s="21"/>
      <c r="H112" s="22"/>
      <c r="I112" s="22"/>
      <c r="J112" s="23"/>
      <c r="K112" s="23"/>
      <c r="L112" s="23"/>
      <c r="M112" s="23"/>
      <c r="N112" s="22"/>
      <c r="O112" s="22"/>
      <c r="P112" s="27"/>
      <c r="Q112" s="27"/>
      <c r="R112" s="27"/>
      <c r="S112" s="27"/>
      <c r="T112" s="28"/>
      <c r="U112" s="27"/>
      <c r="V112" s="27"/>
      <c r="W112" s="27"/>
      <c r="X112" s="27"/>
      <c r="Y112" s="28"/>
      <c r="Z112" s="29"/>
      <c r="AA112" s="29"/>
      <c r="AB112" s="28"/>
      <c r="AC112" s="4"/>
      <c r="AD112" s="51"/>
      <c r="AE112" s="45"/>
      <c r="AF112" s="23"/>
      <c r="AG112" s="51"/>
      <c r="AH112" s="51"/>
      <c r="AI112" s="51"/>
      <c r="AJ112" s="51"/>
      <c r="AK112" s="51"/>
      <c r="AL112" s="51"/>
    </row>
    <row r="113" spans="1:38" x14ac:dyDescent="0.25">
      <c r="A113" s="4"/>
      <c r="B113" s="4"/>
      <c r="C113" s="4"/>
      <c r="D113" s="4"/>
      <c r="E113" s="4"/>
      <c r="F113" s="4"/>
      <c r="G113" s="21"/>
      <c r="H113" s="22"/>
      <c r="I113" s="22"/>
      <c r="J113" s="23"/>
      <c r="K113" s="23"/>
      <c r="L113" s="23"/>
      <c r="M113" s="23"/>
      <c r="N113" s="22"/>
      <c r="O113" s="22"/>
      <c r="P113" s="27"/>
      <c r="Q113" s="27"/>
      <c r="R113" s="27"/>
      <c r="S113" s="27"/>
      <c r="T113" s="28"/>
      <c r="U113" s="27"/>
      <c r="V113" s="27"/>
      <c r="W113" s="27"/>
      <c r="X113" s="27"/>
      <c r="Y113" s="28"/>
      <c r="Z113" s="29"/>
      <c r="AA113" s="29"/>
      <c r="AB113" s="28"/>
      <c r="AC113" s="4"/>
      <c r="AD113" s="51"/>
      <c r="AE113" s="45"/>
      <c r="AF113" s="23"/>
      <c r="AG113" s="51"/>
      <c r="AH113" s="51"/>
      <c r="AI113" s="51"/>
      <c r="AJ113" s="51"/>
      <c r="AK113" s="51"/>
      <c r="AL113" s="51"/>
    </row>
    <row r="114" spans="1:38" x14ac:dyDescent="0.25">
      <c r="A114" s="4"/>
      <c r="B114" s="4"/>
      <c r="C114" s="4"/>
      <c r="D114" s="4"/>
      <c r="E114" s="4"/>
      <c r="F114" s="4"/>
      <c r="G114" s="21"/>
      <c r="H114" s="22"/>
      <c r="I114" s="22"/>
      <c r="J114" s="23"/>
      <c r="K114" s="23"/>
      <c r="L114" s="23"/>
      <c r="M114" s="23"/>
      <c r="N114" s="22"/>
      <c r="O114" s="22"/>
      <c r="P114" s="27"/>
      <c r="Q114" s="27"/>
      <c r="R114" s="27"/>
      <c r="S114" s="27"/>
      <c r="T114" s="28"/>
      <c r="U114" s="27"/>
      <c r="V114" s="27"/>
      <c r="W114" s="27"/>
      <c r="X114" s="27"/>
      <c r="Y114" s="28"/>
      <c r="Z114" s="29"/>
      <c r="AA114" s="29"/>
      <c r="AB114" s="28"/>
      <c r="AC114" s="4"/>
      <c r="AD114" s="51"/>
      <c r="AE114" s="45"/>
      <c r="AF114" s="23"/>
      <c r="AG114" s="51"/>
      <c r="AH114" s="51"/>
      <c r="AI114" s="51"/>
      <c r="AJ114" s="51"/>
      <c r="AK114" s="51"/>
      <c r="AL114" s="51"/>
    </row>
    <row r="115" spans="1:38" x14ac:dyDescent="0.25">
      <c r="A115" s="4"/>
      <c r="B115" s="4"/>
      <c r="C115" s="4"/>
      <c r="D115" s="4"/>
      <c r="E115" s="4"/>
      <c r="F115" s="4"/>
      <c r="G115" s="21"/>
      <c r="H115" s="22"/>
      <c r="I115" s="22"/>
      <c r="J115" s="23"/>
      <c r="K115" s="23"/>
      <c r="L115" s="23"/>
      <c r="M115" s="23"/>
      <c r="N115" s="22"/>
      <c r="O115" s="22"/>
      <c r="P115" s="27"/>
      <c r="Q115" s="27"/>
      <c r="R115" s="27"/>
      <c r="S115" s="27"/>
      <c r="T115" s="28"/>
      <c r="U115" s="27"/>
      <c r="V115" s="27"/>
      <c r="W115" s="27"/>
      <c r="X115" s="27"/>
      <c r="Y115" s="28"/>
      <c r="Z115" s="29"/>
      <c r="AA115" s="29"/>
      <c r="AB115" s="28"/>
      <c r="AC115" s="4"/>
      <c r="AD115" s="51"/>
      <c r="AE115" s="45"/>
      <c r="AF115" s="23"/>
      <c r="AG115" s="51"/>
      <c r="AH115" s="51"/>
      <c r="AI115" s="51"/>
      <c r="AJ115" s="51"/>
      <c r="AK115" s="51"/>
      <c r="AL115" s="51"/>
    </row>
    <row r="116" spans="1:38" x14ac:dyDescent="0.25">
      <c r="A116" s="4"/>
      <c r="B116" s="4"/>
      <c r="C116" s="4"/>
      <c r="D116" s="4"/>
      <c r="E116" s="4"/>
      <c r="F116" s="4"/>
      <c r="G116" s="21"/>
      <c r="H116" s="22"/>
      <c r="I116" s="22"/>
      <c r="J116" s="23"/>
      <c r="K116" s="23"/>
      <c r="L116" s="23"/>
      <c r="M116" s="23"/>
      <c r="N116" s="22"/>
      <c r="O116" s="22"/>
      <c r="P116" s="27"/>
      <c r="Q116" s="27"/>
      <c r="R116" s="27"/>
      <c r="S116" s="27"/>
      <c r="T116" s="28"/>
      <c r="U116" s="27"/>
      <c r="V116" s="27"/>
      <c r="W116" s="27"/>
      <c r="X116" s="27"/>
      <c r="Y116" s="28"/>
      <c r="Z116" s="29"/>
      <c r="AA116" s="29"/>
      <c r="AB116" s="28"/>
      <c r="AC116" s="4"/>
      <c r="AD116" s="51"/>
      <c r="AE116" s="45"/>
      <c r="AF116" s="23"/>
      <c r="AG116" s="51"/>
      <c r="AH116" s="51"/>
      <c r="AI116" s="51"/>
      <c r="AJ116" s="51"/>
      <c r="AK116" s="51"/>
      <c r="AL116" s="51"/>
    </row>
    <row r="117" spans="1:38" x14ac:dyDescent="0.25">
      <c r="A117" s="4"/>
      <c r="B117" s="4"/>
      <c r="C117" s="4"/>
      <c r="D117" s="4"/>
      <c r="E117" s="4"/>
      <c r="F117" s="4"/>
      <c r="G117" s="21"/>
      <c r="H117" s="22"/>
      <c r="I117" s="22"/>
      <c r="J117" s="23"/>
      <c r="K117" s="23"/>
      <c r="L117" s="23"/>
      <c r="M117" s="23"/>
      <c r="N117" s="22"/>
      <c r="O117" s="22"/>
      <c r="P117" s="27"/>
      <c r="Q117" s="27"/>
      <c r="R117" s="27"/>
      <c r="S117" s="27"/>
      <c r="T117" s="28"/>
      <c r="U117" s="27"/>
      <c r="V117" s="27"/>
      <c r="W117" s="27"/>
      <c r="X117" s="27"/>
      <c r="Y117" s="28"/>
      <c r="Z117" s="29"/>
      <c r="AA117" s="29"/>
      <c r="AB117" s="28"/>
      <c r="AC117" s="4"/>
      <c r="AD117" s="51"/>
      <c r="AE117" s="45"/>
      <c r="AF117" s="23"/>
      <c r="AG117" s="51"/>
      <c r="AH117" s="51"/>
      <c r="AI117" s="51"/>
      <c r="AJ117" s="51"/>
      <c r="AK117" s="51"/>
      <c r="AL117" s="51"/>
    </row>
    <row r="118" spans="1:38" x14ac:dyDescent="0.25">
      <c r="A118" s="4"/>
      <c r="B118" s="4"/>
      <c r="C118" s="4"/>
      <c r="D118" s="4"/>
      <c r="E118" s="4"/>
      <c r="F118" s="4"/>
      <c r="G118" s="21"/>
      <c r="H118" s="22"/>
      <c r="I118" s="22"/>
      <c r="J118" s="23"/>
      <c r="K118" s="23"/>
      <c r="L118" s="23"/>
      <c r="M118" s="23"/>
      <c r="N118" s="22"/>
      <c r="O118" s="22"/>
      <c r="P118" s="27"/>
      <c r="Q118" s="27"/>
      <c r="R118" s="27"/>
      <c r="S118" s="27"/>
      <c r="T118" s="28"/>
      <c r="U118" s="27"/>
      <c r="V118" s="27"/>
      <c r="W118" s="27"/>
      <c r="X118" s="27"/>
      <c r="Y118" s="28"/>
      <c r="Z118" s="29"/>
      <c r="AA118" s="29"/>
      <c r="AB118" s="28"/>
      <c r="AC118" s="4"/>
      <c r="AD118" s="51"/>
      <c r="AE118" s="45"/>
      <c r="AF118" s="23"/>
      <c r="AG118" s="51"/>
      <c r="AH118" s="51"/>
      <c r="AI118" s="51"/>
      <c r="AJ118" s="51"/>
      <c r="AK118" s="51"/>
      <c r="AL118" s="51"/>
    </row>
    <row r="119" spans="1:38" x14ac:dyDescent="0.25">
      <c r="A119" s="4"/>
      <c r="B119" s="4"/>
      <c r="C119" s="4"/>
      <c r="D119" s="4"/>
      <c r="E119" s="4"/>
      <c r="F119" s="4"/>
      <c r="G119" s="21"/>
      <c r="H119" s="22"/>
      <c r="I119" s="22"/>
      <c r="J119" s="23"/>
      <c r="K119" s="23"/>
      <c r="L119" s="23"/>
      <c r="M119" s="23"/>
      <c r="N119" s="22"/>
      <c r="O119" s="22"/>
      <c r="P119" s="27"/>
      <c r="Q119" s="27"/>
      <c r="R119" s="27"/>
      <c r="S119" s="27"/>
      <c r="T119" s="28"/>
      <c r="U119" s="27"/>
      <c r="V119" s="27"/>
      <c r="W119" s="27"/>
      <c r="X119" s="27"/>
      <c r="Y119" s="28"/>
      <c r="Z119" s="29"/>
      <c r="AA119" s="29"/>
      <c r="AB119" s="28"/>
      <c r="AC119" s="4"/>
      <c r="AD119" s="51"/>
      <c r="AE119" s="45"/>
      <c r="AF119" s="23"/>
      <c r="AG119" s="51"/>
      <c r="AH119" s="51"/>
      <c r="AI119" s="51"/>
      <c r="AJ119" s="51"/>
      <c r="AK119" s="51"/>
      <c r="AL119" s="51"/>
    </row>
    <row r="120" spans="1:38" x14ac:dyDescent="0.25">
      <c r="A120" s="4"/>
      <c r="B120" s="4"/>
      <c r="C120" s="4"/>
      <c r="D120" s="4"/>
      <c r="E120" s="4"/>
      <c r="F120" s="4"/>
      <c r="G120" s="21"/>
      <c r="H120" s="22"/>
      <c r="I120" s="22"/>
      <c r="J120" s="23"/>
      <c r="K120" s="23"/>
      <c r="L120" s="23"/>
      <c r="M120" s="23"/>
      <c r="N120" s="22"/>
      <c r="O120" s="22"/>
      <c r="P120" s="27"/>
      <c r="Q120" s="27"/>
      <c r="R120" s="27"/>
      <c r="S120" s="27"/>
      <c r="T120" s="28"/>
      <c r="U120" s="27"/>
      <c r="V120" s="27"/>
      <c r="W120" s="27"/>
      <c r="X120" s="27"/>
      <c r="Y120" s="28"/>
      <c r="Z120" s="29"/>
      <c r="AA120" s="29"/>
      <c r="AB120" s="28"/>
      <c r="AC120" s="4"/>
      <c r="AD120" s="51"/>
      <c r="AE120" s="45"/>
      <c r="AF120" s="23"/>
      <c r="AG120" s="51"/>
      <c r="AH120" s="51"/>
      <c r="AI120" s="51"/>
      <c r="AJ120" s="51"/>
      <c r="AK120" s="51"/>
      <c r="AL120" s="51"/>
    </row>
    <row r="121" spans="1:38" x14ac:dyDescent="0.25">
      <c r="A121" s="4"/>
      <c r="B121" s="4"/>
      <c r="C121" s="4"/>
      <c r="D121" s="4"/>
      <c r="E121" s="4"/>
      <c r="F121" s="4"/>
      <c r="G121" s="21"/>
      <c r="H121" s="22"/>
      <c r="I121" s="22"/>
      <c r="J121" s="23"/>
      <c r="K121" s="23"/>
      <c r="L121" s="23"/>
      <c r="M121" s="23"/>
      <c r="N121" s="22"/>
      <c r="O121" s="22"/>
      <c r="P121" s="27"/>
      <c r="Q121" s="27"/>
      <c r="R121" s="27"/>
      <c r="S121" s="27"/>
      <c r="T121" s="28"/>
      <c r="U121" s="27"/>
      <c r="V121" s="27"/>
      <c r="W121" s="27"/>
      <c r="X121" s="27"/>
      <c r="Y121" s="28"/>
      <c r="Z121" s="29"/>
      <c r="AA121" s="29"/>
      <c r="AB121" s="28"/>
      <c r="AC121" s="4"/>
      <c r="AD121" s="51"/>
      <c r="AE121" s="45"/>
      <c r="AF121" s="23"/>
      <c r="AG121" s="51"/>
      <c r="AH121" s="51"/>
      <c r="AI121" s="51"/>
      <c r="AJ121" s="51"/>
      <c r="AK121" s="51"/>
      <c r="AL121" s="51"/>
    </row>
    <row r="122" spans="1:38" x14ac:dyDescent="0.25">
      <c r="A122" s="4"/>
      <c r="B122" s="4"/>
      <c r="C122" s="4"/>
      <c r="D122" s="4"/>
      <c r="E122" s="4"/>
      <c r="F122" s="4"/>
      <c r="G122" s="21"/>
      <c r="H122" s="22"/>
      <c r="I122" s="22"/>
      <c r="J122" s="23"/>
      <c r="K122" s="23"/>
      <c r="L122" s="23"/>
      <c r="M122" s="23"/>
      <c r="N122" s="22"/>
      <c r="O122" s="22"/>
      <c r="P122" s="27"/>
      <c r="Q122" s="27"/>
      <c r="R122" s="27"/>
      <c r="S122" s="27"/>
      <c r="T122" s="28"/>
      <c r="U122" s="27"/>
      <c r="V122" s="27"/>
      <c r="W122" s="27"/>
      <c r="X122" s="27"/>
      <c r="Y122" s="28"/>
      <c r="Z122" s="29"/>
      <c r="AA122" s="29"/>
      <c r="AB122" s="28"/>
      <c r="AC122" s="4"/>
      <c r="AD122" s="51"/>
      <c r="AE122" s="45"/>
      <c r="AF122" s="23"/>
      <c r="AG122" s="51"/>
      <c r="AH122" s="51"/>
      <c r="AI122" s="51"/>
      <c r="AJ122" s="51"/>
      <c r="AK122" s="51"/>
      <c r="AL122" s="51"/>
    </row>
    <row r="123" spans="1:38" x14ac:dyDescent="0.25">
      <c r="A123" s="4"/>
      <c r="B123" s="4"/>
      <c r="C123" s="4"/>
      <c r="D123" s="4"/>
      <c r="E123" s="4"/>
      <c r="F123" s="4"/>
      <c r="G123" s="21"/>
      <c r="H123" s="22"/>
      <c r="I123" s="22"/>
      <c r="J123" s="23"/>
      <c r="K123" s="23"/>
      <c r="L123" s="23"/>
      <c r="M123" s="23"/>
      <c r="N123" s="22"/>
      <c r="O123" s="22"/>
      <c r="P123" s="27"/>
      <c r="Q123" s="27"/>
      <c r="R123" s="27"/>
      <c r="S123" s="27"/>
      <c r="T123" s="28"/>
      <c r="U123" s="27"/>
      <c r="V123" s="27"/>
      <c r="W123" s="27"/>
      <c r="X123" s="27"/>
      <c r="Y123" s="28"/>
      <c r="Z123" s="29"/>
      <c r="AA123" s="29"/>
      <c r="AB123" s="28"/>
      <c r="AC123" s="4"/>
      <c r="AD123" s="51"/>
      <c r="AE123" s="45"/>
      <c r="AF123" s="23"/>
      <c r="AG123" s="51"/>
      <c r="AH123" s="51"/>
      <c r="AI123" s="51"/>
      <c r="AJ123" s="51"/>
      <c r="AK123" s="51"/>
      <c r="AL123" s="51"/>
    </row>
    <row r="124" spans="1:38" x14ac:dyDescent="0.25">
      <c r="A124" s="4"/>
      <c r="B124" s="4"/>
      <c r="C124" s="4"/>
      <c r="D124" s="4"/>
      <c r="E124" s="4"/>
      <c r="F124" s="4"/>
      <c r="G124" s="21"/>
      <c r="H124" s="22"/>
      <c r="I124" s="22"/>
      <c r="J124" s="23"/>
      <c r="K124" s="23"/>
      <c r="L124" s="23"/>
      <c r="M124" s="23"/>
      <c r="N124" s="22"/>
      <c r="O124" s="22"/>
      <c r="P124" s="27"/>
      <c r="Q124" s="27"/>
      <c r="R124" s="27"/>
      <c r="S124" s="27"/>
      <c r="T124" s="28"/>
      <c r="U124" s="27"/>
      <c r="V124" s="27"/>
      <c r="W124" s="27"/>
      <c r="X124" s="27"/>
      <c r="Y124" s="28"/>
      <c r="Z124" s="29"/>
      <c r="AA124" s="29"/>
      <c r="AB124" s="28"/>
      <c r="AC124" s="4"/>
      <c r="AD124" s="51"/>
      <c r="AE124" s="45"/>
      <c r="AF124" s="23"/>
      <c r="AG124" s="51"/>
      <c r="AH124" s="51"/>
      <c r="AI124" s="51"/>
      <c r="AJ124" s="51"/>
      <c r="AK124" s="51"/>
      <c r="AL124" s="51"/>
    </row>
    <row r="125" spans="1:38" x14ac:dyDescent="0.25">
      <c r="A125" s="4"/>
      <c r="B125" s="4"/>
      <c r="C125" s="4"/>
      <c r="D125" s="4"/>
      <c r="E125" s="4"/>
      <c r="F125" s="4"/>
      <c r="G125" s="21"/>
      <c r="H125" s="22"/>
      <c r="I125" s="22"/>
      <c r="J125" s="23"/>
      <c r="K125" s="23"/>
      <c r="L125" s="23"/>
      <c r="M125" s="23"/>
      <c r="N125" s="22"/>
      <c r="O125" s="22"/>
      <c r="P125" s="27"/>
      <c r="Q125" s="27"/>
      <c r="R125" s="27"/>
      <c r="S125" s="27"/>
      <c r="T125" s="28"/>
      <c r="U125" s="27"/>
      <c r="V125" s="27"/>
      <c r="W125" s="27"/>
      <c r="X125" s="27"/>
      <c r="Y125" s="28"/>
      <c r="Z125" s="29"/>
      <c r="AA125" s="29"/>
      <c r="AB125" s="28"/>
      <c r="AC125" s="4"/>
      <c r="AD125" s="51"/>
      <c r="AE125" s="45"/>
      <c r="AF125" s="23"/>
      <c r="AG125" s="51"/>
      <c r="AH125" s="51"/>
      <c r="AI125" s="51"/>
      <c r="AJ125" s="51"/>
      <c r="AK125" s="51"/>
      <c r="AL125" s="51"/>
    </row>
    <row r="126" spans="1:38" x14ac:dyDescent="0.25">
      <c r="A126" s="4"/>
      <c r="B126" s="4"/>
      <c r="C126" s="4"/>
      <c r="D126" s="4"/>
      <c r="E126" s="4"/>
      <c r="F126" s="4"/>
      <c r="G126" s="21"/>
      <c r="H126" s="22"/>
      <c r="I126" s="22"/>
      <c r="J126" s="23"/>
      <c r="K126" s="23"/>
      <c r="L126" s="23"/>
      <c r="M126" s="23"/>
      <c r="N126" s="22"/>
      <c r="O126" s="22"/>
      <c r="P126" s="27"/>
      <c r="Q126" s="27"/>
      <c r="R126" s="27"/>
      <c r="S126" s="27"/>
      <c r="T126" s="28"/>
      <c r="U126" s="27"/>
      <c r="V126" s="27"/>
      <c r="W126" s="27"/>
      <c r="X126" s="27"/>
      <c r="Y126" s="28"/>
      <c r="Z126" s="29"/>
      <c r="AA126" s="29"/>
      <c r="AB126" s="28"/>
      <c r="AC126" s="4"/>
      <c r="AD126" s="51"/>
      <c r="AE126" s="45"/>
      <c r="AF126" s="23"/>
      <c r="AG126" s="51"/>
      <c r="AH126" s="51"/>
      <c r="AI126" s="51"/>
      <c r="AJ126" s="51"/>
      <c r="AK126" s="51"/>
      <c r="AL126" s="51"/>
    </row>
    <row r="127" spans="1:38" x14ac:dyDescent="0.25">
      <c r="A127" s="4"/>
      <c r="B127" s="4"/>
      <c r="C127" s="4"/>
      <c r="D127" s="4"/>
      <c r="E127" s="4"/>
      <c r="F127" s="4"/>
      <c r="G127" s="21"/>
      <c r="H127" s="22"/>
      <c r="I127" s="22"/>
      <c r="J127" s="23"/>
      <c r="K127" s="23"/>
      <c r="L127" s="23"/>
      <c r="M127" s="23"/>
      <c r="N127" s="22"/>
      <c r="O127" s="22"/>
      <c r="P127" s="27"/>
      <c r="Q127" s="27"/>
      <c r="R127" s="27"/>
      <c r="S127" s="27"/>
      <c r="T127" s="28"/>
      <c r="U127" s="27"/>
      <c r="V127" s="27"/>
      <c r="W127" s="27"/>
      <c r="X127" s="27"/>
      <c r="Y127" s="28"/>
      <c r="Z127" s="29"/>
      <c r="AA127" s="29"/>
      <c r="AB127" s="28"/>
      <c r="AC127" s="4"/>
      <c r="AD127" s="51"/>
      <c r="AE127" s="45"/>
      <c r="AF127" s="23"/>
      <c r="AG127" s="51"/>
      <c r="AH127" s="51"/>
      <c r="AI127" s="51"/>
      <c r="AJ127" s="51"/>
      <c r="AK127" s="51"/>
      <c r="AL127" s="51"/>
    </row>
    <row r="128" spans="1:38" x14ac:dyDescent="0.25">
      <c r="A128" s="4"/>
      <c r="B128" s="4"/>
      <c r="C128" s="4"/>
      <c r="D128" s="4"/>
      <c r="E128" s="4"/>
      <c r="F128" s="4"/>
      <c r="G128" s="21"/>
      <c r="H128" s="22"/>
      <c r="I128" s="22"/>
      <c r="J128" s="23"/>
      <c r="K128" s="23"/>
      <c r="L128" s="23"/>
      <c r="M128" s="23"/>
      <c r="N128" s="22"/>
      <c r="O128" s="22"/>
      <c r="P128" s="27"/>
      <c r="Q128" s="27"/>
      <c r="R128" s="27"/>
      <c r="S128" s="27"/>
      <c r="T128" s="28"/>
      <c r="U128" s="27"/>
      <c r="V128" s="27"/>
      <c r="W128" s="27"/>
      <c r="X128" s="27"/>
      <c r="Y128" s="28"/>
      <c r="Z128" s="29"/>
      <c r="AA128" s="29"/>
      <c r="AB128" s="28"/>
      <c r="AC128" s="4"/>
      <c r="AD128" s="51"/>
      <c r="AE128" s="45"/>
      <c r="AF128" s="23"/>
      <c r="AG128" s="51"/>
      <c r="AH128" s="51"/>
      <c r="AI128" s="51"/>
      <c r="AJ128" s="51"/>
      <c r="AK128" s="51"/>
      <c r="AL128" s="51"/>
    </row>
    <row r="129" spans="1:38" x14ac:dyDescent="0.25">
      <c r="A129" s="4"/>
      <c r="B129" s="4"/>
      <c r="C129" s="4"/>
      <c r="D129" s="4"/>
      <c r="E129" s="4"/>
      <c r="F129" s="4"/>
      <c r="G129" s="21"/>
      <c r="H129" s="22"/>
      <c r="I129" s="22"/>
      <c r="J129" s="23"/>
      <c r="K129" s="23"/>
      <c r="L129" s="23"/>
      <c r="M129" s="23"/>
      <c r="N129" s="22"/>
      <c r="O129" s="22"/>
      <c r="P129" s="27"/>
      <c r="Q129" s="27"/>
      <c r="R129" s="27"/>
      <c r="S129" s="27"/>
      <c r="T129" s="28"/>
      <c r="U129" s="27"/>
      <c r="V129" s="27"/>
      <c r="W129" s="27"/>
      <c r="X129" s="27"/>
      <c r="Y129" s="28"/>
      <c r="Z129" s="29"/>
      <c r="AA129" s="29"/>
      <c r="AB129" s="28"/>
      <c r="AC129" s="4"/>
      <c r="AD129" s="51"/>
      <c r="AE129" s="45"/>
      <c r="AF129" s="23"/>
      <c r="AG129" s="51"/>
      <c r="AH129" s="51"/>
      <c r="AI129" s="51"/>
      <c r="AJ129" s="51"/>
      <c r="AK129" s="51"/>
      <c r="AL129" s="51"/>
    </row>
    <row r="130" spans="1:38" x14ac:dyDescent="0.25">
      <c r="A130" s="4"/>
      <c r="B130" s="4"/>
      <c r="C130" s="4"/>
      <c r="D130" s="4"/>
      <c r="E130" s="4"/>
      <c r="F130" s="4"/>
      <c r="G130" s="21"/>
      <c r="H130" s="22"/>
      <c r="I130" s="22"/>
      <c r="J130" s="23"/>
      <c r="K130" s="23"/>
      <c r="L130" s="23"/>
      <c r="M130" s="23"/>
      <c r="N130" s="22"/>
      <c r="O130" s="22"/>
      <c r="P130" s="27"/>
      <c r="Q130" s="27"/>
      <c r="R130" s="27"/>
      <c r="S130" s="27"/>
      <c r="T130" s="28"/>
      <c r="U130" s="27"/>
      <c r="V130" s="27"/>
      <c r="W130" s="27"/>
      <c r="X130" s="27"/>
      <c r="Y130" s="28"/>
      <c r="Z130" s="29"/>
      <c r="AA130" s="29"/>
      <c r="AB130" s="28"/>
      <c r="AC130" s="4"/>
      <c r="AD130" s="51"/>
      <c r="AE130" s="45"/>
      <c r="AF130" s="23"/>
      <c r="AG130" s="51"/>
      <c r="AH130" s="51"/>
      <c r="AI130" s="51"/>
      <c r="AJ130" s="51"/>
      <c r="AK130" s="51"/>
      <c r="AL130" s="51"/>
    </row>
    <row r="131" spans="1:38" x14ac:dyDescent="0.25">
      <c r="G131" s="21"/>
      <c r="H131" s="22"/>
      <c r="I131" s="22"/>
      <c r="J131" s="23"/>
      <c r="K131" s="23"/>
      <c r="L131" s="23"/>
      <c r="M131" s="23"/>
      <c r="N131" s="22"/>
      <c r="O131" s="22"/>
      <c r="P131" s="27"/>
      <c r="Q131" s="27"/>
      <c r="R131" s="27"/>
      <c r="S131" s="27"/>
      <c r="T131" s="28"/>
      <c r="U131" s="27"/>
      <c r="V131" s="27"/>
      <c r="W131" s="27"/>
      <c r="X131" s="27"/>
      <c r="Y131" s="28"/>
      <c r="AD131" s="51"/>
      <c r="AE131" s="45"/>
      <c r="AF131" s="23"/>
      <c r="AG131" s="51"/>
      <c r="AH131" s="51"/>
      <c r="AI131" s="51"/>
      <c r="AJ131" s="51"/>
      <c r="AK131" s="51"/>
      <c r="AL131" s="51"/>
    </row>
    <row r="132" spans="1:38" x14ac:dyDescent="0.25">
      <c r="G132" s="21"/>
      <c r="H132" s="22"/>
      <c r="I132" s="22"/>
      <c r="J132" s="23"/>
      <c r="K132" s="23"/>
      <c r="L132" s="23"/>
      <c r="M132" s="23"/>
      <c r="N132" s="22"/>
      <c r="O132" s="22"/>
      <c r="P132" s="27"/>
      <c r="Q132" s="27"/>
      <c r="R132" s="27"/>
      <c r="S132" s="27"/>
      <c r="T132" s="28"/>
      <c r="U132" s="27"/>
      <c r="V132" s="27"/>
      <c r="W132" s="27"/>
      <c r="X132" s="27"/>
      <c r="Y132" s="28"/>
      <c r="AD132" s="51"/>
      <c r="AE132" s="45"/>
      <c r="AF132" s="23"/>
      <c r="AG132" s="51"/>
      <c r="AH132" s="51"/>
      <c r="AI132" s="51"/>
      <c r="AJ132" s="51"/>
      <c r="AK132" s="51"/>
      <c r="AL132" s="51"/>
    </row>
    <row r="133" spans="1:38" x14ac:dyDescent="0.25">
      <c r="G133" s="21"/>
      <c r="H133" s="22"/>
      <c r="I133" s="22"/>
      <c r="J133" s="23"/>
      <c r="K133" s="23"/>
      <c r="L133" s="23"/>
      <c r="M133" s="23"/>
      <c r="N133" s="22"/>
      <c r="O133" s="22"/>
      <c r="P133" s="27"/>
      <c r="Q133" s="27"/>
      <c r="R133" s="27"/>
      <c r="S133" s="27"/>
      <c r="T133" s="28"/>
      <c r="U133" s="27"/>
      <c r="V133" s="27"/>
      <c r="W133" s="27"/>
      <c r="X133" s="27"/>
      <c r="Y133" s="28"/>
      <c r="AD133" s="51"/>
      <c r="AE133" s="45"/>
      <c r="AF133" s="23"/>
      <c r="AG133" s="51"/>
      <c r="AH133" s="51"/>
      <c r="AI133" s="51"/>
      <c r="AJ133" s="51"/>
      <c r="AK133" s="51"/>
      <c r="AL133" s="51"/>
    </row>
    <row r="134" spans="1:38" x14ac:dyDescent="0.25">
      <c r="G134" s="21"/>
      <c r="H134" s="22"/>
      <c r="I134" s="22"/>
      <c r="J134" s="23"/>
      <c r="K134" s="23"/>
      <c r="L134" s="23"/>
      <c r="M134" s="23"/>
      <c r="N134" s="22"/>
      <c r="O134" s="22"/>
      <c r="P134" s="27"/>
      <c r="Q134" s="27"/>
      <c r="R134" s="27"/>
      <c r="S134" s="27"/>
      <c r="T134" s="28"/>
      <c r="U134" s="27"/>
      <c r="V134" s="27"/>
      <c r="W134" s="27"/>
      <c r="X134" s="27"/>
      <c r="Y134" s="28"/>
      <c r="AD134" s="51"/>
      <c r="AE134" s="45"/>
      <c r="AF134" s="23"/>
      <c r="AG134" s="51"/>
      <c r="AH134" s="51"/>
      <c r="AI134" s="51"/>
      <c r="AJ134" s="51"/>
      <c r="AK134" s="51"/>
      <c r="AL134" s="51"/>
    </row>
    <row r="135" spans="1:38" x14ac:dyDescent="0.25">
      <c r="G135" s="21"/>
      <c r="H135" s="22"/>
      <c r="I135" s="22"/>
      <c r="J135" s="23"/>
      <c r="K135" s="23"/>
      <c r="L135" s="23"/>
      <c r="M135" s="23"/>
      <c r="N135" s="22"/>
      <c r="O135" s="22"/>
      <c r="P135" s="27"/>
      <c r="Q135" s="27"/>
      <c r="R135" s="27"/>
      <c r="S135" s="27"/>
      <c r="T135" s="28"/>
      <c r="U135" s="27"/>
      <c r="V135" s="27"/>
      <c r="W135" s="27"/>
      <c r="X135" s="27"/>
      <c r="Y135" s="28"/>
      <c r="AD135" s="51"/>
      <c r="AE135" s="45"/>
      <c r="AF135" s="23"/>
      <c r="AG135" s="51"/>
      <c r="AH135" s="51"/>
      <c r="AI135" s="51"/>
      <c r="AJ135" s="51"/>
      <c r="AK135" s="51"/>
      <c r="AL135" s="51"/>
    </row>
    <row r="136" spans="1:38" x14ac:dyDescent="0.25">
      <c r="G136" s="21"/>
      <c r="H136" s="22"/>
      <c r="I136" s="22"/>
      <c r="J136" s="23"/>
      <c r="K136" s="23"/>
      <c r="L136" s="23"/>
      <c r="M136" s="23"/>
      <c r="N136" s="22"/>
      <c r="O136" s="22"/>
      <c r="P136" s="27"/>
      <c r="Q136" s="27"/>
      <c r="R136" s="27"/>
      <c r="S136" s="27"/>
      <c r="T136" s="28"/>
      <c r="U136" s="27"/>
      <c r="V136" s="27"/>
      <c r="W136" s="27"/>
      <c r="X136" s="27"/>
      <c r="Y136" s="28"/>
      <c r="AD136" s="51"/>
      <c r="AE136" s="45"/>
      <c r="AF136" s="23"/>
      <c r="AG136" s="51"/>
      <c r="AH136" s="51"/>
      <c r="AI136" s="51"/>
      <c r="AJ136" s="51"/>
      <c r="AK136" s="51"/>
      <c r="AL136" s="51"/>
    </row>
    <row r="137" spans="1:38" x14ac:dyDescent="0.25">
      <c r="G137" s="21"/>
      <c r="H137" s="22"/>
      <c r="I137" s="22"/>
      <c r="J137" s="23"/>
      <c r="K137" s="23"/>
      <c r="L137" s="23"/>
      <c r="M137" s="23"/>
      <c r="N137" s="22"/>
      <c r="O137" s="22"/>
      <c r="P137" s="27"/>
      <c r="Q137" s="27"/>
      <c r="R137" s="27"/>
      <c r="S137" s="27"/>
      <c r="T137" s="28"/>
      <c r="U137" s="27"/>
      <c r="V137" s="27"/>
      <c r="W137" s="27"/>
      <c r="X137" s="27"/>
      <c r="Y137" s="28"/>
      <c r="AD137" s="51"/>
      <c r="AE137" s="45"/>
      <c r="AF137" s="23"/>
      <c r="AG137" s="51"/>
      <c r="AH137" s="51"/>
      <c r="AI137" s="51"/>
      <c r="AJ137" s="51"/>
      <c r="AK137" s="51"/>
      <c r="AL137" s="51"/>
    </row>
    <row r="138" spans="1:38" x14ac:dyDescent="0.25">
      <c r="G138" s="21"/>
      <c r="H138" s="22"/>
      <c r="I138" s="22"/>
      <c r="J138" s="23"/>
      <c r="K138" s="23"/>
      <c r="L138" s="23"/>
      <c r="M138" s="23"/>
      <c r="N138" s="22"/>
      <c r="O138" s="22"/>
      <c r="P138" s="27"/>
      <c r="Q138" s="27"/>
      <c r="R138" s="27"/>
      <c r="S138" s="27"/>
      <c r="T138" s="28"/>
      <c r="U138" s="27"/>
      <c r="V138" s="27"/>
      <c r="W138" s="27"/>
      <c r="X138" s="27"/>
      <c r="Y138" s="28"/>
      <c r="AD138" s="51"/>
      <c r="AE138" s="45"/>
      <c r="AF138" s="23"/>
      <c r="AG138" s="51"/>
      <c r="AH138" s="51"/>
      <c r="AI138" s="51"/>
      <c r="AJ138" s="51"/>
      <c r="AK138" s="51"/>
      <c r="AL138" s="51"/>
    </row>
    <row r="139" spans="1:38" x14ac:dyDescent="0.25">
      <c r="G139" s="21"/>
      <c r="H139" s="22"/>
      <c r="I139" s="22"/>
      <c r="J139" s="23"/>
      <c r="K139" s="23"/>
      <c r="L139" s="23"/>
      <c r="M139" s="23"/>
      <c r="N139" s="22"/>
      <c r="O139" s="22"/>
      <c r="P139" s="27"/>
      <c r="Q139" s="27"/>
      <c r="R139" s="27"/>
      <c r="S139" s="27"/>
      <c r="T139" s="28"/>
      <c r="U139" s="27"/>
      <c r="V139" s="27"/>
      <c r="W139" s="27"/>
      <c r="X139" s="27"/>
      <c r="Y139" s="28"/>
      <c r="AD139" s="51"/>
      <c r="AE139" s="45"/>
      <c r="AF139" s="23"/>
      <c r="AG139" s="51"/>
      <c r="AH139" s="51"/>
      <c r="AI139" s="51"/>
      <c r="AJ139" s="51"/>
      <c r="AK139" s="51"/>
      <c r="AL139" s="51"/>
    </row>
    <row r="140" spans="1:38" x14ac:dyDescent="0.25">
      <c r="G140" s="21"/>
      <c r="H140" s="22"/>
      <c r="I140" s="22"/>
      <c r="J140" s="23"/>
      <c r="K140" s="23"/>
      <c r="L140" s="23"/>
      <c r="M140" s="23"/>
      <c r="N140" s="22"/>
      <c r="O140" s="22"/>
      <c r="P140" s="27"/>
      <c r="Q140" s="27"/>
      <c r="R140" s="27"/>
      <c r="S140" s="27"/>
      <c r="T140" s="28"/>
      <c r="U140" s="27"/>
      <c r="V140" s="27"/>
      <c r="W140" s="27"/>
      <c r="X140" s="27"/>
      <c r="Y140" s="28"/>
      <c r="AD140" s="51"/>
      <c r="AE140" s="45"/>
      <c r="AF140" s="23"/>
      <c r="AG140" s="51"/>
      <c r="AH140" s="51"/>
      <c r="AI140" s="51"/>
      <c r="AJ140" s="51"/>
      <c r="AK140" s="51"/>
      <c r="AL140" s="51"/>
    </row>
    <row r="141" spans="1:38" x14ac:dyDescent="0.25">
      <c r="G141" s="21"/>
      <c r="H141" s="22"/>
      <c r="I141" s="22"/>
      <c r="J141" s="23"/>
      <c r="K141" s="23"/>
      <c r="L141" s="23"/>
      <c r="M141" s="23"/>
      <c r="N141" s="22"/>
      <c r="O141" s="22"/>
      <c r="P141" s="27"/>
      <c r="Q141" s="27"/>
      <c r="R141" s="27"/>
      <c r="S141" s="27"/>
      <c r="T141" s="28"/>
      <c r="U141" s="27"/>
      <c r="V141" s="27"/>
      <c r="W141" s="27"/>
      <c r="X141" s="27"/>
      <c r="Y141" s="28"/>
      <c r="AD141" s="51"/>
      <c r="AE141" s="45"/>
      <c r="AF141" s="23"/>
      <c r="AG141" s="51"/>
      <c r="AH141" s="51"/>
      <c r="AI141" s="51"/>
      <c r="AJ141" s="51"/>
      <c r="AK141" s="51"/>
      <c r="AL141" s="51"/>
    </row>
    <row r="142" spans="1:38" x14ac:dyDescent="0.25">
      <c r="G142" s="21"/>
      <c r="H142" s="22"/>
      <c r="I142" s="22"/>
      <c r="J142" s="23"/>
      <c r="K142" s="23"/>
      <c r="L142" s="23"/>
      <c r="M142" s="23"/>
      <c r="N142" s="22"/>
      <c r="O142" s="22"/>
      <c r="P142" s="27"/>
      <c r="Q142" s="27"/>
      <c r="R142" s="27"/>
      <c r="S142" s="27"/>
      <c r="T142" s="28"/>
      <c r="U142" s="27"/>
      <c r="V142" s="27"/>
      <c r="W142" s="27"/>
      <c r="X142" s="27"/>
      <c r="Y142" s="28"/>
      <c r="AD142" s="51"/>
      <c r="AE142" s="45"/>
      <c r="AF142" s="23"/>
      <c r="AG142" s="51"/>
      <c r="AH142" s="51"/>
      <c r="AI142" s="51"/>
      <c r="AJ142" s="51"/>
      <c r="AK142" s="51"/>
      <c r="AL142" s="51"/>
    </row>
    <row r="143" spans="1:38" x14ac:dyDescent="0.25">
      <c r="G143" s="21"/>
      <c r="H143" s="22"/>
      <c r="I143" s="22"/>
      <c r="J143" s="23"/>
      <c r="K143" s="23"/>
      <c r="L143" s="23"/>
      <c r="M143" s="23"/>
      <c r="N143" s="22"/>
      <c r="O143" s="22"/>
      <c r="P143" s="27"/>
      <c r="Q143" s="27"/>
      <c r="R143" s="27"/>
      <c r="S143" s="27"/>
      <c r="T143" s="28"/>
      <c r="U143" s="27"/>
      <c r="V143" s="27"/>
      <c r="W143" s="27"/>
      <c r="X143" s="27"/>
      <c r="Y143" s="28"/>
      <c r="AD143" s="51"/>
      <c r="AE143" s="45"/>
      <c r="AF143" s="23"/>
      <c r="AG143" s="51"/>
      <c r="AH143" s="51"/>
      <c r="AI143" s="51"/>
      <c r="AJ143" s="51"/>
      <c r="AK143" s="51"/>
      <c r="AL143" s="51"/>
    </row>
    <row r="144" spans="1:38" x14ac:dyDescent="0.25">
      <c r="G144" s="21"/>
      <c r="H144" s="22"/>
      <c r="I144" s="22"/>
      <c r="J144" s="23"/>
      <c r="K144" s="23"/>
      <c r="L144" s="23"/>
      <c r="M144" s="23"/>
      <c r="N144" s="22"/>
      <c r="O144" s="22"/>
      <c r="P144" s="27"/>
      <c r="Q144" s="27"/>
      <c r="R144" s="27"/>
      <c r="S144" s="27"/>
      <c r="T144" s="28"/>
      <c r="U144" s="27"/>
      <c r="V144" s="27"/>
      <c r="W144" s="27"/>
      <c r="X144" s="27"/>
      <c r="Y144" s="28"/>
      <c r="AD144" s="51"/>
      <c r="AE144" s="45"/>
      <c r="AF144" s="23"/>
      <c r="AG144" s="51"/>
      <c r="AH144" s="51"/>
      <c r="AI144" s="51"/>
      <c r="AJ144" s="51"/>
      <c r="AK144" s="51"/>
      <c r="AL144" s="51"/>
    </row>
    <row r="145" spans="7:38" x14ac:dyDescent="0.25">
      <c r="G145" s="21"/>
      <c r="H145" s="22"/>
      <c r="I145" s="22"/>
      <c r="J145" s="23"/>
      <c r="K145" s="23"/>
      <c r="L145" s="23"/>
      <c r="M145" s="23"/>
      <c r="N145" s="22"/>
      <c r="O145" s="22"/>
      <c r="P145" s="27"/>
      <c r="Q145" s="27"/>
      <c r="R145" s="27"/>
      <c r="S145" s="27"/>
      <c r="T145" s="28"/>
      <c r="U145" s="27"/>
      <c r="V145" s="27"/>
      <c r="W145" s="27"/>
      <c r="X145" s="27"/>
      <c r="Y145" s="28"/>
      <c r="AD145" s="51"/>
      <c r="AE145" s="45"/>
      <c r="AF145" s="23"/>
      <c r="AG145" s="51"/>
      <c r="AH145" s="51"/>
      <c r="AI145" s="51"/>
      <c r="AJ145" s="51"/>
      <c r="AK145" s="51"/>
      <c r="AL145" s="51"/>
    </row>
    <row r="146" spans="7:38" x14ac:dyDescent="0.25">
      <c r="G146" s="21"/>
      <c r="H146" s="22"/>
      <c r="I146" s="22"/>
      <c r="J146" s="23"/>
      <c r="K146" s="23"/>
      <c r="L146" s="23"/>
      <c r="M146" s="23"/>
      <c r="N146" s="22"/>
      <c r="O146" s="22"/>
      <c r="P146" s="27"/>
      <c r="Q146" s="27"/>
      <c r="R146" s="27"/>
      <c r="S146" s="27"/>
      <c r="T146" s="28"/>
      <c r="U146" s="27"/>
      <c r="V146" s="27"/>
      <c r="W146" s="27"/>
      <c r="X146" s="27"/>
      <c r="Y146" s="28"/>
      <c r="AD146" s="51"/>
      <c r="AE146" s="45"/>
      <c r="AF146" s="23"/>
      <c r="AG146" s="51"/>
      <c r="AH146" s="51"/>
      <c r="AI146" s="51"/>
      <c r="AJ146" s="51"/>
      <c r="AK146" s="51"/>
      <c r="AL146" s="51"/>
    </row>
    <row r="147" spans="7:38" x14ac:dyDescent="0.25">
      <c r="G147" s="21"/>
      <c r="H147" s="22"/>
      <c r="I147" s="22"/>
      <c r="J147" s="23"/>
      <c r="K147" s="23"/>
      <c r="L147" s="23"/>
      <c r="M147" s="23"/>
      <c r="N147" s="22"/>
      <c r="O147" s="22"/>
      <c r="P147" s="27"/>
      <c r="Q147" s="27"/>
      <c r="R147" s="27"/>
      <c r="S147" s="27"/>
      <c r="T147" s="28"/>
      <c r="U147" s="27"/>
      <c r="V147" s="27"/>
      <c r="W147" s="27"/>
      <c r="X147" s="27"/>
      <c r="Y147" s="28"/>
      <c r="AD147" s="51"/>
      <c r="AE147" s="45"/>
      <c r="AF147" s="23"/>
      <c r="AG147" s="51"/>
      <c r="AH147" s="51"/>
      <c r="AI147" s="51"/>
      <c r="AJ147" s="51"/>
      <c r="AK147" s="51"/>
      <c r="AL147" s="51"/>
    </row>
    <row r="148" spans="7:38" x14ac:dyDescent="0.25">
      <c r="G148" s="21"/>
      <c r="H148" s="22"/>
      <c r="I148" s="22"/>
      <c r="J148" s="23"/>
      <c r="K148" s="23"/>
      <c r="L148" s="23"/>
      <c r="M148" s="23"/>
      <c r="N148" s="22"/>
      <c r="O148" s="22"/>
      <c r="P148" s="27"/>
      <c r="Q148" s="27"/>
      <c r="R148" s="27"/>
      <c r="S148" s="27"/>
      <c r="T148" s="28"/>
      <c r="U148" s="27"/>
      <c r="V148" s="27"/>
      <c r="W148" s="27"/>
      <c r="X148" s="27"/>
      <c r="Y148" s="28"/>
      <c r="AD148" s="51"/>
      <c r="AE148" s="45"/>
      <c r="AF148" s="23"/>
      <c r="AG148" s="51"/>
      <c r="AH148" s="51"/>
      <c r="AI148" s="51"/>
      <c r="AJ148" s="51"/>
      <c r="AK148" s="51"/>
      <c r="AL148" s="51"/>
    </row>
    <row r="149" spans="7:38" x14ac:dyDescent="0.25">
      <c r="G149" s="21"/>
      <c r="H149" s="22"/>
      <c r="I149" s="22"/>
      <c r="J149" s="23"/>
      <c r="K149" s="23"/>
      <c r="L149" s="23"/>
      <c r="M149" s="23"/>
      <c r="N149" s="22"/>
      <c r="O149" s="22"/>
      <c r="P149" s="27"/>
      <c r="Q149" s="27"/>
      <c r="R149" s="27"/>
      <c r="S149" s="27"/>
      <c r="T149" s="28"/>
      <c r="U149" s="27"/>
      <c r="V149" s="27"/>
      <c r="W149" s="27"/>
      <c r="X149" s="27"/>
      <c r="Y149" s="28"/>
      <c r="AD149" s="51"/>
      <c r="AE149" s="45"/>
      <c r="AF149" s="23"/>
      <c r="AG149" s="51"/>
      <c r="AH149" s="51"/>
      <c r="AI149" s="51"/>
      <c r="AJ149" s="51"/>
      <c r="AK149" s="51"/>
      <c r="AL149" s="51"/>
    </row>
    <row r="150" spans="7:38" x14ac:dyDescent="0.25">
      <c r="G150" s="21"/>
      <c r="H150" s="22"/>
      <c r="I150" s="22"/>
      <c r="J150" s="23"/>
      <c r="K150" s="23"/>
      <c r="L150" s="23"/>
      <c r="M150" s="23"/>
      <c r="N150" s="22"/>
      <c r="O150" s="22"/>
      <c r="P150" s="27"/>
      <c r="Q150" s="27"/>
      <c r="R150" s="27"/>
      <c r="S150" s="27"/>
      <c r="T150" s="28"/>
      <c r="U150" s="27"/>
      <c r="V150" s="27"/>
      <c r="W150" s="27"/>
      <c r="X150" s="27"/>
      <c r="Y150" s="28"/>
      <c r="AD150" s="51"/>
      <c r="AE150" s="45"/>
      <c r="AF150" s="23"/>
      <c r="AG150" s="51"/>
      <c r="AH150" s="51"/>
      <c r="AI150" s="51"/>
      <c r="AJ150" s="51"/>
      <c r="AK150" s="51"/>
      <c r="AL150" s="51"/>
    </row>
    <row r="151" spans="7:38" x14ac:dyDescent="0.25">
      <c r="G151" s="21"/>
      <c r="H151" s="22"/>
      <c r="I151" s="22"/>
      <c r="J151" s="23"/>
      <c r="K151" s="23"/>
      <c r="L151" s="23"/>
      <c r="M151" s="23"/>
      <c r="N151" s="22"/>
      <c r="O151" s="22"/>
      <c r="P151" s="27"/>
      <c r="Q151" s="27"/>
      <c r="R151" s="27"/>
      <c r="S151" s="27"/>
      <c r="T151" s="28"/>
      <c r="U151" s="27"/>
      <c r="V151" s="27"/>
      <c r="W151" s="27"/>
      <c r="X151" s="27"/>
      <c r="Y151" s="28"/>
      <c r="AD151" s="51"/>
      <c r="AE151" s="45"/>
      <c r="AF151" s="23"/>
      <c r="AG151" s="51"/>
      <c r="AH151" s="51"/>
      <c r="AI151" s="51"/>
      <c r="AJ151" s="51"/>
      <c r="AK151" s="51"/>
      <c r="AL151" s="51"/>
    </row>
    <row r="152" spans="7:38" x14ac:dyDescent="0.25">
      <c r="G152" s="21"/>
      <c r="H152" s="22"/>
      <c r="I152" s="22"/>
      <c r="J152" s="23"/>
      <c r="K152" s="23"/>
      <c r="L152" s="23"/>
      <c r="M152" s="23"/>
      <c r="N152" s="22"/>
      <c r="O152" s="22"/>
      <c r="P152" s="27"/>
      <c r="Q152" s="27"/>
      <c r="R152" s="27"/>
      <c r="S152" s="27"/>
      <c r="T152" s="28"/>
      <c r="U152" s="27"/>
      <c r="V152" s="27"/>
      <c r="W152" s="27"/>
      <c r="X152" s="27"/>
      <c r="Y152" s="28"/>
      <c r="AD152" s="51"/>
      <c r="AE152" s="45"/>
      <c r="AF152" s="23"/>
      <c r="AG152" s="51"/>
      <c r="AH152" s="51"/>
      <c r="AI152" s="51"/>
      <c r="AJ152" s="51"/>
      <c r="AK152" s="51"/>
      <c r="AL152" s="51"/>
    </row>
    <row r="153" spans="7:38" x14ac:dyDescent="0.25">
      <c r="G153" s="21"/>
      <c r="H153" s="22"/>
      <c r="I153" s="22"/>
      <c r="J153" s="23"/>
      <c r="K153" s="23"/>
      <c r="L153" s="23"/>
      <c r="M153" s="23"/>
      <c r="N153" s="22"/>
      <c r="O153" s="22"/>
      <c r="P153" s="27"/>
      <c r="Q153" s="27"/>
      <c r="R153" s="27"/>
      <c r="S153" s="27"/>
      <c r="T153" s="28"/>
      <c r="U153" s="27"/>
      <c r="V153" s="27"/>
      <c r="W153" s="27"/>
      <c r="X153" s="27"/>
      <c r="Y153" s="28"/>
      <c r="AD153" s="51"/>
      <c r="AE153" s="45"/>
      <c r="AF153" s="23"/>
      <c r="AG153" s="51"/>
      <c r="AH153" s="51"/>
      <c r="AI153" s="51"/>
      <c r="AJ153" s="51"/>
      <c r="AK153" s="51"/>
      <c r="AL153" s="51"/>
    </row>
    <row r="154" spans="7:38" x14ac:dyDescent="0.25">
      <c r="G154" s="21"/>
      <c r="H154" s="22"/>
      <c r="I154" s="22"/>
      <c r="J154" s="23"/>
      <c r="K154" s="23"/>
      <c r="L154" s="23"/>
      <c r="M154" s="23"/>
      <c r="N154" s="22"/>
      <c r="O154" s="22"/>
      <c r="P154" s="27"/>
      <c r="Q154" s="27"/>
      <c r="R154" s="27"/>
      <c r="S154" s="27"/>
      <c r="T154" s="28"/>
      <c r="U154" s="27"/>
      <c r="V154" s="27"/>
      <c r="W154" s="27"/>
      <c r="X154" s="27"/>
      <c r="Y154" s="28"/>
      <c r="AD154" s="51"/>
      <c r="AE154" s="45"/>
      <c r="AF154" s="23"/>
      <c r="AG154" s="51"/>
      <c r="AH154" s="51"/>
      <c r="AI154" s="51"/>
      <c r="AJ154" s="51"/>
      <c r="AK154" s="51"/>
      <c r="AL154" s="51"/>
    </row>
    <row r="155" spans="7:38" x14ac:dyDescent="0.25">
      <c r="G155" s="21"/>
      <c r="H155" s="22"/>
      <c r="I155" s="22"/>
      <c r="J155" s="23"/>
      <c r="K155" s="23"/>
      <c r="L155" s="23"/>
      <c r="M155" s="23"/>
      <c r="N155" s="22"/>
      <c r="O155" s="22"/>
      <c r="P155" s="27"/>
      <c r="Q155" s="27"/>
      <c r="R155" s="27"/>
      <c r="S155" s="27"/>
      <c r="T155" s="28"/>
      <c r="U155" s="27"/>
      <c r="V155" s="27"/>
      <c r="W155" s="27"/>
      <c r="X155" s="27"/>
      <c r="Y155" s="28"/>
      <c r="AD155" s="51"/>
      <c r="AE155" s="45"/>
      <c r="AF155" s="23"/>
      <c r="AG155" s="51"/>
      <c r="AH155" s="51"/>
      <c r="AI155" s="51"/>
      <c r="AJ155" s="51"/>
      <c r="AK155" s="51"/>
      <c r="AL155" s="51"/>
    </row>
    <row r="156" spans="7:38" x14ac:dyDescent="0.25">
      <c r="G156" s="21"/>
      <c r="H156" s="22"/>
      <c r="I156" s="22"/>
      <c r="J156" s="23"/>
      <c r="K156" s="23"/>
      <c r="L156" s="23"/>
      <c r="M156" s="23"/>
      <c r="N156" s="22"/>
      <c r="O156" s="22"/>
      <c r="P156" s="27"/>
      <c r="Q156" s="27"/>
      <c r="R156" s="27"/>
      <c r="S156" s="27"/>
      <c r="T156" s="28"/>
      <c r="U156" s="27"/>
      <c r="V156" s="27"/>
      <c r="W156" s="27"/>
      <c r="X156" s="27"/>
      <c r="Y156" s="28"/>
      <c r="AD156" s="51"/>
      <c r="AE156" s="45"/>
      <c r="AF156" s="23"/>
      <c r="AG156" s="51"/>
      <c r="AH156" s="51"/>
      <c r="AI156" s="51"/>
      <c r="AJ156" s="51"/>
      <c r="AK156" s="51"/>
      <c r="AL156" s="51"/>
    </row>
    <row r="157" spans="7:38" x14ac:dyDescent="0.25">
      <c r="G157" s="21"/>
      <c r="H157" s="22"/>
      <c r="I157" s="22"/>
      <c r="J157" s="23"/>
      <c r="K157" s="23"/>
      <c r="L157" s="23"/>
      <c r="M157" s="23"/>
      <c r="N157" s="22"/>
      <c r="O157" s="22"/>
      <c r="P157" s="27"/>
      <c r="Q157" s="27"/>
      <c r="R157" s="27"/>
      <c r="S157" s="27"/>
      <c r="T157" s="28"/>
      <c r="U157" s="27"/>
      <c r="V157" s="27"/>
      <c r="W157" s="27"/>
      <c r="X157" s="27"/>
      <c r="Y157" s="28"/>
      <c r="AD157" s="51"/>
      <c r="AE157" s="45"/>
      <c r="AF157" s="23"/>
      <c r="AG157" s="51"/>
      <c r="AH157" s="51"/>
      <c r="AI157" s="51"/>
      <c r="AJ157" s="51"/>
      <c r="AK157" s="51"/>
      <c r="AL157" s="51"/>
    </row>
    <row r="158" spans="7:38" x14ac:dyDescent="0.25">
      <c r="G158" s="21"/>
      <c r="H158" s="22"/>
      <c r="I158" s="22"/>
      <c r="J158" s="23"/>
      <c r="K158" s="23"/>
      <c r="L158" s="23"/>
      <c r="M158" s="23"/>
      <c r="N158" s="22"/>
      <c r="O158" s="22"/>
      <c r="P158" s="27"/>
      <c r="Q158" s="27"/>
      <c r="R158" s="27"/>
      <c r="S158" s="27"/>
      <c r="T158" s="28"/>
      <c r="U158" s="27"/>
      <c r="V158" s="27"/>
      <c r="W158" s="27"/>
      <c r="X158" s="27"/>
      <c r="Y158" s="28"/>
      <c r="AD158" s="51"/>
      <c r="AE158" s="45"/>
      <c r="AF158" s="23"/>
      <c r="AG158" s="51"/>
      <c r="AH158" s="51"/>
      <c r="AI158" s="51"/>
      <c r="AJ158" s="51"/>
      <c r="AK158" s="51"/>
      <c r="AL158" s="51"/>
    </row>
    <row r="159" spans="7:38" x14ac:dyDescent="0.25">
      <c r="G159" s="21"/>
      <c r="H159" s="22"/>
      <c r="I159" s="22"/>
      <c r="J159" s="23"/>
      <c r="K159" s="23"/>
      <c r="L159" s="23"/>
      <c r="M159" s="23"/>
      <c r="N159" s="22"/>
      <c r="O159" s="22"/>
      <c r="P159" s="27"/>
      <c r="Q159" s="27"/>
      <c r="R159" s="27"/>
      <c r="S159" s="27"/>
      <c r="T159" s="28"/>
      <c r="U159" s="27"/>
      <c r="V159" s="27"/>
      <c r="W159" s="27"/>
      <c r="X159" s="27"/>
      <c r="Y159" s="28"/>
      <c r="AD159" s="51"/>
      <c r="AE159" s="45"/>
      <c r="AF159" s="23"/>
      <c r="AG159" s="51"/>
      <c r="AH159" s="51"/>
      <c r="AI159" s="51"/>
      <c r="AJ159" s="51"/>
      <c r="AK159" s="51"/>
      <c r="AL159" s="51"/>
    </row>
    <row r="160" spans="7:38" x14ac:dyDescent="0.25">
      <c r="G160" s="21"/>
      <c r="H160" s="22"/>
      <c r="I160" s="22"/>
      <c r="J160" s="23"/>
      <c r="K160" s="23"/>
      <c r="L160" s="23"/>
      <c r="M160" s="23"/>
      <c r="N160" s="22"/>
      <c r="O160" s="22"/>
      <c r="P160" s="27"/>
      <c r="Q160" s="27"/>
      <c r="R160" s="27"/>
      <c r="S160" s="27"/>
      <c r="T160" s="28"/>
      <c r="U160" s="27"/>
      <c r="V160" s="27"/>
      <c r="W160" s="27"/>
      <c r="X160" s="27"/>
      <c r="Y160" s="28"/>
      <c r="AD160" s="51"/>
      <c r="AE160" s="45"/>
      <c r="AF160" s="23"/>
      <c r="AG160" s="51"/>
      <c r="AH160" s="51"/>
      <c r="AI160" s="51"/>
      <c r="AJ160" s="51"/>
      <c r="AK160" s="51"/>
      <c r="AL160" s="51"/>
    </row>
    <row r="161" spans="7:38" x14ac:dyDescent="0.25">
      <c r="G161" s="21"/>
      <c r="H161" s="22"/>
      <c r="I161" s="22"/>
      <c r="J161" s="23"/>
      <c r="K161" s="23"/>
      <c r="L161" s="23"/>
      <c r="M161" s="23"/>
      <c r="N161" s="22"/>
      <c r="O161" s="22"/>
      <c r="P161" s="27"/>
      <c r="Q161" s="27"/>
      <c r="R161" s="27"/>
      <c r="S161" s="27"/>
      <c r="T161" s="28"/>
      <c r="U161" s="27"/>
      <c r="V161" s="27"/>
      <c r="W161" s="27"/>
      <c r="X161" s="27"/>
      <c r="Y161" s="28"/>
      <c r="AD161" s="51"/>
      <c r="AE161" s="45"/>
      <c r="AF161" s="23"/>
      <c r="AG161" s="51"/>
      <c r="AH161" s="51"/>
      <c r="AI161" s="51"/>
      <c r="AJ161" s="51"/>
      <c r="AK161" s="51"/>
      <c r="AL161" s="51"/>
    </row>
    <row r="162" spans="7:38" x14ac:dyDescent="0.25">
      <c r="G162" s="21"/>
      <c r="H162" s="22"/>
      <c r="I162" s="22"/>
      <c r="J162" s="23"/>
      <c r="K162" s="23"/>
      <c r="L162" s="23"/>
      <c r="M162" s="23"/>
      <c r="N162" s="22"/>
      <c r="O162" s="22"/>
      <c r="P162" s="27"/>
      <c r="Q162" s="27"/>
      <c r="R162" s="27"/>
      <c r="S162" s="27"/>
      <c r="T162" s="28"/>
      <c r="U162" s="27"/>
      <c r="V162" s="27"/>
      <c r="W162" s="27"/>
      <c r="X162" s="27"/>
      <c r="Y162" s="28"/>
      <c r="AD162" s="51"/>
      <c r="AE162" s="45"/>
      <c r="AF162" s="23"/>
      <c r="AG162" s="51"/>
      <c r="AH162" s="51"/>
      <c r="AI162" s="51"/>
      <c r="AJ162" s="51"/>
      <c r="AK162" s="51"/>
      <c r="AL162" s="51"/>
    </row>
    <row r="163" spans="7:38" x14ac:dyDescent="0.25">
      <c r="G163" s="21"/>
      <c r="H163" s="22"/>
      <c r="I163" s="22"/>
      <c r="J163" s="23"/>
      <c r="K163" s="23"/>
      <c r="L163" s="23"/>
      <c r="M163" s="23"/>
      <c r="N163" s="22"/>
      <c r="O163" s="22"/>
      <c r="P163" s="27"/>
      <c r="Q163" s="27"/>
      <c r="R163" s="27"/>
      <c r="S163" s="27"/>
      <c r="T163" s="28"/>
      <c r="U163" s="27"/>
      <c r="V163" s="27"/>
      <c r="W163" s="27"/>
      <c r="X163" s="27"/>
      <c r="Y163" s="28"/>
      <c r="AD163" s="51"/>
      <c r="AE163" s="45"/>
      <c r="AF163" s="23"/>
      <c r="AG163" s="51"/>
      <c r="AH163" s="51"/>
      <c r="AI163" s="51"/>
      <c r="AJ163" s="51"/>
      <c r="AK163" s="51"/>
      <c r="AL163" s="51"/>
    </row>
    <row r="164" spans="7:38" x14ac:dyDescent="0.25">
      <c r="G164" s="21"/>
      <c r="H164" s="22"/>
      <c r="I164" s="22"/>
      <c r="J164" s="23"/>
      <c r="K164" s="23"/>
      <c r="L164" s="23"/>
      <c r="M164" s="23"/>
      <c r="N164" s="22"/>
      <c r="O164" s="22"/>
      <c r="P164" s="27"/>
      <c r="Q164" s="27"/>
      <c r="R164" s="27"/>
      <c r="S164" s="27"/>
      <c r="T164" s="28"/>
      <c r="U164" s="27"/>
      <c r="V164" s="27"/>
      <c r="W164" s="27"/>
      <c r="X164" s="27"/>
      <c r="Y164" s="28"/>
      <c r="AD164" s="51"/>
      <c r="AE164" s="45"/>
      <c r="AF164" s="23"/>
      <c r="AG164" s="51"/>
      <c r="AH164" s="51"/>
      <c r="AI164" s="51"/>
      <c r="AJ164" s="51"/>
      <c r="AK164" s="51"/>
      <c r="AL164" s="51"/>
    </row>
    <row r="165" spans="7:38" x14ac:dyDescent="0.25">
      <c r="G165" s="21"/>
      <c r="H165" s="22"/>
      <c r="I165" s="22"/>
      <c r="J165" s="23"/>
      <c r="K165" s="23"/>
      <c r="L165" s="23"/>
      <c r="M165" s="23"/>
      <c r="N165" s="22"/>
      <c r="O165" s="22"/>
      <c r="P165" s="27"/>
      <c r="Q165" s="27"/>
      <c r="R165" s="27"/>
      <c r="S165" s="27"/>
      <c r="T165" s="28"/>
      <c r="U165" s="27"/>
      <c r="V165" s="27"/>
      <c r="W165" s="27"/>
      <c r="X165" s="27"/>
      <c r="Y165" s="28"/>
      <c r="AD165" s="51"/>
      <c r="AE165" s="45"/>
      <c r="AF165" s="23"/>
      <c r="AG165" s="51"/>
      <c r="AH165" s="51"/>
      <c r="AI165" s="51"/>
      <c r="AJ165" s="51"/>
      <c r="AK165" s="51"/>
      <c r="AL165" s="51"/>
    </row>
    <row r="166" spans="7:38" x14ac:dyDescent="0.25">
      <c r="G166" s="21"/>
      <c r="H166" s="22"/>
      <c r="I166" s="22"/>
      <c r="J166" s="23"/>
      <c r="K166" s="23"/>
      <c r="L166" s="23"/>
      <c r="M166" s="23"/>
      <c r="N166" s="22"/>
      <c r="O166" s="22"/>
      <c r="P166" s="27"/>
      <c r="Q166" s="27"/>
      <c r="R166" s="27"/>
      <c r="S166" s="27"/>
      <c r="T166" s="28"/>
      <c r="U166" s="27"/>
      <c r="V166" s="27"/>
      <c r="W166" s="27"/>
      <c r="X166" s="27"/>
      <c r="Y166" s="28"/>
      <c r="AD166" s="51"/>
      <c r="AE166" s="45"/>
      <c r="AF166" s="23"/>
      <c r="AG166" s="51"/>
      <c r="AH166" s="51"/>
      <c r="AI166" s="51"/>
      <c r="AJ166" s="51"/>
      <c r="AK166" s="51"/>
      <c r="AL166" s="51"/>
    </row>
    <row r="167" spans="7:38" x14ac:dyDescent="0.25">
      <c r="G167" s="21"/>
      <c r="H167" s="22"/>
      <c r="I167" s="22"/>
      <c r="J167" s="23"/>
      <c r="K167" s="23"/>
      <c r="L167" s="23"/>
      <c r="M167" s="23"/>
      <c r="N167" s="22"/>
      <c r="O167" s="22"/>
      <c r="P167" s="27"/>
      <c r="Q167" s="27"/>
      <c r="R167" s="27"/>
      <c r="S167" s="27"/>
      <c r="T167" s="28"/>
      <c r="U167" s="27"/>
      <c r="V167" s="27"/>
      <c r="W167" s="27"/>
      <c r="X167" s="27"/>
      <c r="Y167" s="28"/>
      <c r="AD167" s="51"/>
      <c r="AE167" s="45"/>
      <c r="AF167" s="23"/>
      <c r="AG167" s="51"/>
      <c r="AH167" s="51"/>
      <c r="AI167" s="51"/>
      <c r="AJ167" s="51"/>
      <c r="AK167" s="51"/>
      <c r="AL167" s="51"/>
    </row>
    <row r="168" spans="7:38" x14ac:dyDescent="0.25">
      <c r="G168" s="21"/>
      <c r="H168" s="22"/>
      <c r="I168" s="22"/>
      <c r="J168" s="23"/>
      <c r="K168" s="23"/>
      <c r="L168" s="23"/>
      <c r="M168" s="23"/>
      <c r="N168" s="22"/>
      <c r="O168" s="22"/>
      <c r="P168" s="27"/>
      <c r="Q168" s="27"/>
      <c r="R168" s="27"/>
      <c r="S168" s="27"/>
      <c r="T168" s="28"/>
      <c r="U168" s="27"/>
      <c r="V168" s="27"/>
      <c r="W168" s="27"/>
      <c r="X168" s="27"/>
      <c r="Y168" s="28"/>
      <c r="AD168" s="51"/>
      <c r="AE168" s="45"/>
      <c r="AF168" s="23"/>
      <c r="AG168" s="51"/>
      <c r="AH168" s="51"/>
      <c r="AI168" s="51"/>
      <c r="AJ168" s="51"/>
      <c r="AK168" s="51"/>
      <c r="AL168" s="51"/>
    </row>
    <row r="169" spans="7:38" x14ac:dyDescent="0.25">
      <c r="G169" s="21"/>
      <c r="H169" s="22"/>
      <c r="I169" s="22"/>
      <c r="J169" s="23"/>
      <c r="K169" s="23"/>
      <c r="L169" s="23"/>
      <c r="M169" s="23"/>
      <c r="N169" s="22"/>
      <c r="O169" s="22"/>
      <c r="P169" s="27"/>
      <c r="Q169" s="27"/>
      <c r="R169" s="27"/>
      <c r="S169" s="27"/>
      <c r="T169" s="28"/>
      <c r="U169" s="27"/>
      <c r="V169" s="27"/>
      <c r="W169" s="27"/>
      <c r="X169" s="27"/>
      <c r="Y169" s="28"/>
      <c r="AD169" s="51"/>
      <c r="AE169" s="45"/>
      <c r="AF169" s="23"/>
      <c r="AG169" s="51"/>
      <c r="AH169" s="51"/>
      <c r="AI169" s="51"/>
      <c r="AJ169" s="51"/>
      <c r="AK169" s="51"/>
      <c r="AL169" s="51"/>
    </row>
    <row r="170" spans="7:38" x14ac:dyDescent="0.25">
      <c r="G170" s="21"/>
      <c r="H170" s="22"/>
      <c r="I170" s="22"/>
      <c r="J170" s="23"/>
      <c r="K170" s="23"/>
      <c r="L170" s="23"/>
      <c r="M170" s="23"/>
      <c r="N170" s="22"/>
      <c r="O170" s="22"/>
      <c r="P170" s="27"/>
      <c r="Q170" s="27"/>
      <c r="R170" s="27"/>
      <c r="S170" s="27"/>
      <c r="T170" s="28"/>
      <c r="U170" s="27"/>
      <c r="V170" s="27"/>
      <c r="W170" s="27"/>
      <c r="X170" s="27"/>
      <c r="Y170" s="28"/>
      <c r="AD170" s="51"/>
      <c r="AE170" s="45"/>
      <c r="AF170" s="23"/>
      <c r="AG170" s="51"/>
      <c r="AH170" s="51"/>
      <c r="AI170" s="51"/>
      <c r="AJ170" s="51"/>
      <c r="AK170" s="51"/>
      <c r="AL170" s="51"/>
    </row>
    <row r="171" spans="7:38" x14ac:dyDescent="0.25">
      <c r="G171" s="21"/>
      <c r="H171" s="22"/>
      <c r="I171" s="22"/>
      <c r="J171" s="23"/>
      <c r="K171" s="23"/>
      <c r="L171" s="23"/>
      <c r="M171" s="23"/>
      <c r="N171" s="22"/>
      <c r="O171" s="22"/>
      <c r="P171" s="27"/>
      <c r="Q171" s="27"/>
      <c r="R171" s="27"/>
      <c r="S171" s="27"/>
      <c r="T171" s="28"/>
      <c r="U171" s="27"/>
      <c r="V171" s="27"/>
      <c r="W171" s="27"/>
      <c r="X171" s="27"/>
      <c r="Y171" s="28"/>
      <c r="AD171" s="51"/>
      <c r="AE171" s="45"/>
      <c r="AF171" s="23"/>
      <c r="AG171" s="51"/>
      <c r="AH171" s="51"/>
      <c r="AI171" s="51"/>
      <c r="AJ171" s="51"/>
      <c r="AK171" s="51"/>
      <c r="AL171" s="51"/>
    </row>
    <row r="172" spans="7:38" x14ac:dyDescent="0.25">
      <c r="G172" s="21"/>
      <c r="H172" s="22"/>
      <c r="I172" s="22"/>
      <c r="J172" s="23"/>
      <c r="K172" s="23"/>
      <c r="L172" s="23"/>
      <c r="M172" s="23"/>
      <c r="N172" s="22"/>
      <c r="O172" s="22"/>
      <c r="P172" s="27"/>
      <c r="Q172" s="27"/>
      <c r="R172" s="27"/>
      <c r="S172" s="27"/>
      <c r="T172" s="28"/>
      <c r="U172" s="27"/>
      <c r="V172" s="27"/>
      <c r="W172" s="27"/>
      <c r="X172" s="27"/>
      <c r="Y172" s="28"/>
      <c r="AD172" s="51"/>
      <c r="AE172" s="45"/>
      <c r="AF172" s="23"/>
      <c r="AG172" s="51"/>
      <c r="AH172" s="51"/>
      <c r="AI172" s="51"/>
      <c r="AJ172" s="51"/>
      <c r="AK172" s="51"/>
      <c r="AL172" s="51"/>
    </row>
    <row r="173" spans="7:38" x14ac:dyDescent="0.25">
      <c r="G173" s="21"/>
      <c r="H173" s="22"/>
      <c r="I173" s="22"/>
      <c r="J173" s="23"/>
      <c r="K173" s="23"/>
      <c r="L173" s="23"/>
      <c r="M173" s="23"/>
      <c r="N173" s="22"/>
      <c r="O173" s="22"/>
      <c r="P173" s="27"/>
      <c r="Q173" s="27"/>
      <c r="R173" s="27"/>
      <c r="S173" s="27"/>
      <c r="T173" s="28"/>
      <c r="U173" s="27"/>
      <c r="V173" s="27"/>
      <c r="W173" s="27"/>
      <c r="X173" s="27"/>
      <c r="Y173" s="28"/>
      <c r="AD173" s="51"/>
      <c r="AE173" s="45"/>
      <c r="AF173" s="23"/>
      <c r="AG173" s="51"/>
      <c r="AH173" s="51"/>
      <c r="AI173" s="51"/>
      <c r="AJ173" s="51"/>
      <c r="AK173" s="51"/>
      <c r="AL173" s="51"/>
    </row>
    <row r="174" spans="7:38" x14ac:dyDescent="0.25">
      <c r="G174" s="21"/>
      <c r="H174" s="22"/>
      <c r="I174" s="22"/>
      <c r="J174" s="23"/>
      <c r="K174" s="23"/>
      <c r="L174" s="23"/>
      <c r="M174" s="23"/>
      <c r="N174" s="22"/>
      <c r="O174" s="22"/>
      <c r="P174" s="27"/>
      <c r="Q174" s="27"/>
      <c r="R174" s="27"/>
      <c r="S174" s="27"/>
      <c r="T174" s="28"/>
      <c r="U174" s="27"/>
      <c r="V174" s="27"/>
      <c r="W174" s="27"/>
      <c r="X174" s="27"/>
      <c r="Y174" s="28"/>
      <c r="AD174" s="51"/>
      <c r="AE174" s="45"/>
      <c r="AF174" s="23"/>
      <c r="AG174" s="51"/>
      <c r="AH174" s="51"/>
      <c r="AI174" s="51"/>
      <c r="AJ174" s="51"/>
      <c r="AK174" s="51"/>
      <c r="AL174" s="51"/>
    </row>
    <row r="175" spans="7:38" x14ac:dyDescent="0.25">
      <c r="G175" s="21"/>
      <c r="H175" s="22"/>
      <c r="I175" s="22"/>
      <c r="J175" s="23"/>
      <c r="K175" s="23"/>
      <c r="L175" s="23"/>
      <c r="M175" s="23"/>
      <c r="N175" s="22"/>
      <c r="O175" s="22"/>
      <c r="P175" s="27"/>
      <c r="Q175" s="27"/>
      <c r="R175" s="27"/>
      <c r="S175" s="27"/>
      <c r="T175" s="28"/>
      <c r="U175" s="27"/>
      <c r="V175" s="27"/>
      <c r="W175" s="27"/>
      <c r="X175" s="27"/>
      <c r="Y175" s="28"/>
      <c r="AD175" s="51"/>
      <c r="AE175" s="45"/>
      <c r="AF175" s="23"/>
      <c r="AG175" s="51"/>
      <c r="AH175" s="51"/>
      <c r="AI175" s="51"/>
      <c r="AJ175" s="51"/>
      <c r="AK175" s="51"/>
      <c r="AL175" s="51"/>
    </row>
    <row r="176" spans="7:38" x14ac:dyDescent="0.25">
      <c r="G176" s="21"/>
      <c r="H176" s="22"/>
      <c r="I176" s="22"/>
      <c r="J176" s="23"/>
      <c r="K176" s="23"/>
      <c r="L176" s="23"/>
      <c r="M176" s="23"/>
      <c r="N176" s="22"/>
      <c r="O176" s="22"/>
      <c r="P176" s="27"/>
      <c r="Q176" s="27"/>
      <c r="R176" s="27"/>
      <c r="S176" s="27"/>
      <c r="T176" s="28"/>
      <c r="U176" s="27"/>
      <c r="V176" s="27"/>
      <c r="W176" s="27"/>
      <c r="X176" s="27"/>
      <c r="Y176" s="28"/>
      <c r="AD176" s="51"/>
      <c r="AE176" s="45"/>
      <c r="AF176" s="23"/>
      <c r="AG176" s="51"/>
      <c r="AH176" s="51"/>
      <c r="AI176" s="51"/>
      <c r="AJ176" s="51"/>
      <c r="AK176" s="51"/>
      <c r="AL176" s="51"/>
    </row>
    <row r="177" spans="7:38" x14ac:dyDescent="0.25">
      <c r="G177" s="21"/>
      <c r="H177" s="22"/>
      <c r="I177" s="22"/>
      <c r="J177" s="23"/>
      <c r="K177" s="23"/>
      <c r="L177" s="23"/>
      <c r="M177" s="23"/>
      <c r="N177" s="22"/>
      <c r="O177" s="22"/>
      <c r="P177" s="27"/>
      <c r="Q177" s="27"/>
      <c r="R177" s="27"/>
      <c r="S177" s="27"/>
      <c r="T177" s="28"/>
      <c r="U177" s="27"/>
      <c r="V177" s="27"/>
      <c r="W177" s="27"/>
      <c r="X177" s="27"/>
      <c r="Y177" s="28"/>
      <c r="AD177" s="51"/>
      <c r="AE177" s="45"/>
      <c r="AF177" s="23"/>
      <c r="AG177" s="51"/>
      <c r="AH177" s="51"/>
      <c r="AI177" s="51"/>
      <c r="AJ177" s="51"/>
      <c r="AK177" s="51"/>
      <c r="AL177" s="51"/>
    </row>
    <row r="178" spans="7:38" x14ac:dyDescent="0.25">
      <c r="G178" s="21"/>
      <c r="H178" s="22"/>
      <c r="I178" s="22"/>
      <c r="J178" s="23"/>
      <c r="K178" s="23"/>
      <c r="L178" s="23"/>
      <c r="M178" s="23"/>
      <c r="N178" s="22"/>
      <c r="O178" s="22"/>
      <c r="P178" s="27"/>
      <c r="Q178" s="27"/>
      <c r="R178" s="27"/>
      <c r="S178" s="27"/>
      <c r="T178" s="28"/>
      <c r="U178" s="27"/>
      <c r="V178" s="27"/>
      <c r="W178" s="27"/>
      <c r="X178" s="27"/>
      <c r="Y178" s="28"/>
      <c r="AD178" s="51"/>
      <c r="AE178" s="45"/>
      <c r="AF178" s="23"/>
      <c r="AG178" s="51"/>
      <c r="AH178" s="51"/>
      <c r="AI178" s="51"/>
      <c r="AJ178" s="51"/>
      <c r="AK178" s="51"/>
      <c r="AL178" s="51"/>
    </row>
    <row r="179" spans="7:38" x14ac:dyDescent="0.25">
      <c r="G179" s="21"/>
      <c r="H179" s="22"/>
      <c r="I179" s="22"/>
      <c r="J179" s="23"/>
      <c r="K179" s="23"/>
      <c r="L179" s="23"/>
      <c r="M179" s="23"/>
      <c r="N179" s="22"/>
      <c r="O179" s="22"/>
      <c r="P179" s="27"/>
      <c r="Q179" s="27"/>
      <c r="R179" s="27"/>
      <c r="S179" s="27"/>
      <c r="T179" s="28"/>
      <c r="U179" s="27"/>
      <c r="V179" s="27"/>
      <c r="W179" s="27"/>
      <c r="X179" s="27"/>
      <c r="Y179" s="28"/>
      <c r="AD179" s="51"/>
      <c r="AE179" s="45"/>
      <c r="AF179" s="23"/>
      <c r="AG179" s="51"/>
      <c r="AH179" s="51"/>
      <c r="AI179" s="51"/>
      <c r="AJ179" s="51"/>
      <c r="AK179" s="51"/>
      <c r="AL179" s="51"/>
    </row>
    <row r="180" spans="7:38" x14ac:dyDescent="0.25">
      <c r="G180" s="21"/>
      <c r="H180" s="22"/>
      <c r="I180" s="22"/>
      <c r="J180" s="23"/>
      <c r="K180" s="23"/>
      <c r="L180" s="23"/>
      <c r="M180" s="23"/>
      <c r="N180" s="22"/>
      <c r="O180" s="22"/>
      <c r="P180" s="27"/>
      <c r="Q180" s="27"/>
      <c r="R180" s="27"/>
      <c r="S180" s="27"/>
      <c r="T180" s="28"/>
      <c r="U180" s="27"/>
      <c r="V180" s="27"/>
      <c r="W180" s="27"/>
      <c r="X180" s="27"/>
      <c r="Y180" s="28"/>
      <c r="AD180" s="51"/>
      <c r="AE180" s="45"/>
      <c r="AF180" s="23"/>
      <c r="AG180" s="51"/>
      <c r="AH180" s="51"/>
      <c r="AI180" s="51"/>
      <c r="AJ180" s="51"/>
      <c r="AK180" s="51"/>
      <c r="AL180" s="51"/>
    </row>
    <row r="181" spans="7:38" x14ac:dyDescent="0.25">
      <c r="G181" s="21"/>
      <c r="H181" s="22"/>
      <c r="I181" s="22"/>
      <c r="J181" s="23"/>
      <c r="K181" s="23"/>
      <c r="L181" s="23"/>
      <c r="M181" s="23"/>
      <c r="N181" s="22"/>
      <c r="O181" s="22"/>
      <c r="P181" s="27"/>
      <c r="Q181" s="27"/>
      <c r="R181" s="27"/>
      <c r="S181" s="27"/>
      <c r="T181" s="28"/>
      <c r="U181" s="27"/>
      <c r="V181" s="27"/>
      <c r="W181" s="27"/>
      <c r="X181" s="27"/>
      <c r="Y181" s="28"/>
      <c r="AD181" s="51"/>
      <c r="AE181" s="45"/>
      <c r="AF181" s="23"/>
      <c r="AG181" s="51"/>
      <c r="AH181" s="51"/>
      <c r="AI181" s="51"/>
      <c r="AJ181" s="51"/>
      <c r="AK181" s="51"/>
      <c r="AL181" s="51"/>
    </row>
    <row r="182" spans="7:38" x14ac:dyDescent="0.25">
      <c r="G182" s="21"/>
      <c r="H182" s="22"/>
      <c r="I182" s="22"/>
      <c r="J182" s="23"/>
      <c r="K182" s="23"/>
      <c r="L182" s="23"/>
      <c r="M182" s="23"/>
      <c r="N182" s="22"/>
      <c r="O182" s="22"/>
      <c r="P182" s="27"/>
      <c r="Q182" s="27"/>
      <c r="R182" s="27"/>
      <c r="S182" s="27"/>
      <c r="T182" s="28"/>
      <c r="U182" s="27"/>
      <c r="V182" s="27"/>
      <c r="W182" s="27"/>
      <c r="X182" s="27"/>
      <c r="Y182" s="28"/>
      <c r="AD182" s="51"/>
      <c r="AE182" s="45"/>
      <c r="AF182" s="23"/>
      <c r="AG182" s="51"/>
      <c r="AH182" s="51"/>
      <c r="AI182" s="51"/>
      <c r="AJ182" s="51"/>
      <c r="AK182" s="51"/>
      <c r="AL182" s="51"/>
    </row>
    <row r="183" spans="7:38" x14ac:dyDescent="0.25">
      <c r="G183" s="21"/>
      <c r="H183" s="22"/>
      <c r="I183" s="22"/>
      <c r="J183" s="23"/>
      <c r="K183" s="23"/>
      <c r="L183" s="23"/>
      <c r="M183" s="23"/>
      <c r="N183" s="22"/>
      <c r="O183" s="22"/>
      <c r="P183" s="27"/>
      <c r="Q183" s="27"/>
      <c r="R183" s="27"/>
      <c r="S183" s="27"/>
      <c r="T183" s="28"/>
      <c r="U183" s="27"/>
      <c r="V183" s="27"/>
      <c r="W183" s="27"/>
      <c r="X183" s="27"/>
      <c r="Y183" s="28"/>
      <c r="AD183" s="51"/>
      <c r="AE183" s="45"/>
      <c r="AF183" s="23"/>
      <c r="AG183" s="51"/>
      <c r="AH183" s="51"/>
      <c r="AI183" s="51"/>
      <c r="AJ183" s="51"/>
      <c r="AK183" s="51"/>
      <c r="AL183" s="51"/>
    </row>
    <row r="184" spans="7:38" x14ac:dyDescent="0.25">
      <c r="G184" s="21"/>
      <c r="H184" s="22"/>
      <c r="I184" s="22"/>
      <c r="J184" s="23"/>
      <c r="K184" s="23"/>
      <c r="L184" s="23"/>
      <c r="M184" s="23"/>
      <c r="N184" s="22"/>
      <c r="O184" s="22"/>
      <c r="P184" s="27"/>
      <c r="Q184" s="27"/>
      <c r="R184" s="27"/>
      <c r="S184" s="27"/>
      <c r="T184" s="28"/>
      <c r="U184" s="27"/>
      <c r="V184" s="27"/>
      <c r="W184" s="27"/>
      <c r="X184" s="27"/>
      <c r="Y184" s="28"/>
      <c r="AD184" s="51"/>
      <c r="AE184" s="45"/>
      <c r="AF184" s="23"/>
      <c r="AG184" s="51"/>
      <c r="AH184" s="51"/>
      <c r="AI184" s="51"/>
      <c r="AJ184" s="51"/>
      <c r="AK184" s="51"/>
      <c r="AL184" s="51"/>
    </row>
    <row r="185" spans="7:38" x14ac:dyDescent="0.25">
      <c r="G185" s="21"/>
      <c r="H185" s="22"/>
      <c r="I185" s="22"/>
      <c r="J185" s="23"/>
      <c r="K185" s="23"/>
      <c r="L185" s="23"/>
      <c r="M185" s="23"/>
      <c r="N185" s="22"/>
      <c r="O185" s="22"/>
      <c r="P185" s="27"/>
      <c r="Q185" s="27"/>
      <c r="R185" s="27"/>
      <c r="S185" s="27"/>
      <c r="T185" s="28"/>
      <c r="U185" s="27"/>
      <c r="V185" s="27"/>
      <c r="W185" s="27"/>
      <c r="X185" s="27"/>
      <c r="Y185" s="28"/>
      <c r="AD185" s="51"/>
      <c r="AE185" s="45"/>
      <c r="AF185" s="23"/>
      <c r="AG185" s="51"/>
      <c r="AH185" s="51"/>
      <c r="AI185" s="51"/>
      <c r="AJ185" s="51"/>
      <c r="AK185" s="51"/>
      <c r="AL185" s="51"/>
    </row>
    <row r="186" spans="7:38" x14ac:dyDescent="0.25">
      <c r="G186" s="21"/>
      <c r="H186" s="22"/>
      <c r="I186" s="22"/>
      <c r="J186" s="23"/>
      <c r="K186" s="23"/>
      <c r="L186" s="23"/>
      <c r="M186" s="23"/>
      <c r="N186" s="22"/>
      <c r="O186" s="22"/>
      <c r="P186" s="27"/>
      <c r="Q186" s="27"/>
      <c r="R186" s="27"/>
      <c r="S186" s="27"/>
      <c r="T186" s="28"/>
      <c r="U186" s="27"/>
      <c r="V186" s="27"/>
      <c r="W186" s="27"/>
      <c r="X186" s="27"/>
      <c r="Y186" s="28"/>
      <c r="AD186" s="51"/>
      <c r="AE186" s="45"/>
      <c r="AF186" s="23"/>
      <c r="AG186" s="51"/>
      <c r="AH186" s="51"/>
      <c r="AI186" s="51"/>
      <c r="AJ186" s="51"/>
      <c r="AK186" s="51"/>
      <c r="AL186" s="51"/>
    </row>
    <row r="187" spans="7:38" x14ac:dyDescent="0.25">
      <c r="G187" s="21"/>
      <c r="H187" s="22"/>
      <c r="I187" s="22"/>
      <c r="J187" s="23"/>
      <c r="K187" s="23"/>
      <c r="L187" s="23"/>
      <c r="M187" s="23"/>
      <c r="N187" s="22"/>
      <c r="O187" s="22"/>
      <c r="P187" s="27"/>
      <c r="Q187" s="27"/>
      <c r="R187" s="27"/>
      <c r="S187" s="27"/>
      <c r="T187" s="28"/>
      <c r="U187" s="27"/>
      <c r="V187" s="27"/>
      <c r="W187" s="27"/>
      <c r="X187" s="27"/>
      <c r="Y187" s="28"/>
      <c r="AD187" s="51"/>
      <c r="AE187" s="45"/>
      <c r="AF187" s="23"/>
      <c r="AG187" s="51"/>
      <c r="AH187" s="51"/>
      <c r="AI187" s="51"/>
      <c r="AJ187" s="51"/>
      <c r="AK187" s="51"/>
      <c r="AL187" s="51"/>
    </row>
    <row r="188" spans="7:38" x14ac:dyDescent="0.25">
      <c r="G188" s="21"/>
      <c r="H188" s="22"/>
      <c r="I188" s="22"/>
      <c r="J188" s="23"/>
      <c r="K188" s="23"/>
      <c r="L188" s="23"/>
      <c r="M188" s="23"/>
      <c r="N188" s="22"/>
      <c r="O188" s="22"/>
      <c r="P188" s="27"/>
      <c r="Q188" s="27"/>
      <c r="R188" s="27"/>
      <c r="S188" s="27"/>
      <c r="T188" s="28"/>
      <c r="U188" s="27"/>
      <c r="V188" s="27"/>
      <c r="W188" s="27"/>
      <c r="X188" s="27"/>
      <c r="Y188" s="28"/>
      <c r="AD188" s="51"/>
      <c r="AE188" s="45"/>
      <c r="AF188" s="23"/>
      <c r="AG188" s="51"/>
      <c r="AH188" s="51"/>
      <c r="AI188" s="51"/>
      <c r="AJ188" s="51"/>
      <c r="AK188" s="51"/>
      <c r="AL188" s="51"/>
    </row>
    <row r="189" spans="7:38" x14ac:dyDescent="0.25">
      <c r="G189" s="21"/>
      <c r="H189" s="22"/>
      <c r="I189" s="22"/>
      <c r="J189" s="23"/>
      <c r="K189" s="23"/>
      <c r="L189" s="23"/>
      <c r="M189" s="23"/>
      <c r="N189" s="22"/>
      <c r="O189" s="22"/>
      <c r="P189" s="27"/>
      <c r="Q189" s="27"/>
      <c r="R189" s="27"/>
      <c r="S189" s="27"/>
      <c r="T189" s="28"/>
      <c r="U189" s="27"/>
      <c r="V189" s="27"/>
      <c r="W189" s="27"/>
      <c r="X189" s="27"/>
      <c r="Y189" s="28"/>
      <c r="AD189" s="51"/>
      <c r="AE189" s="45"/>
      <c r="AF189" s="23"/>
      <c r="AG189" s="51"/>
      <c r="AH189" s="51"/>
      <c r="AI189" s="51"/>
      <c r="AJ189" s="51"/>
      <c r="AK189" s="51"/>
      <c r="AL189" s="51"/>
    </row>
    <row r="190" spans="7:38" x14ac:dyDescent="0.25">
      <c r="G190" s="21"/>
      <c r="H190" s="22"/>
      <c r="I190" s="22"/>
      <c r="J190" s="23"/>
      <c r="K190" s="23"/>
      <c r="L190" s="23"/>
      <c r="M190" s="23"/>
      <c r="N190" s="22"/>
      <c r="O190" s="22"/>
      <c r="P190" s="27"/>
      <c r="Q190" s="27"/>
      <c r="R190" s="27"/>
      <c r="S190" s="27"/>
      <c r="T190" s="28"/>
      <c r="U190" s="27"/>
      <c r="V190" s="27"/>
      <c r="W190" s="27"/>
      <c r="X190" s="27"/>
      <c r="Y190" s="28"/>
      <c r="AD190" s="51"/>
      <c r="AE190" s="45"/>
      <c r="AF190" s="23"/>
      <c r="AG190" s="51"/>
      <c r="AH190" s="51"/>
      <c r="AI190" s="51"/>
      <c r="AJ190" s="51"/>
      <c r="AK190" s="51"/>
      <c r="AL190" s="51"/>
    </row>
    <row r="191" spans="7:38" x14ac:dyDescent="0.25">
      <c r="G191" s="21"/>
      <c r="H191" s="22"/>
      <c r="I191" s="22"/>
      <c r="J191" s="23"/>
      <c r="K191" s="23"/>
      <c r="L191" s="23"/>
      <c r="M191" s="23"/>
      <c r="N191" s="22"/>
      <c r="O191" s="22"/>
      <c r="P191" s="27"/>
      <c r="Q191" s="27"/>
      <c r="R191" s="27"/>
      <c r="S191" s="27"/>
      <c r="T191" s="28"/>
      <c r="U191" s="27"/>
      <c r="V191" s="27"/>
      <c r="W191" s="27"/>
      <c r="X191" s="27"/>
      <c r="Y191" s="28"/>
      <c r="AD191" s="51"/>
      <c r="AE191" s="45"/>
      <c r="AF191" s="23"/>
      <c r="AG191" s="51"/>
      <c r="AH191" s="51"/>
      <c r="AI191" s="51"/>
      <c r="AJ191" s="51"/>
      <c r="AK191" s="51"/>
      <c r="AL191" s="51"/>
    </row>
    <row r="192" spans="7:38" x14ac:dyDescent="0.25">
      <c r="G192" s="21"/>
      <c r="H192" s="22"/>
      <c r="I192" s="22"/>
      <c r="J192" s="23"/>
      <c r="K192" s="23"/>
      <c r="L192" s="23"/>
      <c r="M192" s="23"/>
      <c r="N192" s="22"/>
      <c r="O192" s="22"/>
      <c r="P192" s="27"/>
      <c r="Q192" s="27"/>
      <c r="R192" s="27"/>
      <c r="S192" s="27"/>
      <c r="T192" s="28"/>
      <c r="U192" s="27"/>
      <c r="V192" s="27"/>
      <c r="W192" s="27"/>
      <c r="X192" s="27"/>
      <c r="Y192" s="28"/>
      <c r="AD192" s="51"/>
      <c r="AE192" s="45"/>
      <c r="AF192" s="23"/>
      <c r="AG192" s="51"/>
      <c r="AH192" s="51"/>
      <c r="AI192" s="51"/>
      <c r="AJ192" s="51"/>
      <c r="AK192" s="51"/>
      <c r="AL192" s="51"/>
    </row>
    <row r="193" spans="7:38" x14ac:dyDescent="0.25">
      <c r="G193" s="21"/>
      <c r="H193" s="22"/>
      <c r="I193" s="22"/>
      <c r="J193" s="23"/>
      <c r="K193" s="23"/>
      <c r="L193" s="23"/>
      <c r="M193" s="23"/>
      <c r="N193" s="22"/>
      <c r="O193" s="22"/>
      <c r="P193" s="27"/>
      <c r="Q193" s="27"/>
      <c r="R193" s="27"/>
      <c r="S193" s="27"/>
      <c r="T193" s="28"/>
      <c r="U193" s="27"/>
      <c r="V193" s="27"/>
      <c r="W193" s="27"/>
      <c r="X193" s="27"/>
      <c r="Y193" s="28"/>
      <c r="AD193" s="51"/>
      <c r="AE193" s="45"/>
      <c r="AF193" s="23"/>
      <c r="AG193" s="51"/>
      <c r="AH193" s="51"/>
      <c r="AI193" s="51"/>
      <c r="AJ193" s="51"/>
      <c r="AK193" s="51"/>
      <c r="AL193" s="51"/>
    </row>
    <row r="194" spans="7:38" x14ac:dyDescent="0.25">
      <c r="G194" s="21"/>
      <c r="H194" s="22"/>
      <c r="I194" s="22"/>
      <c r="J194" s="23"/>
      <c r="K194" s="23"/>
      <c r="L194" s="23"/>
      <c r="M194" s="23"/>
      <c r="N194" s="22"/>
      <c r="O194" s="22"/>
      <c r="P194" s="27"/>
      <c r="Q194" s="27"/>
      <c r="R194" s="27"/>
      <c r="S194" s="27"/>
      <c r="T194" s="28"/>
      <c r="U194" s="27"/>
      <c r="V194" s="27"/>
      <c r="W194" s="27"/>
      <c r="X194" s="27"/>
      <c r="Y194" s="28"/>
      <c r="AD194" s="51"/>
      <c r="AE194" s="45"/>
      <c r="AF194" s="23"/>
      <c r="AG194" s="51"/>
      <c r="AH194" s="51"/>
      <c r="AI194" s="51"/>
      <c r="AJ194" s="51"/>
      <c r="AK194" s="51"/>
      <c r="AL194" s="51"/>
    </row>
    <row r="195" spans="7:38" x14ac:dyDescent="0.25">
      <c r="G195" s="21"/>
      <c r="H195" s="22"/>
      <c r="I195" s="22"/>
      <c r="J195" s="23"/>
      <c r="K195" s="23"/>
      <c r="L195" s="23"/>
      <c r="M195" s="23"/>
      <c r="N195" s="22"/>
      <c r="O195" s="22"/>
      <c r="P195" s="27"/>
      <c r="Q195" s="27"/>
      <c r="R195" s="27"/>
      <c r="S195" s="27"/>
      <c r="T195" s="28"/>
      <c r="U195" s="27"/>
      <c r="V195" s="27"/>
      <c r="W195" s="27"/>
      <c r="X195" s="27"/>
      <c r="Y195" s="28"/>
      <c r="AD195" s="51"/>
      <c r="AE195" s="45"/>
      <c r="AF195" s="23"/>
      <c r="AG195" s="51"/>
      <c r="AH195" s="51"/>
      <c r="AI195" s="51"/>
      <c r="AJ195" s="51"/>
      <c r="AK195" s="51"/>
      <c r="AL195" s="51"/>
    </row>
    <row r="196" spans="7:38" x14ac:dyDescent="0.25">
      <c r="G196" s="21"/>
      <c r="H196" s="22"/>
      <c r="I196" s="22"/>
      <c r="J196" s="23"/>
      <c r="K196" s="23"/>
      <c r="L196" s="23"/>
      <c r="M196" s="23"/>
      <c r="N196" s="22"/>
      <c r="O196" s="22"/>
      <c r="P196" s="27"/>
      <c r="Q196" s="27"/>
      <c r="R196" s="27"/>
      <c r="S196" s="27"/>
      <c r="T196" s="28"/>
      <c r="U196" s="27"/>
      <c r="V196" s="27"/>
      <c r="W196" s="27"/>
      <c r="X196" s="27"/>
      <c r="Y196" s="28"/>
      <c r="AD196" s="51"/>
      <c r="AE196" s="45"/>
      <c r="AF196" s="23"/>
      <c r="AG196" s="51"/>
      <c r="AH196" s="51"/>
      <c r="AI196" s="51"/>
      <c r="AJ196" s="51"/>
      <c r="AK196" s="51"/>
      <c r="AL196" s="51"/>
    </row>
    <row r="197" spans="7:38" x14ac:dyDescent="0.25">
      <c r="G197" s="21"/>
      <c r="H197" s="22"/>
      <c r="I197" s="22"/>
      <c r="J197" s="23"/>
      <c r="K197" s="23"/>
      <c r="L197" s="23"/>
      <c r="M197" s="23"/>
      <c r="N197" s="22"/>
      <c r="O197" s="22"/>
      <c r="P197" s="27"/>
      <c r="Q197" s="27"/>
      <c r="R197" s="27"/>
      <c r="S197" s="27"/>
      <c r="T197" s="28"/>
      <c r="U197" s="27"/>
      <c r="V197" s="27"/>
      <c r="W197" s="27"/>
      <c r="X197" s="27"/>
      <c r="Y197" s="28"/>
      <c r="AD197" s="51"/>
      <c r="AE197" s="45"/>
      <c r="AF197" s="23"/>
      <c r="AG197" s="51"/>
      <c r="AH197" s="51"/>
      <c r="AI197" s="51"/>
      <c r="AJ197" s="51"/>
      <c r="AK197" s="51"/>
      <c r="AL197" s="51"/>
    </row>
    <row r="198" spans="7:38" x14ac:dyDescent="0.25">
      <c r="G198" s="21"/>
      <c r="H198" s="22"/>
      <c r="I198" s="22"/>
      <c r="J198" s="23"/>
      <c r="K198" s="23"/>
      <c r="L198" s="23"/>
      <c r="M198" s="23"/>
      <c r="N198" s="22"/>
      <c r="O198" s="22"/>
      <c r="P198" s="27"/>
      <c r="Q198" s="27"/>
      <c r="R198" s="27"/>
      <c r="S198" s="27"/>
      <c r="T198" s="28"/>
      <c r="U198" s="27"/>
      <c r="V198" s="27"/>
      <c r="W198" s="27"/>
      <c r="X198" s="27"/>
      <c r="Y198" s="28"/>
      <c r="AD198" s="51"/>
      <c r="AE198" s="45"/>
      <c r="AF198" s="23"/>
      <c r="AG198" s="51"/>
      <c r="AH198" s="51"/>
      <c r="AI198" s="51"/>
      <c r="AJ198" s="51"/>
      <c r="AK198" s="51"/>
      <c r="AL198" s="51"/>
    </row>
    <row r="199" spans="7:38" x14ac:dyDescent="0.25">
      <c r="G199" s="21"/>
      <c r="H199" s="22"/>
      <c r="I199" s="22"/>
      <c r="J199" s="23"/>
      <c r="K199" s="23"/>
      <c r="L199" s="23"/>
      <c r="M199" s="23"/>
      <c r="N199" s="22"/>
      <c r="O199" s="22"/>
      <c r="P199" s="27"/>
      <c r="Q199" s="27"/>
      <c r="R199" s="27"/>
      <c r="S199" s="27"/>
      <c r="T199" s="28"/>
      <c r="U199" s="27"/>
      <c r="V199" s="27"/>
      <c r="W199" s="27"/>
      <c r="X199" s="27"/>
      <c r="Y199" s="28"/>
      <c r="AD199" s="51"/>
      <c r="AE199" s="45"/>
      <c r="AF199" s="23"/>
      <c r="AG199" s="51"/>
      <c r="AH199" s="51"/>
      <c r="AI199" s="51"/>
      <c r="AJ199" s="51"/>
      <c r="AK199" s="51"/>
      <c r="AL199" s="51"/>
    </row>
    <row r="200" spans="7:38" x14ac:dyDescent="0.25">
      <c r="G200" s="21"/>
      <c r="H200" s="22"/>
      <c r="I200" s="22"/>
      <c r="J200" s="23"/>
      <c r="K200" s="23"/>
      <c r="L200" s="23"/>
      <c r="M200" s="23"/>
      <c r="N200" s="22"/>
      <c r="O200" s="22"/>
      <c r="P200" s="27"/>
      <c r="Q200" s="27"/>
      <c r="R200" s="27"/>
      <c r="S200" s="27"/>
      <c r="T200" s="28"/>
      <c r="U200" s="27"/>
      <c r="V200" s="27"/>
      <c r="W200" s="27"/>
      <c r="X200" s="27"/>
      <c r="Y200" s="28"/>
      <c r="AD200" s="51"/>
      <c r="AE200" s="45"/>
      <c r="AF200" s="23"/>
      <c r="AG200" s="51"/>
      <c r="AH200" s="51"/>
      <c r="AI200" s="51"/>
      <c r="AJ200" s="51"/>
      <c r="AK200" s="51"/>
      <c r="AL200" s="51"/>
    </row>
    <row r="201" spans="7:38" x14ac:dyDescent="0.25">
      <c r="G201" s="21"/>
      <c r="H201" s="22"/>
      <c r="I201" s="22"/>
      <c r="J201" s="23"/>
      <c r="K201" s="23"/>
      <c r="L201" s="23"/>
      <c r="M201" s="23"/>
      <c r="N201" s="22"/>
      <c r="O201" s="22"/>
      <c r="P201" s="27"/>
      <c r="Q201" s="27"/>
      <c r="R201" s="27"/>
      <c r="S201" s="27"/>
      <c r="T201" s="28"/>
      <c r="U201" s="27"/>
      <c r="V201" s="27"/>
      <c r="W201" s="27"/>
      <c r="X201" s="27"/>
      <c r="Y201" s="28"/>
      <c r="AD201" s="51"/>
      <c r="AE201" s="45"/>
      <c r="AF201" s="23"/>
      <c r="AG201" s="51"/>
      <c r="AH201" s="51"/>
      <c r="AI201" s="51"/>
      <c r="AJ201" s="51"/>
      <c r="AK201" s="51"/>
      <c r="AL201" s="51"/>
    </row>
    <row r="202" spans="7:38" x14ac:dyDescent="0.25">
      <c r="G202" s="21"/>
      <c r="H202" s="22"/>
      <c r="I202" s="22"/>
      <c r="J202" s="23"/>
      <c r="K202" s="23"/>
      <c r="L202" s="23"/>
      <c r="M202" s="23"/>
      <c r="N202" s="22"/>
      <c r="O202" s="22"/>
      <c r="P202" s="27"/>
      <c r="Q202" s="27"/>
      <c r="R202" s="27"/>
      <c r="S202" s="27"/>
      <c r="T202" s="28"/>
      <c r="U202" s="27"/>
      <c r="V202" s="27"/>
      <c r="W202" s="27"/>
      <c r="X202" s="27"/>
      <c r="Y202" s="28"/>
      <c r="AD202" s="51"/>
      <c r="AE202" s="45"/>
      <c r="AF202" s="23"/>
      <c r="AG202" s="51"/>
      <c r="AH202" s="51"/>
      <c r="AI202" s="51"/>
      <c r="AJ202" s="51"/>
      <c r="AK202" s="51"/>
      <c r="AL202" s="51"/>
    </row>
    <row r="203" spans="7:38" x14ac:dyDescent="0.25">
      <c r="G203" s="21"/>
      <c r="H203" s="22"/>
      <c r="I203" s="22"/>
      <c r="J203" s="23"/>
      <c r="K203" s="23"/>
      <c r="L203" s="23"/>
      <c r="M203" s="23"/>
      <c r="N203" s="22"/>
      <c r="O203" s="22"/>
      <c r="P203" s="27"/>
      <c r="Q203" s="27"/>
      <c r="R203" s="27"/>
      <c r="S203" s="27"/>
      <c r="T203" s="28"/>
      <c r="U203" s="27"/>
      <c r="V203" s="27"/>
      <c r="W203" s="27"/>
      <c r="X203" s="27"/>
      <c r="Y203" s="28"/>
      <c r="AD203" s="51"/>
      <c r="AE203" s="45"/>
      <c r="AF203" s="23"/>
      <c r="AG203" s="51"/>
      <c r="AH203" s="51"/>
      <c r="AI203" s="51"/>
      <c r="AJ203" s="51"/>
      <c r="AK203" s="51"/>
      <c r="AL203" s="51"/>
    </row>
    <row r="204" spans="7:38" x14ac:dyDescent="0.25">
      <c r="G204" s="21"/>
      <c r="H204" s="22"/>
      <c r="I204" s="22"/>
      <c r="J204" s="23"/>
      <c r="K204" s="23"/>
      <c r="L204" s="23"/>
      <c r="M204" s="23"/>
      <c r="N204" s="22"/>
      <c r="O204" s="22"/>
      <c r="P204" s="27"/>
      <c r="Q204" s="27"/>
      <c r="R204" s="27"/>
      <c r="S204" s="27"/>
      <c r="T204" s="28"/>
      <c r="U204" s="27"/>
      <c r="V204" s="27"/>
      <c r="W204" s="27"/>
      <c r="X204" s="27"/>
      <c r="Y204" s="28"/>
      <c r="AD204" s="51"/>
      <c r="AE204" s="45"/>
      <c r="AF204" s="23"/>
      <c r="AG204" s="51"/>
      <c r="AH204" s="51"/>
      <c r="AI204" s="51"/>
      <c r="AJ204" s="51"/>
      <c r="AK204" s="51"/>
      <c r="AL204" s="51"/>
    </row>
    <row r="205" spans="7:38" x14ac:dyDescent="0.25">
      <c r="G205" s="21"/>
      <c r="H205" s="22"/>
      <c r="I205" s="22"/>
      <c r="J205" s="23"/>
      <c r="K205" s="23"/>
      <c r="L205" s="23"/>
      <c r="M205" s="23"/>
      <c r="N205" s="22"/>
      <c r="O205" s="22"/>
      <c r="P205" s="27"/>
      <c r="Q205" s="27"/>
      <c r="R205" s="27"/>
      <c r="S205" s="27"/>
      <c r="T205" s="28"/>
      <c r="U205" s="27"/>
      <c r="V205" s="27"/>
      <c r="W205" s="27"/>
      <c r="X205" s="27"/>
      <c r="Y205" s="28"/>
      <c r="AD205" s="51"/>
      <c r="AE205" s="45"/>
      <c r="AF205" s="23"/>
      <c r="AG205" s="51"/>
      <c r="AH205" s="51"/>
      <c r="AI205" s="51"/>
      <c r="AJ205" s="51"/>
      <c r="AK205" s="51"/>
      <c r="AL205" s="51"/>
    </row>
    <row r="206" spans="7:38" x14ac:dyDescent="0.25">
      <c r="G206" s="21"/>
      <c r="H206" s="22"/>
      <c r="I206" s="22"/>
      <c r="J206" s="23"/>
      <c r="K206" s="23"/>
      <c r="L206" s="23"/>
      <c r="M206" s="23"/>
      <c r="N206" s="22"/>
      <c r="O206" s="22"/>
      <c r="P206" s="27"/>
      <c r="Q206" s="27"/>
      <c r="R206" s="27"/>
      <c r="S206" s="27"/>
      <c r="T206" s="28"/>
      <c r="U206" s="27"/>
      <c r="V206" s="27"/>
      <c r="W206" s="27"/>
      <c r="X206" s="27"/>
      <c r="Y206" s="28"/>
      <c r="AD206" s="51"/>
      <c r="AE206" s="45"/>
      <c r="AF206" s="23"/>
      <c r="AG206" s="51"/>
      <c r="AH206" s="51"/>
      <c r="AI206" s="51"/>
      <c r="AJ206" s="51"/>
      <c r="AK206" s="51"/>
      <c r="AL206" s="51"/>
    </row>
    <row r="207" spans="7:38" x14ac:dyDescent="0.25">
      <c r="G207" s="21"/>
      <c r="H207" s="22"/>
      <c r="I207" s="22"/>
      <c r="J207" s="23"/>
      <c r="K207" s="23"/>
      <c r="L207" s="23"/>
      <c r="M207" s="23"/>
      <c r="N207" s="22"/>
      <c r="O207" s="22"/>
      <c r="P207" s="27"/>
      <c r="Q207" s="27"/>
      <c r="R207" s="27"/>
      <c r="S207" s="27"/>
      <c r="T207" s="28"/>
      <c r="U207" s="27"/>
      <c r="V207" s="27"/>
      <c r="W207" s="27"/>
      <c r="X207" s="27"/>
      <c r="Y207" s="28"/>
      <c r="AD207" s="51"/>
      <c r="AE207" s="45"/>
      <c r="AF207" s="23"/>
      <c r="AG207" s="51"/>
      <c r="AH207" s="51"/>
      <c r="AI207" s="51"/>
      <c r="AJ207" s="51"/>
      <c r="AK207" s="51"/>
      <c r="AL207" s="51"/>
    </row>
    <row r="208" spans="7:38" x14ac:dyDescent="0.25">
      <c r="G208" s="21"/>
      <c r="H208" s="22"/>
      <c r="I208" s="22"/>
      <c r="J208" s="23"/>
      <c r="K208" s="23"/>
      <c r="L208" s="23"/>
      <c r="M208" s="23"/>
      <c r="N208" s="22"/>
      <c r="O208" s="22"/>
      <c r="P208" s="27"/>
      <c r="Q208" s="27"/>
      <c r="R208" s="27"/>
      <c r="S208" s="27"/>
      <c r="T208" s="28"/>
      <c r="U208" s="27"/>
      <c r="V208" s="27"/>
      <c r="W208" s="27"/>
      <c r="X208" s="27"/>
      <c r="Y208" s="28"/>
      <c r="AD208" s="51"/>
      <c r="AE208" s="45"/>
      <c r="AF208" s="23"/>
      <c r="AG208" s="51"/>
      <c r="AH208" s="51"/>
      <c r="AI208" s="51"/>
      <c r="AJ208" s="51"/>
      <c r="AK208" s="51"/>
      <c r="AL208" s="51"/>
    </row>
    <row r="209" spans="7:38" x14ac:dyDescent="0.25">
      <c r="G209" s="21"/>
      <c r="H209" s="22"/>
      <c r="I209" s="22"/>
      <c r="J209" s="23"/>
      <c r="K209" s="23"/>
      <c r="L209" s="23"/>
      <c r="M209" s="23"/>
      <c r="N209" s="22"/>
      <c r="O209" s="22"/>
      <c r="P209" s="27"/>
      <c r="Q209" s="27"/>
      <c r="R209" s="27"/>
      <c r="S209" s="27"/>
      <c r="T209" s="28"/>
      <c r="U209" s="27"/>
      <c r="V209" s="27"/>
      <c r="W209" s="27"/>
      <c r="X209" s="27"/>
      <c r="Y209" s="28"/>
      <c r="AD209" s="51"/>
      <c r="AE209" s="45"/>
      <c r="AF209" s="23"/>
      <c r="AG209" s="51"/>
      <c r="AH209" s="51"/>
      <c r="AI209" s="51"/>
      <c r="AJ209" s="51"/>
      <c r="AK209" s="51"/>
      <c r="AL209" s="51"/>
    </row>
    <row r="210" spans="7:38" x14ac:dyDescent="0.25">
      <c r="G210" s="21"/>
      <c r="H210" s="22"/>
      <c r="I210" s="22"/>
      <c r="J210" s="23"/>
      <c r="K210" s="23"/>
      <c r="L210" s="23"/>
      <c r="M210" s="23"/>
      <c r="N210" s="22"/>
      <c r="O210" s="22"/>
      <c r="P210" s="27"/>
      <c r="Q210" s="27"/>
      <c r="R210" s="27"/>
      <c r="S210" s="27"/>
      <c r="T210" s="28"/>
      <c r="U210" s="27"/>
      <c r="V210" s="27"/>
      <c r="W210" s="27"/>
      <c r="X210" s="27"/>
      <c r="Y210" s="28"/>
      <c r="AD210" s="51"/>
      <c r="AE210" s="45"/>
      <c r="AF210" s="23"/>
      <c r="AG210" s="51"/>
      <c r="AH210" s="51"/>
      <c r="AI210" s="51"/>
      <c r="AJ210" s="51"/>
      <c r="AK210" s="51"/>
      <c r="AL210" s="51"/>
    </row>
    <row r="211" spans="7:38" x14ac:dyDescent="0.25">
      <c r="G211" s="21"/>
      <c r="H211" s="22"/>
      <c r="I211" s="22"/>
      <c r="J211" s="23"/>
      <c r="K211" s="23"/>
      <c r="L211" s="23"/>
      <c r="M211" s="23"/>
      <c r="N211" s="22"/>
      <c r="O211" s="22"/>
      <c r="P211" s="27"/>
      <c r="Q211" s="27"/>
      <c r="R211" s="27"/>
      <c r="S211" s="27"/>
      <c r="T211" s="28"/>
      <c r="U211" s="27"/>
      <c r="V211" s="27"/>
      <c r="W211" s="27"/>
      <c r="X211" s="27"/>
      <c r="Y211" s="28"/>
      <c r="AD211" s="51"/>
      <c r="AE211" s="45"/>
      <c r="AF211" s="23"/>
      <c r="AG211" s="51"/>
      <c r="AH211" s="51"/>
      <c r="AI211" s="51"/>
      <c r="AJ211" s="51"/>
      <c r="AK211" s="51"/>
      <c r="AL211" s="51"/>
    </row>
    <row r="212" spans="7:38" x14ac:dyDescent="0.25">
      <c r="G212" s="21"/>
      <c r="H212" s="22"/>
      <c r="I212" s="22"/>
      <c r="J212" s="23"/>
      <c r="K212" s="23"/>
      <c r="L212" s="23"/>
      <c r="M212" s="23"/>
      <c r="N212" s="22"/>
      <c r="O212" s="22"/>
      <c r="P212" s="27"/>
      <c r="Q212" s="27"/>
      <c r="R212" s="27"/>
      <c r="S212" s="27"/>
      <c r="T212" s="28"/>
      <c r="U212" s="27"/>
      <c r="V212" s="27"/>
      <c r="W212" s="27"/>
      <c r="X212" s="27"/>
      <c r="Y212" s="28"/>
      <c r="AD212" s="51"/>
      <c r="AE212" s="45"/>
      <c r="AF212" s="23"/>
      <c r="AG212" s="51"/>
      <c r="AH212" s="51"/>
      <c r="AI212" s="51"/>
      <c r="AJ212" s="51"/>
      <c r="AK212" s="51"/>
      <c r="AL212" s="51"/>
    </row>
    <row r="213" spans="7:38" x14ac:dyDescent="0.25">
      <c r="G213" s="21"/>
      <c r="H213" s="22"/>
      <c r="I213" s="22"/>
      <c r="J213" s="23"/>
      <c r="K213" s="23"/>
      <c r="L213" s="23"/>
      <c r="M213" s="23"/>
      <c r="N213" s="22"/>
      <c r="O213" s="22"/>
      <c r="P213" s="27"/>
      <c r="Q213" s="27"/>
      <c r="R213" s="27"/>
      <c r="S213" s="27"/>
      <c r="T213" s="28"/>
      <c r="U213" s="27"/>
      <c r="V213" s="27"/>
      <c r="W213" s="27"/>
      <c r="X213" s="27"/>
      <c r="Y213" s="28"/>
      <c r="AD213" s="51"/>
      <c r="AE213" s="45"/>
      <c r="AF213" s="23"/>
      <c r="AG213" s="51"/>
      <c r="AH213" s="51"/>
      <c r="AI213" s="51"/>
      <c r="AJ213" s="51"/>
      <c r="AK213" s="51"/>
      <c r="AL213" s="51"/>
    </row>
    <row r="214" spans="7:38" x14ac:dyDescent="0.25">
      <c r="G214" s="21"/>
      <c r="H214" s="22"/>
      <c r="I214" s="22"/>
      <c r="J214" s="23"/>
      <c r="K214" s="23"/>
      <c r="L214" s="23"/>
      <c r="M214" s="23"/>
      <c r="N214" s="22"/>
      <c r="O214" s="22"/>
      <c r="P214" s="27"/>
      <c r="Q214" s="27"/>
      <c r="R214" s="27"/>
      <c r="S214" s="27"/>
      <c r="T214" s="28"/>
      <c r="U214" s="27"/>
      <c r="V214" s="27"/>
      <c r="W214" s="27"/>
      <c r="X214" s="27"/>
      <c r="Y214" s="28"/>
      <c r="AD214" s="51"/>
      <c r="AE214" s="45"/>
      <c r="AF214" s="23"/>
      <c r="AG214" s="51"/>
      <c r="AH214" s="51"/>
      <c r="AI214" s="51"/>
      <c r="AJ214" s="51"/>
      <c r="AK214" s="51"/>
      <c r="AL214" s="51"/>
    </row>
    <row r="215" spans="7:38" x14ac:dyDescent="0.25">
      <c r="G215" s="21"/>
      <c r="H215" s="22"/>
      <c r="I215" s="22"/>
      <c r="J215" s="23"/>
      <c r="K215" s="23"/>
      <c r="L215" s="23"/>
      <c r="M215" s="23"/>
      <c r="N215" s="22"/>
      <c r="O215" s="22"/>
      <c r="P215" s="27"/>
      <c r="Q215" s="27"/>
      <c r="R215" s="27"/>
      <c r="S215" s="27"/>
      <c r="T215" s="28"/>
      <c r="U215" s="27"/>
      <c r="V215" s="27"/>
      <c r="W215" s="27"/>
      <c r="X215" s="27"/>
      <c r="Y215" s="28"/>
      <c r="AD215" s="51"/>
      <c r="AE215" s="45"/>
      <c r="AF215" s="23"/>
      <c r="AG215" s="51"/>
      <c r="AH215" s="51"/>
      <c r="AI215" s="51"/>
      <c r="AJ215" s="51"/>
      <c r="AK215" s="51"/>
      <c r="AL215" s="51"/>
    </row>
    <row r="216" spans="7:38" x14ac:dyDescent="0.25">
      <c r="G216" s="21"/>
      <c r="H216" s="22"/>
      <c r="I216" s="22"/>
      <c r="J216" s="23"/>
      <c r="K216" s="23"/>
      <c r="L216" s="23"/>
      <c r="M216" s="23"/>
      <c r="N216" s="22"/>
      <c r="O216" s="22"/>
      <c r="P216" s="27"/>
      <c r="Q216" s="27"/>
      <c r="R216" s="27"/>
      <c r="S216" s="27"/>
      <c r="T216" s="28"/>
      <c r="U216" s="27"/>
      <c r="V216" s="27"/>
      <c r="W216" s="27"/>
      <c r="X216" s="27"/>
      <c r="Y216" s="28"/>
      <c r="AD216" s="51"/>
      <c r="AE216" s="45"/>
      <c r="AF216" s="23"/>
      <c r="AG216" s="51"/>
      <c r="AH216" s="51"/>
      <c r="AI216" s="51"/>
      <c r="AJ216" s="51"/>
      <c r="AK216" s="51"/>
      <c r="AL216" s="51"/>
    </row>
    <row r="217" spans="7:38" x14ac:dyDescent="0.25">
      <c r="G217" s="21"/>
      <c r="H217" s="22"/>
      <c r="I217" s="22"/>
      <c r="J217" s="23"/>
      <c r="K217" s="23"/>
      <c r="L217" s="23"/>
      <c r="M217" s="23"/>
      <c r="N217" s="22"/>
      <c r="O217" s="22"/>
      <c r="P217" s="27"/>
      <c r="Q217" s="27"/>
      <c r="R217" s="27"/>
      <c r="S217" s="27"/>
      <c r="T217" s="28"/>
      <c r="U217" s="27"/>
      <c r="V217" s="27"/>
      <c r="W217" s="27"/>
      <c r="X217" s="27"/>
      <c r="Y217" s="28"/>
      <c r="AD217" s="51"/>
      <c r="AE217" s="45"/>
      <c r="AF217" s="23"/>
      <c r="AG217" s="51"/>
      <c r="AH217" s="51"/>
      <c r="AI217" s="51"/>
      <c r="AJ217" s="51"/>
      <c r="AK217" s="51"/>
      <c r="AL217" s="51"/>
    </row>
    <row r="218" spans="7:38" x14ac:dyDescent="0.25">
      <c r="G218" s="21"/>
      <c r="H218" s="22"/>
      <c r="I218" s="22"/>
      <c r="J218" s="23"/>
      <c r="K218" s="23"/>
      <c r="L218" s="23"/>
      <c r="M218" s="23"/>
      <c r="N218" s="22"/>
      <c r="O218" s="22"/>
      <c r="P218" s="27"/>
      <c r="Q218" s="27"/>
      <c r="R218" s="27"/>
      <c r="S218" s="27"/>
      <c r="T218" s="28"/>
      <c r="U218" s="27"/>
      <c r="V218" s="27"/>
      <c r="W218" s="27"/>
      <c r="X218" s="27"/>
      <c r="Y218" s="28"/>
      <c r="AD218" s="51"/>
      <c r="AE218" s="45"/>
      <c r="AF218" s="23"/>
      <c r="AG218" s="51"/>
      <c r="AH218" s="51"/>
      <c r="AI218" s="51"/>
      <c r="AJ218" s="51"/>
      <c r="AK218" s="51"/>
      <c r="AL218" s="51"/>
    </row>
    <row r="219" spans="7:38" x14ac:dyDescent="0.25">
      <c r="G219" s="21"/>
      <c r="H219" s="22"/>
      <c r="I219" s="22"/>
      <c r="J219" s="23"/>
      <c r="K219" s="23"/>
      <c r="L219" s="23"/>
      <c r="M219" s="23"/>
      <c r="N219" s="22"/>
      <c r="O219" s="22"/>
      <c r="P219" s="27"/>
      <c r="Q219" s="27"/>
      <c r="R219" s="27"/>
      <c r="S219" s="27"/>
      <c r="T219" s="28"/>
      <c r="U219" s="27"/>
      <c r="V219" s="27"/>
      <c r="W219" s="27"/>
      <c r="X219" s="27"/>
      <c r="Y219" s="28"/>
      <c r="AD219" s="51"/>
      <c r="AE219" s="45"/>
      <c r="AF219" s="23"/>
      <c r="AG219" s="51"/>
      <c r="AH219" s="51"/>
      <c r="AI219" s="51"/>
      <c r="AJ219" s="51"/>
      <c r="AK219" s="51"/>
      <c r="AL219" s="51"/>
    </row>
    <row r="220" spans="7:38" x14ac:dyDescent="0.25">
      <c r="G220" s="21"/>
      <c r="H220" s="22"/>
      <c r="I220" s="22"/>
      <c r="J220" s="23"/>
      <c r="K220" s="23"/>
      <c r="L220" s="23"/>
      <c r="M220" s="23"/>
      <c r="N220" s="22"/>
      <c r="O220" s="22"/>
      <c r="P220" s="27"/>
      <c r="Q220" s="27"/>
      <c r="R220" s="27"/>
      <c r="S220" s="27"/>
      <c r="T220" s="28"/>
      <c r="U220" s="27"/>
      <c r="V220" s="27"/>
      <c r="W220" s="27"/>
      <c r="X220" s="27"/>
      <c r="Y220" s="28"/>
      <c r="AD220" s="51"/>
      <c r="AE220" s="45"/>
      <c r="AF220" s="23"/>
      <c r="AG220" s="51"/>
      <c r="AH220" s="51"/>
      <c r="AI220" s="51"/>
      <c r="AJ220" s="51"/>
      <c r="AK220" s="51"/>
      <c r="AL220" s="51"/>
    </row>
    <row r="221" spans="7:38" x14ac:dyDescent="0.25">
      <c r="G221" s="21"/>
      <c r="H221" s="22"/>
      <c r="I221" s="22"/>
      <c r="J221" s="23"/>
      <c r="K221" s="23"/>
      <c r="L221" s="23"/>
      <c r="M221" s="23"/>
      <c r="N221" s="22"/>
      <c r="O221" s="22"/>
      <c r="P221" s="27"/>
      <c r="Q221" s="27"/>
      <c r="R221" s="27"/>
      <c r="S221" s="27"/>
      <c r="T221" s="28"/>
      <c r="U221" s="27"/>
      <c r="V221" s="27"/>
      <c r="W221" s="27"/>
      <c r="X221" s="27"/>
      <c r="Y221" s="28"/>
      <c r="AD221" s="51"/>
      <c r="AE221" s="45"/>
      <c r="AF221" s="23"/>
      <c r="AG221" s="51"/>
      <c r="AH221" s="51"/>
      <c r="AI221" s="51"/>
      <c r="AJ221" s="51"/>
      <c r="AK221" s="51"/>
      <c r="AL221" s="51"/>
    </row>
    <row r="222" spans="7:38" x14ac:dyDescent="0.25">
      <c r="G222" s="21"/>
      <c r="H222" s="22"/>
      <c r="I222" s="22"/>
      <c r="J222" s="23"/>
      <c r="K222" s="23"/>
      <c r="L222" s="23"/>
      <c r="M222" s="23"/>
      <c r="N222" s="22"/>
      <c r="O222" s="22"/>
      <c r="P222" s="27"/>
      <c r="Q222" s="27"/>
      <c r="R222" s="27"/>
      <c r="S222" s="27"/>
      <c r="T222" s="28"/>
      <c r="U222" s="27"/>
      <c r="V222" s="27"/>
      <c r="W222" s="27"/>
      <c r="X222" s="27"/>
      <c r="Y222" s="28"/>
      <c r="AD222" s="51"/>
      <c r="AE222" s="45"/>
      <c r="AF222" s="23"/>
      <c r="AG222" s="51"/>
      <c r="AH222" s="51"/>
      <c r="AI222" s="51"/>
      <c r="AJ222" s="51"/>
      <c r="AK222" s="51"/>
      <c r="AL222" s="51"/>
    </row>
    <row r="223" spans="7:38" x14ac:dyDescent="0.25">
      <c r="G223" s="21"/>
      <c r="H223" s="22"/>
      <c r="I223" s="22"/>
      <c r="J223" s="23"/>
      <c r="K223" s="23"/>
      <c r="L223" s="23"/>
      <c r="M223" s="23"/>
      <c r="N223" s="22"/>
      <c r="O223" s="22"/>
      <c r="P223" s="27"/>
      <c r="Q223" s="27"/>
      <c r="R223" s="27"/>
      <c r="S223" s="27"/>
      <c r="T223" s="28"/>
      <c r="U223" s="27"/>
      <c r="V223" s="27"/>
      <c r="W223" s="27"/>
      <c r="X223" s="27"/>
      <c r="Y223" s="28"/>
      <c r="AD223" s="51"/>
      <c r="AE223" s="45"/>
      <c r="AF223" s="23"/>
      <c r="AG223" s="51"/>
      <c r="AH223" s="51"/>
      <c r="AI223" s="51"/>
      <c r="AJ223" s="51"/>
      <c r="AK223" s="51"/>
      <c r="AL223" s="51"/>
    </row>
    <row r="224" spans="7:38" x14ac:dyDescent="0.25">
      <c r="G224" s="21"/>
      <c r="H224" s="22"/>
      <c r="I224" s="22"/>
      <c r="J224" s="23"/>
      <c r="K224" s="23"/>
      <c r="L224" s="23"/>
      <c r="M224" s="23"/>
      <c r="N224" s="22"/>
      <c r="O224" s="22"/>
      <c r="P224" s="27"/>
      <c r="Q224" s="27"/>
      <c r="R224" s="27"/>
      <c r="S224" s="27"/>
      <c r="T224" s="28"/>
      <c r="U224" s="27"/>
      <c r="V224" s="27"/>
      <c r="W224" s="27"/>
      <c r="X224" s="27"/>
      <c r="Y224" s="28"/>
      <c r="AD224" s="51"/>
      <c r="AE224" s="45"/>
      <c r="AF224" s="23"/>
      <c r="AG224" s="51"/>
      <c r="AH224" s="51"/>
      <c r="AI224" s="51"/>
      <c r="AJ224" s="51"/>
      <c r="AK224" s="51"/>
      <c r="AL224" s="51"/>
    </row>
    <row r="225" spans="7:38" x14ac:dyDescent="0.25">
      <c r="G225" s="21"/>
      <c r="H225" s="22"/>
      <c r="I225" s="22"/>
      <c r="J225" s="23"/>
      <c r="K225" s="23"/>
      <c r="L225" s="23"/>
      <c r="M225" s="23"/>
      <c r="N225" s="22"/>
      <c r="O225" s="22"/>
      <c r="P225" s="27"/>
      <c r="Q225" s="27"/>
      <c r="R225" s="27"/>
      <c r="S225" s="27"/>
      <c r="T225" s="28"/>
      <c r="U225" s="27"/>
      <c r="V225" s="27"/>
      <c r="W225" s="27"/>
      <c r="X225" s="27"/>
      <c r="Y225" s="28"/>
      <c r="AD225" s="51"/>
      <c r="AE225" s="45"/>
      <c r="AF225" s="23"/>
      <c r="AG225" s="51"/>
      <c r="AH225" s="51"/>
      <c r="AI225" s="51"/>
      <c r="AJ225" s="51"/>
      <c r="AK225" s="51"/>
      <c r="AL225" s="51"/>
    </row>
    <row r="226" spans="7:38" x14ac:dyDescent="0.25">
      <c r="G226" s="21"/>
      <c r="H226" s="22"/>
      <c r="I226" s="22"/>
      <c r="J226" s="23"/>
      <c r="K226" s="23"/>
      <c r="L226" s="23"/>
      <c r="M226" s="23"/>
      <c r="N226" s="22"/>
      <c r="O226" s="22"/>
      <c r="P226" s="27"/>
      <c r="Q226" s="27"/>
      <c r="R226" s="27"/>
      <c r="S226" s="27"/>
      <c r="T226" s="28"/>
      <c r="U226" s="27"/>
      <c r="V226" s="27"/>
      <c r="W226" s="27"/>
      <c r="X226" s="27"/>
      <c r="Y226" s="28"/>
      <c r="AD226" s="51"/>
      <c r="AE226" s="45"/>
      <c r="AF226" s="23"/>
      <c r="AG226" s="51"/>
      <c r="AH226" s="51"/>
      <c r="AI226" s="51"/>
      <c r="AJ226" s="51"/>
      <c r="AK226" s="51"/>
      <c r="AL226" s="51"/>
    </row>
    <row r="227" spans="7:38" x14ac:dyDescent="0.25">
      <c r="G227" s="21"/>
      <c r="H227" s="22"/>
      <c r="I227" s="22"/>
      <c r="J227" s="23"/>
      <c r="K227" s="23"/>
      <c r="L227" s="23"/>
      <c r="M227" s="23"/>
      <c r="N227" s="22"/>
      <c r="O227" s="22"/>
      <c r="P227" s="27"/>
      <c r="Q227" s="27"/>
      <c r="R227" s="27"/>
      <c r="S227" s="27"/>
      <c r="T227" s="28"/>
      <c r="U227" s="27"/>
      <c r="V227" s="27"/>
      <c r="W227" s="27"/>
      <c r="X227" s="27"/>
      <c r="Y227" s="28"/>
      <c r="AD227" s="51"/>
      <c r="AE227" s="45"/>
      <c r="AF227" s="23"/>
      <c r="AG227" s="51"/>
      <c r="AH227" s="51"/>
      <c r="AI227" s="51"/>
      <c r="AJ227" s="51"/>
      <c r="AK227" s="51"/>
      <c r="AL227" s="51"/>
    </row>
    <row r="228" spans="7:38" x14ac:dyDescent="0.25">
      <c r="G228" s="21"/>
      <c r="H228" s="22"/>
      <c r="I228" s="22"/>
      <c r="J228" s="23"/>
      <c r="K228" s="23"/>
      <c r="L228" s="23"/>
      <c r="M228" s="23"/>
      <c r="N228" s="22"/>
      <c r="O228" s="22"/>
      <c r="P228" s="27"/>
      <c r="Q228" s="27"/>
      <c r="R228" s="27"/>
      <c r="S228" s="27"/>
      <c r="T228" s="28"/>
      <c r="U228" s="27"/>
      <c r="V228" s="27"/>
      <c r="W228" s="27"/>
      <c r="X228" s="27"/>
      <c r="Y228" s="28"/>
      <c r="AD228" s="51"/>
      <c r="AE228" s="45"/>
      <c r="AF228" s="23"/>
      <c r="AG228" s="51"/>
      <c r="AH228" s="51"/>
      <c r="AI228" s="51"/>
      <c r="AJ228" s="51"/>
      <c r="AK228" s="51"/>
      <c r="AL228" s="51"/>
    </row>
    <row r="229" spans="7:38" x14ac:dyDescent="0.25">
      <c r="G229" s="21"/>
      <c r="H229" s="22"/>
      <c r="I229" s="22"/>
      <c r="J229" s="23"/>
      <c r="K229" s="23"/>
      <c r="L229" s="23"/>
      <c r="M229" s="23"/>
      <c r="N229" s="22"/>
      <c r="O229" s="22"/>
      <c r="P229" s="27"/>
      <c r="Q229" s="27"/>
      <c r="R229" s="27"/>
      <c r="S229" s="27"/>
      <c r="T229" s="28"/>
      <c r="U229" s="27"/>
      <c r="V229" s="27"/>
      <c r="W229" s="27"/>
      <c r="X229" s="27"/>
      <c r="Y229" s="28"/>
      <c r="AD229" s="51"/>
      <c r="AE229" s="45"/>
      <c r="AF229" s="23"/>
      <c r="AG229" s="51"/>
      <c r="AH229" s="51"/>
      <c r="AI229" s="51"/>
      <c r="AJ229" s="51"/>
      <c r="AK229" s="51"/>
      <c r="AL229" s="51"/>
    </row>
    <row r="230" spans="7:38" x14ac:dyDescent="0.25">
      <c r="G230" s="21"/>
      <c r="H230" s="22"/>
      <c r="I230" s="22"/>
      <c r="J230" s="23"/>
      <c r="K230" s="23"/>
      <c r="L230" s="23"/>
      <c r="M230" s="23"/>
      <c r="N230" s="22"/>
      <c r="O230" s="22"/>
      <c r="P230" s="27"/>
      <c r="Q230" s="27"/>
      <c r="R230" s="27"/>
      <c r="S230" s="27"/>
      <c r="T230" s="28"/>
      <c r="U230" s="27"/>
      <c r="V230" s="27"/>
      <c r="W230" s="27"/>
      <c r="X230" s="27"/>
      <c r="Y230" s="28"/>
      <c r="AD230" s="51"/>
      <c r="AE230" s="45"/>
      <c r="AF230" s="23"/>
      <c r="AG230" s="51"/>
      <c r="AH230" s="51"/>
      <c r="AI230" s="51"/>
      <c r="AJ230" s="51"/>
      <c r="AK230" s="51"/>
      <c r="AL230" s="51"/>
    </row>
    <row r="231" spans="7:38" x14ac:dyDescent="0.25">
      <c r="G231" s="21"/>
      <c r="H231" s="22"/>
      <c r="I231" s="22"/>
      <c r="J231" s="23"/>
      <c r="K231" s="23"/>
      <c r="L231" s="23"/>
      <c r="M231" s="23"/>
      <c r="N231" s="22"/>
      <c r="O231" s="22"/>
      <c r="P231" s="27"/>
      <c r="Q231" s="27"/>
      <c r="R231" s="27"/>
      <c r="S231" s="27"/>
      <c r="T231" s="28"/>
      <c r="U231" s="27"/>
      <c r="V231" s="27"/>
      <c r="W231" s="27"/>
      <c r="X231" s="27"/>
      <c r="Y231" s="28"/>
      <c r="AD231" s="51"/>
      <c r="AE231" s="45"/>
      <c r="AF231" s="23"/>
      <c r="AG231" s="51"/>
      <c r="AH231" s="51"/>
      <c r="AI231" s="51"/>
      <c r="AJ231" s="51"/>
      <c r="AK231" s="51"/>
      <c r="AL231" s="51"/>
    </row>
    <row r="232" spans="7:38" x14ac:dyDescent="0.25">
      <c r="G232" s="21"/>
      <c r="H232" s="22"/>
      <c r="I232" s="22"/>
      <c r="J232" s="23"/>
      <c r="K232" s="23"/>
      <c r="L232" s="23"/>
      <c r="M232" s="23"/>
      <c r="N232" s="22"/>
      <c r="O232" s="22"/>
      <c r="P232" s="27"/>
      <c r="Q232" s="27"/>
      <c r="R232" s="27"/>
      <c r="S232" s="27"/>
      <c r="T232" s="28"/>
      <c r="U232" s="27"/>
      <c r="V232" s="27"/>
      <c r="W232" s="27"/>
      <c r="X232" s="27"/>
      <c r="Y232" s="28"/>
      <c r="AD232" s="51"/>
      <c r="AE232" s="45"/>
      <c r="AF232" s="23"/>
      <c r="AG232" s="51"/>
      <c r="AH232" s="51"/>
      <c r="AI232" s="51"/>
      <c r="AJ232" s="51"/>
      <c r="AK232" s="51"/>
      <c r="AL232" s="51"/>
    </row>
    <row r="233" spans="7:38" x14ac:dyDescent="0.25">
      <c r="G233" s="21"/>
      <c r="H233" s="22"/>
      <c r="I233" s="22"/>
      <c r="J233" s="23"/>
      <c r="K233" s="23"/>
      <c r="L233" s="23"/>
      <c r="M233" s="23"/>
      <c r="N233" s="22"/>
      <c r="O233" s="22"/>
      <c r="P233" s="27"/>
      <c r="Q233" s="27"/>
      <c r="R233" s="27"/>
      <c r="S233" s="27"/>
      <c r="T233" s="28"/>
      <c r="U233" s="27"/>
      <c r="V233" s="27"/>
      <c r="W233" s="27"/>
      <c r="X233" s="27"/>
      <c r="Y233" s="28"/>
      <c r="AD233" s="51"/>
      <c r="AE233" s="45"/>
      <c r="AF233" s="23"/>
      <c r="AG233" s="51"/>
      <c r="AH233" s="51"/>
      <c r="AI233" s="51"/>
      <c r="AJ233" s="51"/>
      <c r="AK233" s="51"/>
      <c r="AL233" s="51"/>
    </row>
    <row r="234" spans="7:38" x14ac:dyDescent="0.25">
      <c r="G234" s="21"/>
      <c r="H234" s="22"/>
      <c r="I234" s="22"/>
      <c r="J234" s="23"/>
      <c r="K234" s="23"/>
      <c r="L234" s="23"/>
      <c r="M234" s="23"/>
      <c r="N234" s="22"/>
      <c r="O234" s="22"/>
      <c r="P234" s="27"/>
      <c r="Q234" s="27"/>
      <c r="R234" s="27"/>
      <c r="S234" s="27"/>
      <c r="T234" s="28"/>
      <c r="U234" s="27"/>
      <c r="V234" s="27"/>
      <c r="W234" s="27"/>
      <c r="X234" s="27"/>
      <c r="Y234" s="28"/>
      <c r="AD234" s="51"/>
      <c r="AE234" s="45"/>
      <c r="AF234" s="23"/>
      <c r="AG234" s="51"/>
      <c r="AH234" s="51"/>
      <c r="AI234" s="51"/>
      <c r="AJ234" s="51"/>
      <c r="AK234" s="51"/>
      <c r="AL234" s="51"/>
    </row>
    <row r="235" spans="7:38" x14ac:dyDescent="0.25">
      <c r="G235" s="21"/>
      <c r="H235" s="22"/>
      <c r="I235" s="22"/>
      <c r="J235" s="23"/>
      <c r="K235" s="23"/>
      <c r="L235" s="23"/>
      <c r="M235" s="23"/>
      <c r="N235" s="22"/>
      <c r="O235" s="22"/>
      <c r="P235" s="27"/>
      <c r="Q235" s="27"/>
      <c r="R235" s="27"/>
      <c r="S235" s="27"/>
      <c r="T235" s="28"/>
      <c r="U235" s="27"/>
      <c r="V235" s="27"/>
      <c r="W235" s="27"/>
      <c r="X235" s="27"/>
      <c r="Y235" s="28"/>
      <c r="AD235" s="51"/>
      <c r="AE235" s="45"/>
      <c r="AF235" s="23"/>
      <c r="AG235" s="51"/>
      <c r="AH235" s="51"/>
      <c r="AI235" s="51"/>
      <c r="AJ235" s="51"/>
      <c r="AK235" s="51"/>
      <c r="AL235" s="51"/>
    </row>
    <row r="236" spans="7:38" x14ac:dyDescent="0.25">
      <c r="G236" s="21"/>
      <c r="H236" s="22"/>
      <c r="I236" s="22"/>
      <c r="J236" s="23"/>
      <c r="K236" s="23"/>
      <c r="L236" s="23"/>
      <c r="M236" s="23"/>
      <c r="N236" s="22"/>
      <c r="O236" s="22"/>
      <c r="P236" s="27"/>
      <c r="Q236" s="27"/>
      <c r="R236" s="27"/>
      <c r="S236" s="27"/>
      <c r="T236" s="28"/>
      <c r="U236" s="27"/>
      <c r="V236" s="27"/>
      <c r="W236" s="27"/>
      <c r="X236" s="27"/>
      <c r="Y236" s="28"/>
      <c r="AD236" s="51"/>
      <c r="AE236" s="45"/>
      <c r="AF236" s="23"/>
      <c r="AG236" s="51"/>
      <c r="AH236" s="51"/>
      <c r="AI236" s="51"/>
      <c r="AJ236" s="51"/>
      <c r="AK236" s="51"/>
      <c r="AL236" s="51"/>
    </row>
    <row r="237" spans="7:38" x14ac:dyDescent="0.25">
      <c r="G237" s="21"/>
      <c r="H237" s="22"/>
      <c r="I237" s="22"/>
      <c r="J237" s="23"/>
      <c r="K237" s="23"/>
      <c r="L237" s="23"/>
      <c r="M237" s="23"/>
      <c r="N237" s="22"/>
      <c r="O237" s="22"/>
      <c r="P237" s="27"/>
      <c r="Q237" s="27"/>
      <c r="R237" s="27"/>
      <c r="S237" s="27"/>
      <c r="T237" s="28"/>
      <c r="U237" s="27"/>
      <c r="V237" s="27"/>
      <c r="W237" s="27"/>
      <c r="X237" s="27"/>
      <c r="Y237" s="28"/>
      <c r="AD237" s="51"/>
      <c r="AE237" s="45"/>
      <c r="AF237" s="23"/>
      <c r="AG237" s="51"/>
      <c r="AH237" s="51"/>
      <c r="AI237" s="51"/>
      <c r="AJ237" s="51"/>
      <c r="AK237" s="51"/>
      <c r="AL237" s="51"/>
    </row>
    <row r="238" spans="7:38" x14ac:dyDescent="0.25">
      <c r="G238" s="21"/>
      <c r="H238" s="22"/>
      <c r="I238" s="22"/>
      <c r="J238" s="23"/>
      <c r="K238" s="23"/>
      <c r="L238" s="23"/>
      <c r="M238" s="23"/>
      <c r="N238" s="22"/>
      <c r="O238" s="22"/>
      <c r="P238" s="27"/>
      <c r="Q238" s="27"/>
      <c r="R238" s="27"/>
      <c r="S238" s="27"/>
      <c r="T238" s="28"/>
      <c r="U238" s="27"/>
      <c r="V238" s="27"/>
      <c r="W238" s="27"/>
      <c r="X238" s="27"/>
      <c r="Y238" s="28"/>
      <c r="AD238" s="51"/>
      <c r="AE238" s="45"/>
      <c r="AF238" s="23"/>
      <c r="AG238" s="51"/>
      <c r="AH238" s="51"/>
      <c r="AI238" s="51"/>
      <c r="AJ238" s="51"/>
      <c r="AK238" s="51"/>
      <c r="AL238" s="51"/>
    </row>
    <row r="239" spans="7:38" x14ac:dyDescent="0.25">
      <c r="G239" s="21"/>
      <c r="H239" s="22"/>
      <c r="I239" s="22"/>
      <c r="J239" s="23"/>
      <c r="K239" s="23"/>
      <c r="L239" s="23"/>
      <c r="M239" s="23"/>
      <c r="N239" s="22"/>
      <c r="O239" s="22"/>
      <c r="P239" s="27"/>
      <c r="Q239" s="27"/>
      <c r="R239" s="27"/>
      <c r="S239" s="27"/>
      <c r="T239" s="28"/>
      <c r="U239" s="27"/>
      <c r="V239" s="27"/>
      <c r="W239" s="27"/>
      <c r="X239" s="27"/>
      <c r="Y239" s="28"/>
      <c r="AD239" s="51"/>
      <c r="AE239" s="45"/>
      <c r="AF239" s="23"/>
      <c r="AG239" s="51"/>
      <c r="AH239" s="51"/>
      <c r="AI239" s="51"/>
      <c r="AJ239" s="51"/>
      <c r="AK239" s="51"/>
      <c r="AL239" s="51"/>
    </row>
    <row r="240" spans="7:38" x14ac:dyDescent="0.25">
      <c r="G240" s="21"/>
      <c r="H240" s="22"/>
      <c r="I240" s="22"/>
      <c r="J240" s="23"/>
      <c r="K240" s="23"/>
      <c r="L240" s="23"/>
      <c r="M240" s="23"/>
      <c r="N240" s="22"/>
      <c r="O240" s="22"/>
      <c r="P240" s="27"/>
      <c r="Q240" s="27"/>
      <c r="R240" s="27"/>
      <c r="S240" s="27"/>
      <c r="T240" s="28"/>
      <c r="U240" s="27"/>
      <c r="V240" s="27"/>
      <c r="W240" s="27"/>
      <c r="X240" s="27"/>
      <c r="Y240" s="28"/>
      <c r="AD240" s="51"/>
      <c r="AE240" s="45"/>
      <c r="AF240" s="23"/>
      <c r="AG240" s="51"/>
      <c r="AH240" s="51"/>
      <c r="AI240" s="51"/>
      <c r="AJ240" s="51"/>
      <c r="AK240" s="51"/>
      <c r="AL240" s="51"/>
    </row>
    <row r="241" spans="7:38" x14ac:dyDescent="0.25">
      <c r="G241" s="21"/>
      <c r="H241" s="22"/>
      <c r="I241" s="22"/>
      <c r="J241" s="23"/>
      <c r="K241" s="23"/>
      <c r="L241" s="23"/>
      <c r="M241" s="23"/>
      <c r="N241" s="22"/>
      <c r="O241" s="22"/>
      <c r="P241" s="27"/>
      <c r="Q241" s="27"/>
      <c r="R241" s="27"/>
      <c r="S241" s="27"/>
      <c r="T241" s="28"/>
      <c r="U241" s="27"/>
      <c r="V241" s="27"/>
      <c r="W241" s="27"/>
      <c r="X241" s="27"/>
      <c r="Y241" s="28"/>
      <c r="AD241" s="51"/>
      <c r="AE241" s="45"/>
      <c r="AF241" s="23"/>
      <c r="AG241" s="51"/>
      <c r="AH241" s="51"/>
      <c r="AI241" s="51"/>
      <c r="AJ241" s="51"/>
      <c r="AK241" s="51"/>
      <c r="AL241" s="51"/>
    </row>
    <row r="242" spans="7:38" x14ac:dyDescent="0.25">
      <c r="G242" s="21"/>
      <c r="H242" s="22"/>
      <c r="I242" s="22"/>
      <c r="J242" s="23"/>
      <c r="K242" s="23"/>
      <c r="L242" s="23"/>
      <c r="M242" s="23"/>
      <c r="N242" s="22"/>
      <c r="O242" s="22"/>
      <c r="P242" s="27"/>
      <c r="Q242" s="27"/>
      <c r="R242" s="27"/>
      <c r="S242" s="27"/>
      <c r="T242" s="28"/>
      <c r="U242" s="27"/>
      <c r="V242" s="27"/>
      <c r="W242" s="27"/>
      <c r="X242" s="27"/>
      <c r="Y242" s="28"/>
      <c r="AD242" s="51"/>
      <c r="AE242" s="45"/>
      <c r="AF242" s="23"/>
      <c r="AG242" s="51"/>
      <c r="AH242" s="51"/>
      <c r="AI242" s="51"/>
      <c r="AJ242" s="51"/>
      <c r="AK242" s="51"/>
      <c r="AL242" s="51"/>
    </row>
    <row r="243" spans="7:38" x14ac:dyDescent="0.25">
      <c r="G243" s="21"/>
      <c r="H243" s="22"/>
      <c r="I243" s="22"/>
      <c r="J243" s="23"/>
      <c r="K243" s="23"/>
      <c r="L243" s="23"/>
      <c r="M243" s="23"/>
      <c r="N243" s="22"/>
      <c r="O243" s="22"/>
      <c r="P243" s="27"/>
      <c r="Q243" s="27"/>
      <c r="R243" s="27"/>
      <c r="S243" s="27"/>
      <c r="T243" s="28"/>
      <c r="U243" s="27"/>
      <c r="V243" s="27"/>
      <c r="W243" s="27"/>
      <c r="X243" s="27"/>
      <c r="Y243" s="28"/>
      <c r="AD243" s="51"/>
      <c r="AE243" s="45"/>
      <c r="AF243" s="23"/>
      <c r="AG243" s="51"/>
      <c r="AH243" s="51"/>
      <c r="AI243" s="51"/>
      <c r="AJ243" s="51"/>
      <c r="AK243" s="51"/>
      <c r="AL243" s="51"/>
    </row>
    <row r="244" spans="7:38" x14ac:dyDescent="0.25">
      <c r="G244" s="21"/>
      <c r="H244" s="22"/>
      <c r="I244" s="22"/>
      <c r="J244" s="23"/>
      <c r="K244" s="23"/>
      <c r="L244" s="23"/>
      <c r="M244" s="23"/>
      <c r="N244" s="22"/>
      <c r="O244" s="22"/>
      <c r="P244" s="27"/>
      <c r="Q244" s="27"/>
      <c r="R244" s="27"/>
      <c r="S244" s="27"/>
      <c r="T244" s="28"/>
      <c r="U244" s="27"/>
      <c r="V244" s="27"/>
      <c r="W244" s="27"/>
      <c r="X244" s="27"/>
      <c r="Y244" s="28"/>
      <c r="AD244" s="51"/>
      <c r="AE244" s="45"/>
      <c r="AF244" s="23"/>
      <c r="AG244" s="51"/>
      <c r="AH244" s="51"/>
      <c r="AI244" s="51"/>
      <c r="AJ244" s="51"/>
      <c r="AK244" s="51"/>
      <c r="AL244" s="51"/>
    </row>
    <row r="245" spans="7:38" x14ac:dyDescent="0.25">
      <c r="G245" s="21"/>
      <c r="H245" s="22"/>
      <c r="I245" s="22"/>
      <c r="J245" s="23"/>
      <c r="K245" s="23"/>
      <c r="L245" s="23"/>
      <c r="M245" s="23"/>
      <c r="N245" s="22"/>
      <c r="O245" s="22"/>
      <c r="P245" s="27"/>
      <c r="Q245" s="27"/>
      <c r="R245" s="27"/>
      <c r="S245" s="27"/>
      <c r="T245" s="28"/>
      <c r="U245" s="27"/>
      <c r="V245" s="27"/>
      <c r="W245" s="27"/>
      <c r="X245" s="27"/>
      <c r="Y245" s="28"/>
      <c r="AD245" s="51"/>
      <c r="AE245" s="45"/>
      <c r="AF245" s="23"/>
      <c r="AG245" s="51"/>
      <c r="AH245" s="51"/>
      <c r="AI245" s="51"/>
      <c r="AJ245" s="51"/>
      <c r="AK245" s="51"/>
      <c r="AL245" s="51"/>
    </row>
    <row r="246" spans="7:38" x14ac:dyDescent="0.25">
      <c r="G246" s="21"/>
      <c r="H246" s="22"/>
      <c r="I246" s="22"/>
      <c r="J246" s="23"/>
      <c r="K246" s="23"/>
      <c r="L246" s="23"/>
      <c r="M246" s="23"/>
      <c r="N246" s="22"/>
      <c r="O246" s="22"/>
      <c r="P246" s="27"/>
      <c r="Q246" s="27"/>
      <c r="R246" s="27"/>
      <c r="S246" s="27"/>
      <c r="T246" s="28"/>
      <c r="U246" s="27"/>
      <c r="V246" s="27"/>
      <c r="W246" s="27"/>
      <c r="X246" s="27"/>
      <c r="Y246" s="28"/>
      <c r="AD246" s="51"/>
      <c r="AE246" s="45"/>
      <c r="AF246" s="23"/>
      <c r="AG246" s="51"/>
      <c r="AH246" s="51"/>
      <c r="AI246" s="51"/>
      <c r="AJ246" s="51"/>
      <c r="AK246" s="51"/>
      <c r="AL246" s="51"/>
    </row>
    <row r="247" spans="7:38" x14ac:dyDescent="0.25">
      <c r="G247" s="21"/>
      <c r="H247" s="22"/>
      <c r="I247" s="22"/>
      <c r="J247" s="23"/>
      <c r="K247" s="23"/>
      <c r="L247" s="23"/>
      <c r="M247" s="23"/>
      <c r="N247" s="22"/>
      <c r="O247" s="22"/>
      <c r="P247" s="27"/>
      <c r="Q247" s="27"/>
      <c r="R247" s="27"/>
      <c r="S247" s="27"/>
      <c r="T247" s="28"/>
      <c r="U247" s="27"/>
      <c r="V247" s="27"/>
      <c r="W247" s="27"/>
      <c r="X247" s="27"/>
      <c r="Y247" s="28"/>
      <c r="AD247" s="51"/>
      <c r="AE247" s="45"/>
      <c r="AF247" s="23"/>
      <c r="AG247" s="51"/>
      <c r="AH247" s="51"/>
      <c r="AI247" s="51"/>
      <c r="AJ247" s="51"/>
      <c r="AK247" s="51"/>
      <c r="AL247" s="51"/>
    </row>
    <row r="248" spans="7:38" x14ac:dyDescent="0.25">
      <c r="G248" s="21"/>
      <c r="H248" s="22"/>
      <c r="I248" s="22"/>
      <c r="J248" s="23"/>
      <c r="K248" s="23"/>
      <c r="L248" s="23"/>
      <c r="M248" s="23"/>
      <c r="N248" s="22"/>
      <c r="O248" s="22"/>
      <c r="P248" s="27"/>
      <c r="Q248" s="27"/>
      <c r="R248" s="27"/>
      <c r="S248" s="27"/>
      <c r="T248" s="28"/>
      <c r="U248" s="27"/>
      <c r="V248" s="27"/>
      <c r="W248" s="27"/>
      <c r="X248" s="27"/>
      <c r="Y248" s="28"/>
      <c r="AD248" s="51"/>
      <c r="AE248" s="45"/>
      <c r="AF248" s="23"/>
      <c r="AG248" s="51"/>
      <c r="AH248" s="51"/>
      <c r="AI248" s="51"/>
      <c r="AJ248" s="51"/>
      <c r="AK248" s="51"/>
      <c r="AL248" s="51"/>
    </row>
    <row r="249" spans="7:38" x14ac:dyDescent="0.25">
      <c r="G249" s="21"/>
      <c r="H249" s="22"/>
      <c r="I249" s="22"/>
      <c r="J249" s="23"/>
      <c r="K249" s="23"/>
      <c r="L249" s="23"/>
      <c r="M249" s="23"/>
      <c r="N249" s="22"/>
      <c r="O249" s="22"/>
      <c r="P249" s="27"/>
      <c r="Q249" s="27"/>
      <c r="R249" s="27"/>
      <c r="S249" s="27"/>
      <c r="T249" s="28"/>
      <c r="U249" s="27"/>
      <c r="V249" s="27"/>
      <c r="W249" s="27"/>
      <c r="X249" s="27"/>
      <c r="Y249" s="28"/>
      <c r="AD249" s="51"/>
      <c r="AE249" s="45"/>
      <c r="AF249" s="23"/>
      <c r="AG249" s="51"/>
      <c r="AH249" s="51"/>
      <c r="AI249" s="51"/>
      <c r="AJ249" s="51"/>
      <c r="AK249" s="51"/>
      <c r="AL249" s="51"/>
    </row>
    <row r="250" spans="7:38" x14ac:dyDescent="0.25">
      <c r="G250" s="21"/>
      <c r="H250" s="22"/>
      <c r="I250" s="22"/>
      <c r="J250" s="23"/>
      <c r="K250" s="23"/>
      <c r="L250" s="23"/>
      <c r="M250" s="23"/>
      <c r="N250" s="22"/>
      <c r="O250" s="22"/>
      <c r="P250" s="27"/>
      <c r="Q250" s="27"/>
      <c r="R250" s="27"/>
      <c r="S250" s="27"/>
      <c r="T250" s="28"/>
      <c r="U250" s="27"/>
      <c r="V250" s="27"/>
      <c r="W250" s="27"/>
      <c r="X250" s="27"/>
      <c r="Y250" s="28"/>
      <c r="AD250" s="51"/>
      <c r="AE250" s="45"/>
      <c r="AF250" s="23"/>
      <c r="AG250" s="51"/>
      <c r="AH250" s="51"/>
      <c r="AI250" s="51"/>
      <c r="AJ250" s="51"/>
      <c r="AK250" s="51"/>
      <c r="AL250" s="51"/>
    </row>
    <row r="251" spans="7:38" x14ac:dyDescent="0.25">
      <c r="G251" s="21"/>
      <c r="H251" s="22"/>
      <c r="I251" s="22"/>
      <c r="J251" s="23"/>
      <c r="K251" s="23"/>
      <c r="L251" s="23"/>
      <c r="M251" s="23"/>
      <c r="N251" s="22"/>
      <c r="O251" s="22"/>
      <c r="P251" s="27"/>
      <c r="Q251" s="27"/>
      <c r="R251" s="27"/>
      <c r="S251" s="27"/>
      <c r="T251" s="28"/>
      <c r="U251" s="27"/>
      <c r="V251" s="27"/>
      <c r="W251" s="27"/>
      <c r="X251" s="27"/>
      <c r="Y251" s="28"/>
      <c r="AD251" s="51"/>
      <c r="AE251" s="45"/>
      <c r="AF251" s="23"/>
      <c r="AG251" s="51"/>
      <c r="AH251" s="51"/>
      <c r="AI251" s="51"/>
      <c r="AJ251" s="51"/>
      <c r="AK251" s="51"/>
      <c r="AL251" s="51"/>
    </row>
    <row r="252" spans="7:38" x14ac:dyDescent="0.25">
      <c r="G252" s="21"/>
      <c r="H252" s="22"/>
      <c r="I252" s="22"/>
      <c r="J252" s="23"/>
      <c r="K252" s="23"/>
      <c r="L252" s="23"/>
      <c r="M252" s="23"/>
      <c r="N252" s="22"/>
      <c r="O252" s="22"/>
      <c r="P252" s="27"/>
      <c r="Q252" s="27"/>
      <c r="R252" s="27"/>
      <c r="S252" s="27"/>
      <c r="T252" s="28"/>
      <c r="U252" s="27"/>
      <c r="V252" s="27"/>
      <c r="W252" s="27"/>
      <c r="X252" s="27"/>
      <c r="Y252" s="28"/>
      <c r="AD252" s="51"/>
      <c r="AE252" s="45"/>
      <c r="AF252" s="23"/>
      <c r="AG252" s="51"/>
      <c r="AH252" s="51"/>
      <c r="AI252" s="51"/>
      <c r="AJ252" s="51"/>
      <c r="AK252" s="51"/>
      <c r="AL252" s="51"/>
    </row>
    <row r="253" spans="7:38" x14ac:dyDescent="0.25">
      <c r="G253" s="21"/>
      <c r="H253" s="22"/>
      <c r="I253" s="22"/>
      <c r="J253" s="23"/>
      <c r="K253" s="23"/>
      <c r="L253" s="23"/>
      <c r="M253" s="23"/>
      <c r="N253" s="22"/>
      <c r="O253" s="22"/>
      <c r="P253" s="27"/>
      <c r="Q253" s="27"/>
      <c r="R253" s="27"/>
      <c r="S253" s="27"/>
      <c r="T253" s="28"/>
      <c r="U253" s="27"/>
      <c r="V253" s="27"/>
      <c r="W253" s="27"/>
      <c r="X253" s="27"/>
      <c r="Y253" s="28"/>
      <c r="AD253" s="51"/>
      <c r="AE253" s="45"/>
      <c r="AF253" s="23"/>
      <c r="AG253" s="51"/>
      <c r="AH253" s="51"/>
      <c r="AI253" s="51"/>
      <c r="AJ253" s="51"/>
      <c r="AK253" s="51"/>
      <c r="AL253" s="51"/>
    </row>
    <row r="254" spans="7:38" x14ac:dyDescent="0.25">
      <c r="G254" s="21"/>
      <c r="H254" s="22"/>
      <c r="I254" s="22"/>
      <c r="J254" s="23"/>
      <c r="K254" s="23"/>
      <c r="L254" s="23"/>
      <c r="M254" s="23"/>
      <c r="N254" s="22"/>
      <c r="O254" s="22"/>
      <c r="P254" s="27"/>
      <c r="Q254" s="27"/>
      <c r="R254" s="27"/>
      <c r="S254" s="27"/>
      <c r="T254" s="28"/>
      <c r="U254" s="27"/>
      <c r="V254" s="27"/>
      <c r="W254" s="27"/>
      <c r="X254" s="27"/>
      <c r="Y254" s="28"/>
      <c r="AD254" s="51"/>
      <c r="AE254" s="45"/>
      <c r="AF254" s="23"/>
      <c r="AG254" s="51"/>
      <c r="AH254" s="51"/>
      <c r="AI254" s="51"/>
      <c r="AJ254" s="51"/>
      <c r="AK254" s="51"/>
      <c r="AL254" s="51"/>
    </row>
    <row r="255" spans="7:38" x14ac:dyDescent="0.25">
      <c r="G255" s="21"/>
      <c r="H255" s="22"/>
      <c r="I255" s="22"/>
      <c r="J255" s="23"/>
      <c r="K255" s="23"/>
      <c r="L255" s="23"/>
      <c r="M255" s="23"/>
      <c r="N255" s="22"/>
      <c r="O255" s="22"/>
      <c r="P255" s="27"/>
      <c r="Q255" s="27"/>
      <c r="R255" s="27"/>
      <c r="S255" s="27"/>
      <c r="T255" s="28"/>
      <c r="U255" s="27"/>
      <c r="V255" s="27"/>
      <c r="W255" s="27"/>
      <c r="X255" s="27"/>
      <c r="Y255" s="28"/>
      <c r="AD255" s="51"/>
      <c r="AE255" s="45"/>
      <c r="AF255" s="23"/>
      <c r="AG255" s="51"/>
      <c r="AH255" s="51"/>
      <c r="AI255" s="51"/>
      <c r="AJ255" s="51"/>
      <c r="AK255" s="51"/>
      <c r="AL255" s="51"/>
    </row>
    <row r="256" spans="7:38" x14ac:dyDescent="0.25">
      <c r="G256" s="21"/>
      <c r="H256" s="22"/>
      <c r="I256" s="22"/>
      <c r="J256" s="23"/>
      <c r="K256" s="23"/>
      <c r="L256" s="23"/>
      <c r="M256" s="23"/>
      <c r="N256" s="22"/>
      <c r="O256" s="22"/>
      <c r="P256" s="27"/>
      <c r="Q256" s="27"/>
      <c r="R256" s="27"/>
      <c r="S256" s="27"/>
      <c r="T256" s="28"/>
      <c r="U256" s="27"/>
      <c r="V256" s="27"/>
      <c r="W256" s="27"/>
      <c r="X256" s="27"/>
      <c r="Y256" s="28"/>
      <c r="AD256" s="51"/>
      <c r="AE256" s="45"/>
      <c r="AF256" s="23"/>
      <c r="AG256" s="51"/>
      <c r="AH256" s="51"/>
      <c r="AI256" s="51"/>
      <c r="AJ256" s="51"/>
      <c r="AK256" s="51"/>
      <c r="AL256" s="51"/>
    </row>
    <row r="257" spans="7:38" x14ac:dyDescent="0.25">
      <c r="G257" s="21"/>
      <c r="H257" s="22"/>
      <c r="I257" s="22"/>
      <c r="J257" s="23"/>
      <c r="K257" s="23"/>
      <c r="L257" s="23"/>
      <c r="M257" s="23"/>
      <c r="N257" s="22"/>
      <c r="O257" s="22"/>
      <c r="P257" s="27"/>
      <c r="Q257" s="27"/>
      <c r="R257" s="27"/>
      <c r="S257" s="27"/>
      <c r="T257" s="28"/>
      <c r="U257" s="27"/>
      <c r="V257" s="27"/>
      <c r="W257" s="27"/>
      <c r="X257" s="27"/>
      <c r="Y257" s="28"/>
      <c r="AD257" s="51"/>
      <c r="AE257" s="45"/>
      <c r="AF257" s="23"/>
      <c r="AG257" s="51"/>
      <c r="AH257" s="51"/>
      <c r="AI257" s="51"/>
      <c r="AJ257" s="51"/>
      <c r="AK257" s="51"/>
      <c r="AL257" s="51"/>
    </row>
    <row r="258" spans="7:38" x14ac:dyDescent="0.25">
      <c r="G258" s="21"/>
      <c r="H258" s="22"/>
      <c r="I258" s="22"/>
      <c r="J258" s="23"/>
      <c r="K258" s="23"/>
      <c r="L258" s="23"/>
      <c r="M258" s="23"/>
      <c r="N258" s="22"/>
      <c r="O258" s="22"/>
      <c r="P258" s="27"/>
      <c r="Q258" s="27"/>
      <c r="R258" s="27"/>
      <c r="S258" s="27"/>
      <c r="T258" s="28"/>
      <c r="U258" s="27"/>
      <c r="V258" s="27"/>
      <c r="W258" s="27"/>
      <c r="X258" s="27"/>
      <c r="Y258" s="28"/>
      <c r="AD258" s="51"/>
      <c r="AE258" s="45"/>
      <c r="AF258" s="23"/>
      <c r="AG258" s="51"/>
      <c r="AH258" s="51"/>
      <c r="AI258" s="51"/>
      <c r="AJ258" s="51"/>
      <c r="AK258" s="51"/>
      <c r="AL258" s="51"/>
    </row>
    <row r="259" spans="7:38" x14ac:dyDescent="0.25">
      <c r="G259" s="21"/>
      <c r="H259" s="22"/>
      <c r="I259" s="22"/>
      <c r="J259" s="23"/>
      <c r="K259" s="23"/>
      <c r="L259" s="23"/>
      <c r="M259" s="23"/>
      <c r="N259" s="22"/>
      <c r="O259" s="22"/>
      <c r="P259" s="27"/>
      <c r="Q259" s="27"/>
      <c r="R259" s="27"/>
      <c r="S259" s="27"/>
      <c r="T259" s="28"/>
      <c r="U259" s="27"/>
      <c r="V259" s="27"/>
      <c r="W259" s="27"/>
      <c r="X259" s="27"/>
      <c r="Y259" s="28"/>
      <c r="AD259" s="51"/>
      <c r="AE259" s="45"/>
      <c r="AF259" s="23"/>
      <c r="AG259" s="51"/>
      <c r="AH259" s="51"/>
      <c r="AI259" s="51"/>
      <c r="AJ259" s="51"/>
      <c r="AK259" s="51"/>
      <c r="AL259" s="51"/>
    </row>
    <row r="260" spans="7:38" x14ac:dyDescent="0.25">
      <c r="G260" s="21"/>
      <c r="H260" s="22"/>
      <c r="I260" s="22"/>
      <c r="J260" s="23"/>
      <c r="K260" s="23"/>
      <c r="L260" s="23"/>
      <c r="M260" s="23"/>
      <c r="N260" s="22"/>
      <c r="O260" s="22"/>
      <c r="P260" s="27"/>
      <c r="Q260" s="27"/>
      <c r="R260" s="27"/>
      <c r="S260" s="27"/>
      <c r="T260" s="28"/>
      <c r="U260" s="27"/>
      <c r="V260" s="27"/>
      <c r="W260" s="27"/>
      <c r="X260" s="27"/>
      <c r="Y260" s="28"/>
      <c r="AD260" s="51"/>
      <c r="AE260" s="45"/>
      <c r="AF260" s="23"/>
      <c r="AG260" s="51"/>
      <c r="AH260" s="51"/>
      <c r="AI260" s="51"/>
      <c r="AJ260" s="51"/>
      <c r="AK260" s="51"/>
      <c r="AL260" s="51"/>
    </row>
    <row r="261" spans="7:38" x14ac:dyDescent="0.25">
      <c r="G261" s="21"/>
      <c r="H261" s="22"/>
      <c r="I261" s="22"/>
      <c r="J261" s="23"/>
      <c r="K261" s="23"/>
      <c r="L261" s="23"/>
      <c r="M261" s="23"/>
      <c r="N261" s="22"/>
      <c r="O261" s="22"/>
      <c r="P261" s="27"/>
      <c r="Q261" s="27"/>
      <c r="R261" s="27"/>
      <c r="S261" s="27"/>
      <c r="T261" s="28"/>
      <c r="U261" s="27"/>
      <c r="V261" s="27"/>
      <c r="W261" s="27"/>
      <c r="X261" s="27"/>
      <c r="Y261" s="28"/>
      <c r="AD261" s="51"/>
      <c r="AE261" s="45"/>
      <c r="AF261" s="23"/>
      <c r="AG261" s="51"/>
      <c r="AH261" s="51"/>
      <c r="AI261" s="51"/>
      <c r="AJ261" s="51"/>
      <c r="AK261" s="51"/>
      <c r="AL261" s="51"/>
    </row>
    <row r="262" spans="7:38" x14ac:dyDescent="0.25">
      <c r="G262" s="21"/>
      <c r="H262" s="22"/>
      <c r="I262" s="22"/>
      <c r="J262" s="23"/>
      <c r="K262" s="23"/>
      <c r="L262" s="23"/>
      <c r="M262" s="23"/>
      <c r="N262" s="22"/>
      <c r="O262" s="22"/>
      <c r="P262" s="27"/>
      <c r="Q262" s="27"/>
      <c r="R262" s="27"/>
      <c r="S262" s="27"/>
      <c r="T262" s="28"/>
      <c r="U262" s="27"/>
      <c r="V262" s="27"/>
      <c r="W262" s="27"/>
      <c r="X262" s="27"/>
      <c r="Y262" s="28"/>
      <c r="AD262" s="51"/>
      <c r="AE262" s="45"/>
      <c r="AF262" s="23"/>
      <c r="AG262" s="51"/>
      <c r="AH262" s="51"/>
      <c r="AI262" s="51"/>
      <c r="AJ262" s="51"/>
      <c r="AK262" s="51"/>
      <c r="AL262" s="51"/>
    </row>
    <row r="263" spans="7:38" x14ac:dyDescent="0.25">
      <c r="G263" s="21"/>
      <c r="H263" s="22"/>
      <c r="I263" s="22"/>
      <c r="J263" s="23"/>
      <c r="K263" s="23"/>
      <c r="L263" s="23"/>
      <c r="M263" s="23"/>
      <c r="N263" s="22"/>
      <c r="O263" s="22"/>
      <c r="P263" s="27"/>
      <c r="Q263" s="27"/>
      <c r="R263" s="27"/>
      <c r="S263" s="27"/>
      <c r="T263" s="28"/>
      <c r="U263" s="27"/>
      <c r="V263" s="27"/>
      <c r="W263" s="27"/>
      <c r="X263" s="27"/>
      <c r="Y263" s="28"/>
      <c r="AD263" s="51"/>
      <c r="AE263" s="45"/>
      <c r="AF263" s="23"/>
      <c r="AG263" s="51"/>
      <c r="AH263" s="51"/>
      <c r="AI263" s="51"/>
      <c r="AJ263" s="51"/>
      <c r="AK263" s="51"/>
      <c r="AL263" s="51"/>
    </row>
    <row r="264" spans="7:38" x14ac:dyDescent="0.25">
      <c r="G264" s="21"/>
      <c r="H264" s="22"/>
      <c r="I264" s="22"/>
      <c r="J264" s="23"/>
      <c r="K264" s="23"/>
      <c r="L264" s="23"/>
      <c r="M264" s="23"/>
      <c r="N264" s="22"/>
      <c r="O264" s="22"/>
      <c r="P264" s="27"/>
      <c r="Q264" s="27"/>
      <c r="R264" s="27"/>
      <c r="S264" s="27"/>
      <c r="T264" s="28"/>
      <c r="U264" s="27"/>
      <c r="V264" s="27"/>
      <c r="W264" s="27"/>
      <c r="X264" s="27"/>
      <c r="Y264" s="28"/>
      <c r="AD264" s="51"/>
      <c r="AE264" s="45"/>
      <c r="AF264" s="23"/>
      <c r="AG264" s="51"/>
      <c r="AH264" s="51"/>
      <c r="AI264" s="51"/>
      <c r="AJ264" s="51"/>
      <c r="AK264" s="51"/>
      <c r="AL264" s="51"/>
    </row>
    <row r="265" spans="7:38" x14ac:dyDescent="0.25">
      <c r="G265" s="21"/>
      <c r="H265" s="22"/>
      <c r="I265" s="22"/>
      <c r="J265" s="23"/>
      <c r="K265" s="23"/>
      <c r="L265" s="23"/>
      <c r="M265" s="23"/>
      <c r="N265" s="22"/>
      <c r="O265" s="22"/>
      <c r="P265" s="27"/>
      <c r="Q265" s="27"/>
      <c r="R265" s="27"/>
      <c r="S265" s="27"/>
      <c r="T265" s="28"/>
      <c r="U265" s="27"/>
      <c r="V265" s="27"/>
      <c r="W265" s="27"/>
      <c r="X265" s="27"/>
      <c r="Y265" s="28"/>
      <c r="AD265" s="51"/>
      <c r="AE265" s="45"/>
      <c r="AF265" s="23"/>
      <c r="AG265" s="51"/>
      <c r="AH265" s="51"/>
      <c r="AI265" s="51"/>
      <c r="AJ265" s="51"/>
      <c r="AK265" s="51"/>
      <c r="AL265" s="51"/>
    </row>
    <row r="266" spans="7:38" x14ac:dyDescent="0.25">
      <c r="G266" s="21"/>
      <c r="H266" s="22"/>
      <c r="I266" s="22"/>
      <c r="J266" s="23"/>
      <c r="K266" s="23"/>
      <c r="L266" s="23"/>
      <c r="M266" s="23"/>
      <c r="N266" s="22"/>
      <c r="O266" s="22"/>
      <c r="P266" s="27"/>
      <c r="Q266" s="27"/>
      <c r="R266" s="27"/>
      <c r="S266" s="27"/>
      <c r="T266" s="28"/>
      <c r="U266" s="27"/>
      <c r="V266" s="27"/>
      <c r="W266" s="27"/>
      <c r="X266" s="27"/>
      <c r="Y266" s="28"/>
      <c r="AD266" s="51"/>
      <c r="AE266" s="45"/>
      <c r="AF266" s="23"/>
      <c r="AG266" s="51"/>
      <c r="AH266" s="51"/>
      <c r="AI266" s="51"/>
      <c r="AJ266" s="51"/>
      <c r="AK266" s="51"/>
      <c r="AL266" s="51"/>
    </row>
    <row r="267" spans="7:38" x14ac:dyDescent="0.25">
      <c r="G267" s="21"/>
      <c r="H267" s="22"/>
      <c r="I267" s="22"/>
      <c r="J267" s="23"/>
      <c r="K267" s="23"/>
      <c r="L267" s="23"/>
      <c r="M267" s="23"/>
      <c r="N267" s="22"/>
      <c r="O267" s="22"/>
      <c r="P267" s="27"/>
      <c r="Q267" s="27"/>
      <c r="R267" s="27"/>
      <c r="S267" s="27"/>
      <c r="T267" s="28"/>
      <c r="U267" s="27"/>
      <c r="V267" s="27"/>
      <c r="W267" s="27"/>
      <c r="X267" s="27"/>
      <c r="Y267" s="28"/>
      <c r="AD267" s="51"/>
      <c r="AE267" s="45"/>
      <c r="AF267" s="23"/>
      <c r="AG267" s="51"/>
      <c r="AH267" s="51"/>
      <c r="AI267" s="51"/>
      <c r="AJ267" s="51"/>
      <c r="AK267" s="51"/>
      <c r="AL267" s="51"/>
    </row>
    <row r="268" spans="7:38" x14ac:dyDescent="0.25">
      <c r="G268" s="21"/>
      <c r="H268" s="22"/>
      <c r="I268" s="22"/>
      <c r="J268" s="23"/>
      <c r="K268" s="23"/>
      <c r="L268" s="23"/>
      <c r="M268" s="23"/>
      <c r="N268" s="22"/>
      <c r="O268" s="22"/>
      <c r="P268" s="27"/>
      <c r="Q268" s="27"/>
      <c r="R268" s="27"/>
      <c r="S268" s="27"/>
      <c r="T268" s="28"/>
      <c r="U268" s="27"/>
      <c r="V268" s="27"/>
      <c r="W268" s="27"/>
      <c r="X268" s="27"/>
      <c r="Y268" s="28"/>
      <c r="AD268" s="51"/>
      <c r="AE268" s="45"/>
      <c r="AF268" s="23"/>
      <c r="AG268" s="51"/>
      <c r="AH268" s="51"/>
      <c r="AI268" s="51"/>
      <c r="AJ268" s="51"/>
      <c r="AK268" s="51"/>
      <c r="AL268" s="51"/>
    </row>
    <row r="269" spans="7:38" x14ac:dyDescent="0.25">
      <c r="G269" s="21"/>
      <c r="H269" s="22"/>
      <c r="I269" s="22"/>
      <c r="J269" s="23"/>
      <c r="K269" s="23"/>
      <c r="L269" s="23"/>
      <c r="M269" s="23"/>
      <c r="N269" s="22"/>
      <c r="O269" s="22"/>
      <c r="P269" s="27"/>
      <c r="Q269" s="27"/>
      <c r="R269" s="27"/>
      <c r="S269" s="27"/>
      <c r="T269" s="28"/>
      <c r="U269" s="27"/>
      <c r="V269" s="27"/>
      <c r="W269" s="27"/>
      <c r="X269" s="27"/>
      <c r="Y269" s="28"/>
      <c r="AD269" s="51"/>
      <c r="AE269" s="45"/>
      <c r="AF269" s="23"/>
      <c r="AG269" s="51"/>
      <c r="AH269" s="51"/>
      <c r="AI269" s="51"/>
      <c r="AJ269" s="51"/>
      <c r="AK269" s="51"/>
      <c r="AL269" s="51"/>
    </row>
    <row r="270" spans="7:38" x14ac:dyDescent="0.25">
      <c r="G270" s="21"/>
      <c r="H270" s="22"/>
      <c r="I270" s="22"/>
      <c r="J270" s="23"/>
      <c r="K270" s="23"/>
      <c r="L270" s="23"/>
      <c r="M270" s="23"/>
      <c r="N270" s="22"/>
      <c r="O270" s="22"/>
      <c r="P270" s="27"/>
      <c r="Q270" s="27"/>
      <c r="R270" s="27"/>
      <c r="S270" s="27"/>
      <c r="T270" s="28"/>
      <c r="U270" s="27"/>
      <c r="V270" s="27"/>
      <c r="W270" s="27"/>
      <c r="X270" s="27"/>
      <c r="Y270" s="28"/>
      <c r="AD270" s="51"/>
      <c r="AE270" s="45"/>
      <c r="AF270" s="23"/>
      <c r="AG270" s="51"/>
      <c r="AH270" s="51"/>
      <c r="AI270" s="51"/>
      <c r="AJ270" s="51"/>
      <c r="AK270" s="51"/>
      <c r="AL270" s="51"/>
    </row>
    <row r="271" spans="7:38" x14ac:dyDescent="0.25">
      <c r="G271" s="21"/>
      <c r="H271" s="22"/>
      <c r="I271" s="22"/>
      <c r="J271" s="23"/>
      <c r="K271" s="23"/>
      <c r="L271" s="23"/>
      <c r="M271" s="23"/>
      <c r="N271" s="22"/>
      <c r="O271" s="22"/>
      <c r="P271" s="27"/>
      <c r="Q271" s="27"/>
      <c r="R271" s="27"/>
      <c r="S271" s="27"/>
      <c r="T271" s="28"/>
      <c r="U271" s="27"/>
      <c r="V271" s="27"/>
      <c r="W271" s="27"/>
      <c r="X271" s="27"/>
      <c r="Y271" s="28"/>
      <c r="AD271" s="51"/>
      <c r="AE271" s="45"/>
      <c r="AF271" s="23"/>
      <c r="AG271" s="51"/>
      <c r="AH271" s="51"/>
      <c r="AI271" s="51"/>
      <c r="AJ271" s="51"/>
      <c r="AK271" s="51"/>
      <c r="AL271" s="51"/>
    </row>
    <row r="272" spans="7:38" x14ac:dyDescent="0.25">
      <c r="G272" s="21"/>
      <c r="H272" s="22"/>
      <c r="I272" s="22"/>
      <c r="J272" s="23"/>
      <c r="K272" s="23"/>
      <c r="L272" s="23"/>
      <c r="M272" s="23"/>
      <c r="N272" s="22"/>
      <c r="O272" s="22"/>
      <c r="P272" s="27"/>
      <c r="Q272" s="27"/>
      <c r="R272" s="27"/>
      <c r="S272" s="27"/>
      <c r="T272" s="28"/>
      <c r="U272" s="27"/>
      <c r="V272" s="27"/>
      <c r="W272" s="27"/>
      <c r="X272" s="27"/>
      <c r="Y272" s="28"/>
      <c r="AD272" s="51"/>
      <c r="AE272" s="45"/>
      <c r="AF272" s="23"/>
      <c r="AG272" s="51"/>
      <c r="AH272" s="51"/>
      <c r="AI272" s="51"/>
      <c r="AJ272" s="51"/>
      <c r="AK272" s="51"/>
      <c r="AL272" s="51"/>
    </row>
    <row r="273" spans="7:38" x14ac:dyDescent="0.25">
      <c r="G273" s="21"/>
      <c r="H273" s="22"/>
      <c r="I273" s="22"/>
      <c r="J273" s="23"/>
      <c r="K273" s="23"/>
      <c r="L273" s="23"/>
      <c r="M273" s="23"/>
      <c r="N273" s="22"/>
      <c r="O273" s="22"/>
      <c r="P273" s="27"/>
      <c r="Q273" s="27"/>
      <c r="R273" s="27"/>
      <c r="S273" s="27"/>
      <c r="T273" s="28"/>
      <c r="U273" s="27"/>
      <c r="V273" s="27"/>
      <c r="W273" s="27"/>
      <c r="X273" s="27"/>
      <c r="Y273" s="28"/>
      <c r="AD273" s="51"/>
      <c r="AE273" s="45"/>
      <c r="AF273" s="23"/>
      <c r="AG273" s="51"/>
      <c r="AH273" s="51"/>
      <c r="AI273" s="51"/>
      <c r="AJ273" s="51"/>
      <c r="AK273" s="51"/>
      <c r="AL273" s="51"/>
    </row>
    <row r="274" spans="7:38" x14ac:dyDescent="0.25">
      <c r="G274" s="21"/>
      <c r="H274" s="22"/>
      <c r="I274" s="22"/>
      <c r="J274" s="23"/>
      <c r="K274" s="23"/>
      <c r="L274" s="23"/>
      <c r="M274" s="23"/>
      <c r="N274" s="22"/>
      <c r="O274" s="22"/>
      <c r="P274" s="27"/>
      <c r="Q274" s="27"/>
      <c r="R274" s="27"/>
      <c r="S274" s="27"/>
      <c r="T274" s="28"/>
      <c r="U274" s="27"/>
      <c r="V274" s="27"/>
      <c r="W274" s="27"/>
      <c r="X274" s="27"/>
      <c r="Y274" s="28"/>
      <c r="AD274" s="51"/>
      <c r="AE274" s="45"/>
      <c r="AF274" s="23"/>
      <c r="AG274" s="51"/>
      <c r="AH274" s="51"/>
      <c r="AI274" s="51"/>
      <c r="AJ274" s="51"/>
      <c r="AK274" s="51"/>
      <c r="AL274" s="51"/>
    </row>
    <row r="275" spans="7:38" x14ac:dyDescent="0.25">
      <c r="G275" s="21"/>
      <c r="H275" s="22"/>
      <c r="I275" s="22"/>
      <c r="J275" s="23"/>
      <c r="K275" s="23"/>
      <c r="L275" s="23"/>
      <c r="M275" s="23"/>
      <c r="N275" s="22"/>
      <c r="O275" s="22"/>
      <c r="P275" s="27"/>
      <c r="Q275" s="27"/>
      <c r="R275" s="27"/>
      <c r="S275" s="27"/>
      <c r="T275" s="28"/>
      <c r="U275" s="27"/>
      <c r="V275" s="27"/>
      <c r="W275" s="27"/>
      <c r="X275" s="27"/>
      <c r="Y275" s="28"/>
      <c r="AD275" s="51"/>
      <c r="AE275" s="45"/>
      <c r="AF275" s="23"/>
      <c r="AG275" s="51"/>
      <c r="AH275" s="51"/>
      <c r="AI275" s="51"/>
      <c r="AJ275" s="51"/>
      <c r="AK275" s="51"/>
      <c r="AL275" s="51"/>
    </row>
    <row r="276" spans="7:38" x14ac:dyDescent="0.25">
      <c r="G276" s="21"/>
      <c r="H276" s="22"/>
      <c r="I276" s="22"/>
      <c r="J276" s="23"/>
      <c r="K276" s="23"/>
      <c r="L276" s="23"/>
      <c r="M276" s="23"/>
      <c r="N276" s="22"/>
      <c r="O276" s="22"/>
      <c r="P276" s="27"/>
      <c r="Q276" s="27"/>
      <c r="R276" s="27"/>
      <c r="S276" s="27"/>
      <c r="T276" s="28"/>
      <c r="U276" s="27"/>
      <c r="V276" s="27"/>
      <c r="W276" s="27"/>
      <c r="X276" s="27"/>
      <c r="Y276" s="28"/>
      <c r="AD276" s="51"/>
      <c r="AE276" s="45"/>
      <c r="AF276" s="23"/>
      <c r="AG276" s="51"/>
      <c r="AH276" s="51"/>
      <c r="AI276" s="51"/>
      <c r="AJ276" s="51"/>
      <c r="AK276" s="51"/>
      <c r="AL276" s="51"/>
    </row>
    <row r="277" spans="7:38" x14ac:dyDescent="0.25">
      <c r="G277" s="21"/>
      <c r="H277" s="22"/>
      <c r="I277" s="22"/>
      <c r="J277" s="23"/>
      <c r="K277" s="23"/>
      <c r="L277" s="23"/>
      <c r="M277" s="23"/>
      <c r="N277" s="22"/>
      <c r="O277" s="22"/>
      <c r="P277" s="27"/>
      <c r="Q277" s="27"/>
      <c r="R277" s="27"/>
      <c r="S277" s="27"/>
      <c r="T277" s="28"/>
      <c r="U277" s="27"/>
      <c r="V277" s="27"/>
      <c r="W277" s="27"/>
      <c r="X277" s="27"/>
      <c r="Y277" s="28"/>
      <c r="AD277" s="51"/>
      <c r="AE277" s="45"/>
      <c r="AF277" s="23"/>
      <c r="AG277" s="51"/>
      <c r="AH277" s="51"/>
      <c r="AI277" s="51"/>
      <c r="AJ277" s="51"/>
      <c r="AK277" s="51"/>
      <c r="AL277" s="51"/>
    </row>
    <row r="278" spans="7:38" x14ac:dyDescent="0.25">
      <c r="G278" s="21"/>
      <c r="H278" s="22"/>
      <c r="I278" s="22"/>
      <c r="J278" s="23"/>
      <c r="K278" s="23"/>
      <c r="L278" s="23"/>
      <c r="M278" s="23"/>
      <c r="N278" s="22"/>
      <c r="O278" s="22"/>
      <c r="P278" s="27"/>
      <c r="Q278" s="27"/>
      <c r="R278" s="27"/>
      <c r="S278" s="27"/>
      <c r="T278" s="28"/>
      <c r="U278" s="27"/>
      <c r="V278" s="27"/>
      <c r="W278" s="27"/>
      <c r="X278" s="27"/>
      <c r="Y278" s="28"/>
      <c r="AD278" s="51"/>
      <c r="AE278" s="45"/>
      <c r="AF278" s="23"/>
      <c r="AG278" s="51"/>
      <c r="AH278" s="51"/>
      <c r="AI278" s="51"/>
      <c r="AJ278" s="51"/>
      <c r="AK278" s="51"/>
      <c r="AL278" s="51"/>
    </row>
    <row r="279" spans="7:38" x14ac:dyDescent="0.25">
      <c r="G279" s="21"/>
      <c r="H279" s="22"/>
      <c r="I279" s="22"/>
      <c r="J279" s="23"/>
      <c r="K279" s="23"/>
      <c r="L279" s="23"/>
      <c r="M279" s="23"/>
      <c r="N279" s="22"/>
      <c r="O279" s="22"/>
      <c r="P279" s="27"/>
      <c r="Q279" s="27"/>
      <c r="R279" s="27"/>
      <c r="S279" s="27"/>
      <c r="T279" s="28"/>
      <c r="U279" s="27"/>
      <c r="V279" s="27"/>
      <c r="W279" s="27"/>
      <c r="X279" s="27"/>
      <c r="Y279" s="28"/>
      <c r="AD279" s="51"/>
      <c r="AE279" s="45"/>
      <c r="AF279" s="23"/>
      <c r="AG279" s="51"/>
      <c r="AH279" s="51"/>
      <c r="AI279" s="51"/>
      <c r="AJ279" s="51"/>
      <c r="AK279" s="51"/>
      <c r="AL279" s="51"/>
    </row>
    <row r="280" spans="7:38" x14ac:dyDescent="0.25">
      <c r="G280" s="21"/>
      <c r="H280" s="22"/>
      <c r="I280" s="22"/>
      <c r="J280" s="23"/>
      <c r="K280" s="23"/>
      <c r="L280" s="23"/>
      <c r="M280" s="23"/>
      <c r="N280" s="22"/>
      <c r="O280" s="22"/>
      <c r="P280" s="27"/>
      <c r="Q280" s="27"/>
      <c r="R280" s="27"/>
      <c r="S280" s="27"/>
      <c r="T280" s="28"/>
      <c r="U280" s="27"/>
      <c r="V280" s="27"/>
      <c r="W280" s="27"/>
      <c r="X280" s="27"/>
      <c r="Y280" s="28"/>
      <c r="AD280" s="51"/>
      <c r="AE280" s="45"/>
      <c r="AF280" s="23"/>
      <c r="AG280" s="51"/>
      <c r="AH280" s="51"/>
      <c r="AI280" s="51"/>
      <c r="AJ280" s="51"/>
      <c r="AK280" s="51"/>
      <c r="AL280" s="51"/>
    </row>
    <row r="281" spans="7:38" x14ac:dyDescent="0.25">
      <c r="G281" s="21"/>
      <c r="H281" s="22"/>
      <c r="I281" s="22"/>
      <c r="J281" s="23"/>
      <c r="K281" s="23"/>
      <c r="L281" s="23"/>
      <c r="M281" s="23"/>
      <c r="N281" s="22"/>
      <c r="O281" s="22"/>
      <c r="P281" s="27"/>
      <c r="Q281" s="27"/>
      <c r="R281" s="27"/>
      <c r="S281" s="27"/>
      <c r="T281" s="28"/>
      <c r="U281" s="27"/>
      <c r="V281" s="27"/>
      <c r="W281" s="27"/>
      <c r="X281" s="27"/>
      <c r="Y281" s="28"/>
      <c r="AD281" s="51"/>
      <c r="AE281" s="45"/>
      <c r="AF281" s="23"/>
      <c r="AG281" s="51"/>
      <c r="AH281" s="51"/>
      <c r="AI281" s="51"/>
      <c r="AJ281" s="51"/>
      <c r="AK281" s="51"/>
      <c r="AL281" s="51"/>
    </row>
    <row r="282" spans="7:38" x14ac:dyDescent="0.25">
      <c r="G282" s="21"/>
      <c r="H282" s="22"/>
      <c r="I282" s="22"/>
      <c r="J282" s="23"/>
      <c r="K282" s="23"/>
      <c r="L282" s="23"/>
      <c r="M282" s="23"/>
      <c r="N282" s="22"/>
      <c r="O282" s="22"/>
      <c r="P282" s="27"/>
      <c r="Q282" s="27"/>
      <c r="R282" s="27"/>
      <c r="S282" s="27"/>
      <c r="T282" s="28"/>
      <c r="U282" s="27"/>
      <c r="V282" s="27"/>
      <c r="W282" s="27"/>
      <c r="X282" s="27"/>
      <c r="Y282" s="28"/>
      <c r="AD282" s="52"/>
      <c r="AE282" s="46"/>
      <c r="AF282" s="23"/>
      <c r="AG282" s="52"/>
      <c r="AH282" s="52"/>
      <c r="AI282" s="52"/>
      <c r="AJ282" s="52"/>
      <c r="AK282" s="52"/>
      <c r="AL282" s="52"/>
    </row>
    <row r="318" spans="34:38" x14ac:dyDescent="0.25">
      <c r="AH318" s="50"/>
      <c r="AI318" s="50"/>
      <c r="AJ318" s="50"/>
      <c r="AK318" s="50"/>
      <c r="AL318" s="50"/>
    </row>
    <row r="319" spans="34:38" x14ac:dyDescent="0.25">
      <c r="AH319" s="51"/>
      <c r="AI319" s="51"/>
      <c r="AJ319" s="51"/>
      <c r="AK319" s="51"/>
      <c r="AL319" s="51"/>
    </row>
    <row r="320" spans="34:38" x14ac:dyDescent="0.25">
      <c r="AH320" s="51"/>
      <c r="AI320" s="51"/>
      <c r="AJ320" s="51"/>
      <c r="AK320" s="51"/>
      <c r="AL320" s="51"/>
    </row>
    <row r="321" spans="34:38" x14ac:dyDescent="0.25">
      <c r="AH321" s="51"/>
      <c r="AI321" s="51"/>
      <c r="AJ321" s="51"/>
      <c r="AK321" s="51"/>
      <c r="AL321" s="51"/>
    </row>
    <row r="322" spans="34:38" x14ac:dyDescent="0.25">
      <c r="AH322" s="51"/>
      <c r="AI322" s="51"/>
      <c r="AJ322" s="51"/>
      <c r="AK322" s="51"/>
      <c r="AL322" s="51"/>
    </row>
    <row r="323" spans="34:38" x14ac:dyDescent="0.25">
      <c r="AH323" s="51"/>
      <c r="AI323" s="51"/>
      <c r="AJ323" s="51"/>
      <c r="AK323" s="51"/>
      <c r="AL323" s="51"/>
    </row>
    <row r="324" spans="34:38" x14ac:dyDescent="0.25">
      <c r="AH324" s="51"/>
      <c r="AI324" s="51"/>
      <c r="AJ324" s="51"/>
      <c r="AK324" s="51"/>
      <c r="AL324" s="51"/>
    </row>
    <row r="325" spans="34:38" x14ac:dyDescent="0.25">
      <c r="AH325" s="51"/>
      <c r="AI325" s="51"/>
      <c r="AJ325" s="51"/>
      <c r="AK325" s="51"/>
      <c r="AL325" s="51"/>
    </row>
  </sheetData>
  <mergeCells count="60">
    <mergeCell ref="A68:B68"/>
    <mergeCell ref="A40:B40"/>
    <mergeCell ref="A46:B46"/>
    <mergeCell ref="AG5:AL5"/>
    <mergeCell ref="AG2:AL2"/>
    <mergeCell ref="AG3:AL3"/>
    <mergeCell ref="A64:B64"/>
    <mergeCell ref="A65:B65"/>
    <mergeCell ref="A50:B50"/>
    <mergeCell ref="A37:B37"/>
    <mergeCell ref="A38:B38"/>
    <mergeCell ref="A39:B39"/>
    <mergeCell ref="A41:B41"/>
    <mergeCell ref="A42:B42"/>
    <mergeCell ref="A44:B44"/>
    <mergeCell ref="A45:B45"/>
    <mergeCell ref="A47:B47"/>
    <mergeCell ref="A66:B66"/>
    <mergeCell ref="A67:B67"/>
    <mergeCell ref="A63:B63"/>
    <mergeCell ref="A51:B51"/>
    <mergeCell ref="A52:B52"/>
    <mergeCell ref="A53:B53"/>
    <mergeCell ref="A54:B54"/>
    <mergeCell ref="A55:B55"/>
    <mergeCell ref="A56:B56"/>
    <mergeCell ref="A57:B57"/>
    <mergeCell ref="A58:B58"/>
    <mergeCell ref="A59:B59"/>
    <mergeCell ref="A60:B60"/>
    <mergeCell ref="A61:B61"/>
    <mergeCell ref="A48:B48"/>
    <mergeCell ref="A36:B36"/>
    <mergeCell ref="AA5:AB5"/>
    <mergeCell ref="A6:B6"/>
    <mergeCell ref="A26:B26"/>
    <mergeCell ref="A27:B27"/>
    <mergeCell ref="A28:B28"/>
    <mergeCell ref="A29:B29"/>
    <mergeCell ref="U5:Y5"/>
    <mergeCell ref="A30:B30"/>
    <mergeCell ref="A32:B32"/>
    <mergeCell ref="A33:B33"/>
    <mergeCell ref="A34:B34"/>
    <mergeCell ref="A35:B35"/>
    <mergeCell ref="A4:B4"/>
    <mergeCell ref="A5:B5"/>
    <mergeCell ref="H5:I5"/>
    <mergeCell ref="K5:M5"/>
    <mergeCell ref="P5:T5"/>
    <mergeCell ref="A3:B3"/>
    <mergeCell ref="H3:I3"/>
    <mergeCell ref="K3:M3"/>
    <mergeCell ref="P3:T3"/>
    <mergeCell ref="U3:Y3"/>
    <mergeCell ref="G2:N2"/>
    <mergeCell ref="P2:Y2"/>
    <mergeCell ref="AA2:AB2"/>
    <mergeCell ref="AD5:AF5"/>
    <mergeCell ref="AD3:AF3"/>
  </mergeCells>
  <pageMargins left="0.7" right="0.7" top="0.75" bottom="0.75" header="0.3" footer="0.3"/>
  <pageSetup paperSize="9" orientation="portrait" horizontalDpi="0" verticalDpi="0"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0CE94-6087-4D30-B4B4-07DB9C157552}">
  <sheetPr codeName="Sheet11">
    <tabColor rgb="FF92D050"/>
  </sheetPr>
  <dimension ref="A1:AU56"/>
  <sheetViews>
    <sheetView zoomScale="70" zoomScaleNormal="70" workbookViewId="0"/>
  </sheetViews>
  <sheetFormatPr defaultRowHeight="15" x14ac:dyDescent="0.25"/>
  <cols>
    <col min="1" max="1" width="12.42578125" bestFit="1" customWidth="1"/>
    <col min="2" max="2" width="5.5703125" bestFit="1" customWidth="1"/>
    <col min="3" max="3" width="16.7109375" bestFit="1" customWidth="1"/>
    <col min="4" max="4" width="11.7109375" bestFit="1" customWidth="1"/>
    <col min="5" max="5" width="15.140625" bestFit="1" customWidth="1"/>
    <col min="6" max="6" width="7.140625" bestFit="1" customWidth="1"/>
    <col min="7" max="7" width="8.5703125" bestFit="1" customWidth="1"/>
    <col min="8" max="9" width="7.140625" bestFit="1" customWidth="1"/>
    <col min="10" max="10" width="7.85546875" bestFit="1" customWidth="1"/>
    <col min="11" max="11" width="5.7109375" bestFit="1" customWidth="1"/>
    <col min="12" max="12" width="7.140625" bestFit="1" customWidth="1"/>
    <col min="13" max="13" width="8.5703125" bestFit="1" customWidth="1"/>
    <col min="14" max="15" width="7.140625" bestFit="1" customWidth="1"/>
    <col min="16" max="16" width="7.85546875" bestFit="1" customWidth="1"/>
    <col min="17" max="17" width="5.7109375" bestFit="1" customWidth="1"/>
    <col min="18" max="18" width="7.140625" bestFit="1" customWidth="1"/>
    <col min="19" max="19" width="8.5703125" bestFit="1" customWidth="1"/>
    <col min="20" max="21" width="7.140625" bestFit="1" customWidth="1"/>
    <col min="22" max="22" width="7.85546875" bestFit="1" customWidth="1"/>
    <col min="23" max="23" width="5.7109375" bestFit="1" customWidth="1"/>
    <col min="24" max="24" width="7.140625" bestFit="1" customWidth="1"/>
    <col min="25" max="25" width="8.5703125" bestFit="1" customWidth="1"/>
    <col min="26" max="27" width="7.140625" bestFit="1" customWidth="1"/>
    <col min="28" max="28" width="7.85546875" bestFit="1" customWidth="1"/>
    <col min="29" max="29" width="5.7109375" bestFit="1" customWidth="1"/>
    <col min="30" max="30" width="7.140625" bestFit="1" customWidth="1"/>
    <col min="31" max="31" width="8.5703125" bestFit="1" customWidth="1"/>
    <col min="32" max="33" width="7.140625" bestFit="1" customWidth="1"/>
    <col min="34" max="34" width="7.85546875" bestFit="1" customWidth="1"/>
    <col min="35" max="35" width="5.7109375" bestFit="1" customWidth="1"/>
    <col min="36" max="36" width="7.140625" bestFit="1" customWidth="1"/>
    <col min="37" max="37" width="8.5703125" bestFit="1" customWidth="1"/>
    <col min="38" max="39" width="7.140625" bestFit="1" customWidth="1"/>
    <col min="40" max="40" width="7.85546875" bestFit="1" customWidth="1"/>
    <col min="41" max="41" width="5.7109375" bestFit="1" customWidth="1"/>
  </cols>
  <sheetData>
    <row r="1" spans="1:47" x14ac:dyDescent="0.25">
      <c r="F1" t="s">
        <v>278</v>
      </c>
      <c r="L1" t="s">
        <v>279</v>
      </c>
      <c r="R1" t="s">
        <v>280</v>
      </c>
      <c r="X1" t="s">
        <v>281</v>
      </c>
      <c r="AD1" t="s">
        <v>282</v>
      </c>
      <c r="AJ1" t="s">
        <v>283</v>
      </c>
    </row>
    <row r="2" spans="1:47" x14ac:dyDescent="0.25">
      <c r="A2" t="s">
        <v>284</v>
      </c>
      <c r="B2" t="s">
        <v>112</v>
      </c>
      <c r="C2" t="s">
        <v>285</v>
      </c>
      <c r="D2" t="s">
        <v>286</v>
      </c>
      <c r="E2" t="s">
        <v>287</v>
      </c>
      <c r="F2" t="s">
        <v>97</v>
      </c>
      <c r="G2" s="14" t="s">
        <v>21</v>
      </c>
      <c r="H2" s="14" t="s">
        <v>216</v>
      </c>
      <c r="I2" s="14" t="s">
        <v>217</v>
      </c>
      <c r="J2" s="14" t="s">
        <v>218</v>
      </c>
      <c r="K2" s="15" t="s">
        <v>219</v>
      </c>
      <c r="L2" t="s">
        <v>97</v>
      </c>
      <c r="M2" s="14" t="s">
        <v>21</v>
      </c>
      <c r="N2" s="14" t="s">
        <v>216</v>
      </c>
      <c r="O2" s="14" t="s">
        <v>217</v>
      </c>
      <c r="P2" s="14" t="s">
        <v>218</v>
      </c>
      <c r="Q2" s="15" t="s">
        <v>219</v>
      </c>
      <c r="R2" t="s">
        <v>97</v>
      </c>
      <c r="S2" s="14" t="s">
        <v>21</v>
      </c>
      <c r="T2" s="14" t="s">
        <v>216</v>
      </c>
      <c r="U2" s="14" t="s">
        <v>217</v>
      </c>
      <c r="V2" s="14" t="s">
        <v>218</v>
      </c>
      <c r="W2" s="15" t="s">
        <v>219</v>
      </c>
      <c r="X2" t="s">
        <v>97</v>
      </c>
      <c r="Y2" s="14" t="s">
        <v>21</v>
      </c>
      <c r="Z2" s="14" t="s">
        <v>216</v>
      </c>
      <c r="AA2" s="14" t="s">
        <v>217</v>
      </c>
      <c r="AB2" s="14" t="s">
        <v>218</v>
      </c>
      <c r="AC2" s="15" t="s">
        <v>219</v>
      </c>
      <c r="AD2" t="s">
        <v>97</v>
      </c>
      <c r="AE2" s="14" t="s">
        <v>21</v>
      </c>
      <c r="AF2" s="14" t="s">
        <v>216</v>
      </c>
      <c r="AG2" s="14" t="s">
        <v>217</v>
      </c>
      <c r="AH2" s="14" t="s">
        <v>218</v>
      </c>
      <c r="AI2" s="15" t="s">
        <v>219</v>
      </c>
      <c r="AJ2" t="s">
        <v>97</v>
      </c>
      <c r="AK2" s="14" t="s">
        <v>21</v>
      </c>
      <c r="AL2" s="14" t="s">
        <v>216</v>
      </c>
      <c r="AM2" s="14" t="s">
        <v>217</v>
      </c>
      <c r="AN2" s="14" t="s">
        <v>218</v>
      </c>
      <c r="AO2" s="15" t="s">
        <v>219</v>
      </c>
      <c r="AQ2" s="14"/>
      <c r="AR2" s="14"/>
      <c r="AS2" s="14"/>
      <c r="AT2" s="14"/>
      <c r="AU2" s="15"/>
    </row>
    <row r="3" spans="1:47" x14ac:dyDescent="0.25">
      <c r="A3">
        <v>5</v>
      </c>
      <c r="B3" s="49">
        <v>15</v>
      </c>
      <c r="C3" s="49">
        <v>400</v>
      </c>
      <c r="F3">
        <v>10</v>
      </c>
      <c r="G3" s="49">
        <v>33.367380474167454</v>
      </c>
      <c r="H3" s="49">
        <v>24.210851256623418</v>
      </c>
      <c r="I3" s="49">
        <v>5.3524407225795416</v>
      </c>
      <c r="J3" s="49">
        <v>4.8557728059674156E-2</v>
      </c>
      <c r="K3" s="49">
        <v>3.7555307669048212</v>
      </c>
      <c r="L3">
        <v>20</v>
      </c>
      <c r="M3" s="49">
        <v>135.22900446684054</v>
      </c>
      <c r="N3" s="49">
        <v>103.54956600407753</v>
      </c>
      <c r="O3" s="49">
        <v>20.748294425827986</v>
      </c>
      <c r="P3" s="49">
        <v>0.83117412834784243</v>
      </c>
      <c r="Q3" s="49">
        <v>10.099969908587171</v>
      </c>
      <c r="R3">
        <v>30</v>
      </c>
      <c r="S3" s="49">
        <v>250.21354710118123</v>
      </c>
      <c r="T3" s="49">
        <v>197.4008113652433</v>
      </c>
      <c r="U3" s="49">
        <v>38.568706652473232</v>
      </c>
      <c r="V3" s="49">
        <v>2.9834532998837422</v>
      </c>
      <c r="W3" s="49">
        <v>11.26057578358097</v>
      </c>
      <c r="X3">
        <v>40</v>
      </c>
      <c r="Y3" s="49">
        <v>360.08189356308657</v>
      </c>
      <c r="Z3" s="49">
        <v>286.67796027435497</v>
      </c>
      <c r="AA3" s="49">
        <v>55.936231001716642</v>
      </c>
      <c r="AB3" s="49">
        <v>6.2191733869865375</v>
      </c>
      <c r="AC3" s="49">
        <v>11.248528900028411</v>
      </c>
      <c r="AD3">
        <v>50</v>
      </c>
      <c r="AE3" s="49">
        <v>454.12858073506345</v>
      </c>
      <c r="AF3" s="49">
        <v>362.12045177515188</v>
      </c>
      <c r="AG3" s="49">
        <v>71.519052604210557</v>
      </c>
      <c r="AH3" s="49">
        <v>9.9027487125860514</v>
      </c>
      <c r="AI3" s="49">
        <v>10.586327643114977</v>
      </c>
      <c r="AJ3">
        <v>60</v>
      </c>
      <c r="AK3" s="49">
        <v>528.73817242131634</v>
      </c>
      <c r="AL3" s="49">
        <v>420.90875777544744</v>
      </c>
      <c r="AM3" s="49">
        <v>84.80947117678221</v>
      </c>
      <c r="AN3" s="49">
        <v>13.459817152358777</v>
      </c>
      <c r="AO3" s="49">
        <v>9.5601263167278852</v>
      </c>
    </row>
    <row r="4" spans="1:47" x14ac:dyDescent="0.25">
      <c r="A4">
        <v>5</v>
      </c>
      <c r="B4" s="49">
        <v>20</v>
      </c>
      <c r="C4" s="49">
        <v>400</v>
      </c>
      <c r="F4">
        <v>10</v>
      </c>
      <c r="G4" s="49">
        <v>38.013506404760996</v>
      </c>
      <c r="H4" s="49">
        <v>27.37734893813214</v>
      </c>
      <c r="I4" s="49">
        <v>5.9760958543753038</v>
      </c>
      <c r="J4" s="49">
        <v>5.7702106887491923E-2</v>
      </c>
      <c r="K4" s="49">
        <v>4.6023595053660644</v>
      </c>
      <c r="L4">
        <v>20</v>
      </c>
      <c r="M4" s="49">
        <v>143.26677889916172</v>
      </c>
      <c r="N4" s="49">
        <v>109.81040686353781</v>
      </c>
      <c r="O4" s="49">
        <v>21.959422975404614</v>
      </c>
      <c r="P4" s="49">
        <v>0.83766015533589022</v>
      </c>
      <c r="Q4" s="49">
        <v>10.65928890488342</v>
      </c>
      <c r="R4">
        <v>30</v>
      </c>
      <c r="S4" s="49">
        <v>259.10577389082459</v>
      </c>
      <c r="T4" s="49">
        <v>204.83080661260047</v>
      </c>
      <c r="U4" s="49">
        <v>39.931875036472952</v>
      </c>
      <c r="V4" s="49">
        <v>2.8395018215241601</v>
      </c>
      <c r="W4" s="49">
        <v>11.503590420227013</v>
      </c>
      <c r="X4">
        <v>40</v>
      </c>
      <c r="Y4" s="49">
        <v>364.65151968405462</v>
      </c>
      <c r="Z4" s="49">
        <v>291.21306958521353</v>
      </c>
      <c r="AA4" s="49">
        <v>56.687081882419022</v>
      </c>
      <c r="AB4" s="49">
        <v>5.7171377357550544</v>
      </c>
      <c r="AC4" s="49">
        <v>11.034230480666979</v>
      </c>
      <c r="AD4">
        <v>50</v>
      </c>
      <c r="AE4" s="49">
        <v>450.75402543551769</v>
      </c>
      <c r="AF4" s="49">
        <v>360.84848143805755</v>
      </c>
      <c r="AG4" s="49">
        <v>71.071159612841882</v>
      </c>
      <c r="AH4" s="49">
        <v>8.879763858798805</v>
      </c>
      <c r="AI4" s="49">
        <v>9.9546205258194487</v>
      </c>
      <c r="AJ4">
        <v>60</v>
      </c>
      <c r="AK4" s="49">
        <v>515.868808333723</v>
      </c>
      <c r="AL4" s="49">
        <v>412.57955408969065</v>
      </c>
      <c r="AM4" s="49">
        <v>82.817282127455925</v>
      </c>
      <c r="AN4" s="49">
        <v>11.847957324947926</v>
      </c>
      <c r="AO4" s="49">
        <v>8.6240147916284098</v>
      </c>
    </row>
    <row r="5" spans="1:47" x14ac:dyDescent="0.25">
      <c r="A5">
        <v>5</v>
      </c>
      <c r="B5" s="49">
        <v>25</v>
      </c>
      <c r="C5" s="49">
        <v>400</v>
      </c>
      <c r="F5">
        <v>10</v>
      </c>
      <c r="G5" s="49">
        <v>42.02902721857253</v>
      </c>
      <c r="H5" s="49">
        <v>30.157322139273852</v>
      </c>
      <c r="I5" s="49">
        <v>6.5401633771088274</v>
      </c>
      <c r="J5" s="49">
        <v>6.5258442230843511E-2</v>
      </c>
      <c r="K5" s="49">
        <v>5.2662832599590121</v>
      </c>
      <c r="L5">
        <v>20</v>
      </c>
      <c r="M5" s="49">
        <v>150.41946045231546</v>
      </c>
      <c r="N5" s="49">
        <v>115.3745994806235</v>
      </c>
      <c r="O5" s="49">
        <v>23.024231077207919</v>
      </c>
      <c r="P5" s="49">
        <v>0.84988186025268508</v>
      </c>
      <c r="Q5" s="49">
        <v>11.170748034231353</v>
      </c>
      <c r="R5">
        <v>30</v>
      </c>
      <c r="S5" s="49">
        <v>265.16903946335827</v>
      </c>
      <c r="T5" s="49">
        <v>209.97507199695059</v>
      </c>
      <c r="U5" s="49">
        <v>40.851675316957795</v>
      </c>
      <c r="V5" s="49">
        <v>2.7464440515777548</v>
      </c>
      <c r="W5" s="49">
        <v>11.595848097872164</v>
      </c>
      <c r="X5">
        <v>40</v>
      </c>
      <c r="Y5" s="49">
        <v>364.02218134666191</v>
      </c>
      <c r="Z5" s="49">
        <v>291.44525667676896</v>
      </c>
      <c r="AA5" s="49">
        <v>56.61875049063633</v>
      </c>
      <c r="AB5" s="49">
        <v>5.3512234714615836</v>
      </c>
      <c r="AC5" s="49">
        <v>10.606950707794995</v>
      </c>
      <c r="AD5">
        <v>50</v>
      </c>
      <c r="AE5" s="49">
        <v>440.13980743024024</v>
      </c>
      <c r="AF5" s="49">
        <v>353.48550632215915</v>
      </c>
      <c r="AG5" s="49">
        <v>69.457759020623996</v>
      </c>
      <c r="AH5" s="49">
        <v>8.0965973150280988</v>
      </c>
      <c r="AI5" s="49">
        <v>9.0999447724290263</v>
      </c>
      <c r="AJ5">
        <v>60</v>
      </c>
      <c r="AK5" s="49">
        <v>494.57235890504995</v>
      </c>
      <c r="AL5" s="49">
        <v>397.0448297217776</v>
      </c>
      <c r="AM5" s="49">
        <v>79.435059605277573</v>
      </c>
      <c r="AN5" s="49">
        <v>10.576010395533649</v>
      </c>
      <c r="AO5" s="49">
        <v>7.5164591824610891</v>
      </c>
    </row>
    <row r="6" spans="1:47" x14ac:dyDescent="0.25">
      <c r="A6">
        <v>10</v>
      </c>
      <c r="B6" s="49">
        <v>18</v>
      </c>
      <c r="C6" s="49">
        <v>400</v>
      </c>
      <c r="F6">
        <v>10</v>
      </c>
      <c r="G6" s="49">
        <v>81.395739426079331</v>
      </c>
      <c r="H6" s="49">
        <v>58.486978758807908</v>
      </c>
      <c r="I6" s="49">
        <v>12.683595521742101</v>
      </c>
      <c r="J6" s="49">
        <v>0.13875800910752825</v>
      </c>
      <c r="K6" s="49">
        <v>10.086407136421785</v>
      </c>
      <c r="L6">
        <v>20</v>
      </c>
      <c r="M6" s="49">
        <v>280.41723894437325</v>
      </c>
      <c r="N6" s="49">
        <v>214.39303782565344</v>
      </c>
      <c r="O6" s="49">
        <v>42.890968924036848</v>
      </c>
      <c r="P6" s="49">
        <v>2.2808382014929687</v>
      </c>
      <c r="Q6" s="49">
        <v>20.852393993189988</v>
      </c>
      <c r="R6">
        <v>30</v>
      </c>
      <c r="S6" s="49">
        <v>486.71633966310799</v>
      </c>
      <c r="T6" s="49">
        <v>381.3420694470567</v>
      </c>
      <c r="U6" s="49">
        <v>75.730350641157543</v>
      </c>
      <c r="V6" s="49">
        <v>8.0653561239393721</v>
      </c>
      <c r="W6" s="49">
        <v>21.578563450954345</v>
      </c>
      <c r="X6">
        <v>40</v>
      </c>
      <c r="Y6" s="49">
        <v>661.59852827995076</v>
      </c>
      <c r="Z6" s="49">
        <v>519.10073801173485</v>
      </c>
      <c r="AA6" s="49">
        <v>105.45167725163076</v>
      </c>
      <c r="AB6" s="49">
        <v>16.431352154695528</v>
      </c>
      <c r="AC6" s="49">
        <v>20.614760861889621</v>
      </c>
      <c r="AD6">
        <v>50</v>
      </c>
      <c r="AE6" s="49">
        <v>795.13495976655315</v>
      </c>
      <c r="AF6" s="49">
        <v>621.02203015014004</v>
      </c>
      <c r="AG6" s="49">
        <v>130.25670101961526</v>
      </c>
      <c r="AH6" s="49">
        <v>25.303674086907041</v>
      </c>
      <c r="AI6" s="49">
        <v>18.552554509890804</v>
      </c>
      <c r="AJ6">
        <v>60</v>
      </c>
      <c r="AK6" s="49">
        <v>890.95048454531354</v>
      </c>
      <c r="AL6" s="49">
        <v>691.82604185769389</v>
      </c>
      <c r="AM6" s="49">
        <v>150.07931500408264</v>
      </c>
      <c r="AN6" s="49">
        <v>33.046764132423746</v>
      </c>
      <c r="AO6" s="49">
        <v>15.998363551113265</v>
      </c>
    </row>
    <row r="7" spans="1:47" x14ac:dyDescent="0.25">
      <c r="A7">
        <v>10</v>
      </c>
      <c r="B7" s="49">
        <v>23</v>
      </c>
      <c r="C7" s="49">
        <v>400</v>
      </c>
      <c r="F7">
        <v>10</v>
      </c>
      <c r="G7" s="49">
        <v>90.42886662196247</v>
      </c>
      <c r="H7" s="49">
        <v>64.689233569972373</v>
      </c>
      <c r="I7" s="49">
        <v>13.93119258471776</v>
      </c>
      <c r="J7" s="49">
        <v>0.15681978615556044</v>
      </c>
      <c r="K7" s="49">
        <v>11.651620681116782</v>
      </c>
      <c r="L7">
        <v>20</v>
      </c>
      <c r="M7" s="49">
        <v>296.38612851227361</v>
      </c>
      <c r="N7" s="49">
        <v>226.84707405305107</v>
      </c>
      <c r="O7" s="49">
        <v>45.280490914008332</v>
      </c>
      <c r="P7" s="49">
        <v>2.2408729394256093</v>
      </c>
      <c r="Q7" s="49">
        <v>22.017690605788598</v>
      </c>
      <c r="R7">
        <v>30</v>
      </c>
      <c r="S7" s="49">
        <v>499.03925888231953</v>
      </c>
      <c r="T7" s="49">
        <v>391.99938417996373</v>
      </c>
      <c r="U7" s="49">
        <v>77.768178626208893</v>
      </c>
      <c r="V7" s="49">
        <v>7.5048886612104901</v>
      </c>
      <c r="W7" s="49">
        <v>21.766807414936384</v>
      </c>
      <c r="X7">
        <v>40</v>
      </c>
      <c r="Y7" s="49">
        <v>662.30327082815973</v>
      </c>
      <c r="Z7" s="49">
        <v>521.74095117988236</v>
      </c>
      <c r="AA7" s="49">
        <v>105.8522562609532</v>
      </c>
      <c r="AB7" s="49">
        <v>14.823728821658849</v>
      </c>
      <c r="AC7" s="49">
        <v>19.88633456566534</v>
      </c>
      <c r="AD7">
        <v>50</v>
      </c>
      <c r="AE7" s="49">
        <v>780.89957902217589</v>
      </c>
      <c r="AF7" s="49">
        <v>613.09442646325454</v>
      </c>
      <c r="AG7" s="49">
        <v>128.26453589343907</v>
      </c>
      <c r="AH7" s="49">
        <v>22.395756623526587</v>
      </c>
      <c r="AI7" s="49">
        <v>17.144860041955695</v>
      </c>
      <c r="AJ7">
        <v>60</v>
      </c>
      <c r="AK7" s="49">
        <v>861.40498829658111</v>
      </c>
      <c r="AL7" s="49">
        <v>672.93845405102002</v>
      </c>
      <c r="AM7" s="49">
        <v>145.38506154186959</v>
      </c>
      <c r="AN7" s="49">
        <v>28.890464951501304</v>
      </c>
      <c r="AO7" s="49">
        <v>14.19100775219025</v>
      </c>
    </row>
    <row r="8" spans="1:47" x14ac:dyDescent="0.25">
      <c r="A8">
        <v>10</v>
      </c>
      <c r="B8" s="49">
        <v>28</v>
      </c>
      <c r="C8" s="49">
        <v>400</v>
      </c>
      <c r="F8">
        <v>10</v>
      </c>
      <c r="G8" s="49">
        <v>99.686935479850248</v>
      </c>
      <c r="H8" s="49">
        <v>71.077419713210261</v>
      </c>
      <c r="I8" s="49">
        <v>15.240208381993929</v>
      </c>
      <c r="J8" s="49">
        <v>0.17338187550192158</v>
      </c>
      <c r="K8" s="49">
        <v>13.195925509144134</v>
      </c>
      <c r="L8">
        <v>20</v>
      </c>
      <c r="M8" s="49">
        <v>312.52616799975283</v>
      </c>
      <c r="N8" s="49">
        <v>239.37724554843976</v>
      </c>
      <c r="O8" s="49">
        <v>47.681848372668668</v>
      </c>
      <c r="P8" s="49">
        <v>2.240998212690597</v>
      </c>
      <c r="Q8" s="49">
        <v>23.22607586595381</v>
      </c>
      <c r="R8">
        <v>30</v>
      </c>
      <c r="S8" s="49">
        <v>508.191330900612</v>
      </c>
      <c r="T8" s="49">
        <v>400.00358455579959</v>
      </c>
      <c r="U8" s="49">
        <v>79.304046453566585</v>
      </c>
      <c r="V8" s="49">
        <v>7.1419102093595361</v>
      </c>
      <c r="W8" s="49">
        <v>21.74178968188637</v>
      </c>
      <c r="X8">
        <v>40</v>
      </c>
      <c r="Y8" s="49">
        <v>655.6223714272711</v>
      </c>
      <c r="Z8" s="49">
        <v>518.14929993722001</v>
      </c>
      <c r="AA8" s="49">
        <v>105.06758246304986</v>
      </c>
      <c r="AB8" s="49">
        <v>13.634921272985178</v>
      </c>
      <c r="AC8" s="49">
        <v>18.770567754016167</v>
      </c>
      <c r="AD8">
        <v>50</v>
      </c>
      <c r="AE8" s="49">
        <v>756.05237360898457</v>
      </c>
      <c r="AF8" s="49">
        <v>596.04497855565444</v>
      </c>
      <c r="AG8" s="49">
        <v>124.53686393669247</v>
      </c>
      <c r="AH8" s="49">
        <v>20.106325939108039</v>
      </c>
      <c r="AI8" s="49">
        <v>15.364205177529659</v>
      </c>
      <c r="AJ8">
        <v>60</v>
      </c>
      <c r="AK8" s="49">
        <v>819.67654512689478</v>
      </c>
      <c r="AL8" s="49">
        <v>643.37380692056661</v>
      </c>
      <c r="AM8" s="49">
        <v>138.67131153652932</v>
      </c>
      <c r="AN8" s="49">
        <v>25.487630804798204</v>
      </c>
      <c r="AO8" s="49">
        <v>12.14379586500068</v>
      </c>
    </row>
    <row r="9" spans="1:47" x14ac:dyDescent="0.25">
      <c r="A9">
        <v>15</v>
      </c>
      <c r="B9" s="49">
        <v>22</v>
      </c>
      <c r="C9" s="49">
        <v>400</v>
      </c>
      <c r="F9">
        <v>10</v>
      </c>
      <c r="G9" s="49">
        <v>140.41334500178004</v>
      </c>
      <c r="H9" s="49">
        <v>100.1801097691566</v>
      </c>
      <c r="I9" s="49">
        <v>21.466574289776283</v>
      </c>
      <c r="J9" s="49">
        <v>0.27188770427647219</v>
      </c>
      <c r="K9" s="49">
        <v>18.494773238570694</v>
      </c>
      <c r="L9">
        <v>20</v>
      </c>
      <c r="M9" s="49">
        <v>434.70409033211598</v>
      </c>
      <c r="N9" s="49">
        <v>331.48309197599474</v>
      </c>
      <c r="O9" s="49">
        <v>66.637300572590277</v>
      </c>
      <c r="P9" s="49">
        <v>4.1850392956269395</v>
      </c>
      <c r="Q9" s="49">
        <v>32.398658487904036</v>
      </c>
      <c r="R9">
        <v>30</v>
      </c>
      <c r="S9" s="49">
        <v>711.58059030598463</v>
      </c>
      <c r="T9" s="49">
        <v>553.03978843096888</v>
      </c>
      <c r="U9" s="49">
        <v>112.55353978572323</v>
      </c>
      <c r="V9" s="49">
        <v>14.347824444629127</v>
      </c>
      <c r="W9" s="49">
        <v>31.639437644663388</v>
      </c>
      <c r="X9">
        <v>40</v>
      </c>
      <c r="Y9" s="49">
        <v>928.85701668489901</v>
      </c>
      <c r="Z9" s="49">
        <v>720.36409494361988</v>
      </c>
      <c r="AA9" s="49">
        <v>151.53440840493013</v>
      </c>
      <c r="AB9" s="49">
        <v>28.251715794582875</v>
      </c>
      <c r="AC9" s="49">
        <v>28.706797541766147</v>
      </c>
      <c r="AD9">
        <v>50</v>
      </c>
      <c r="AE9" s="49">
        <v>1082.5060049057447</v>
      </c>
      <c r="AF9" s="49">
        <v>833.89511624968964</v>
      </c>
      <c r="AG9" s="49">
        <v>182.12008576291933</v>
      </c>
      <c r="AH9" s="49">
        <v>41.940671435652867</v>
      </c>
      <c r="AI9" s="49">
        <v>24.550131457482912</v>
      </c>
      <c r="AJ9">
        <v>60</v>
      </c>
      <c r="AK9" s="49">
        <v>1181.4628582589432</v>
      </c>
      <c r="AL9" s="49">
        <v>903.58596716491036</v>
      </c>
      <c r="AM9" s="49">
        <v>204.9819272206492</v>
      </c>
      <c r="AN9" s="49">
        <v>52.775422378549472</v>
      </c>
      <c r="AO9" s="49">
        <v>20.119541494834316</v>
      </c>
    </row>
    <row r="10" spans="1:47" x14ac:dyDescent="0.25">
      <c r="A10">
        <v>15</v>
      </c>
      <c r="B10" s="49">
        <v>27</v>
      </c>
      <c r="C10" s="49">
        <v>400</v>
      </c>
      <c r="F10">
        <v>10</v>
      </c>
      <c r="G10" s="49">
        <v>154.9198470081476</v>
      </c>
      <c r="H10" s="49">
        <v>110.21290821057748</v>
      </c>
      <c r="I10" s="49">
        <v>23.515550485971222</v>
      </c>
      <c r="J10" s="49">
        <v>0.29853291671315668</v>
      </c>
      <c r="K10" s="49">
        <v>20.892855394885729</v>
      </c>
      <c r="L10">
        <v>20</v>
      </c>
      <c r="M10" s="49">
        <v>457.62873718757311</v>
      </c>
      <c r="N10" s="49">
        <v>349.24410246305064</v>
      </c>
      <c r="O10" s="49">
        <v>70.131420749323851</v>
      </c>
      <c r="P10" s="49">
        <v>4.0997738268775015</v>
      </c>
      <c r="Q10" s="49">
        <v>34.153440148321138</v>
      </c>
      <c r="R10">
        <v>30</v>
      </c>
      <c r="S10" s="49">
        <v>724.05604210765057</v>
      </c>
      <c r="T10" s="49">
        <v>564.25173442865639</v>
      </c>
      <c r="U10" s="49">
        <v>114.84224556987068</v>
      </c>
      <c r="V10" s="49">
        <v>13.366951294681602</v>
      </c>
      <c r="W10" s="49">
        <v>31.595110814441849</v>
      </c>
      <c r="X10">
        <v>40</v>
      </c>
      <c r="Y10" s="49">
        <v>921.18969967104761</v>
      </c>
      <c r="Z10" s="49">
        <v>717.55675476975159</v>
      </c>
      <c r="AA10" s="49">
        <v>150.83256439056913</v>
      </c>
      <c r="AB10" s="49">
        <v>25.582092698293373</v>
      </c>
      <c r="AC10" s="49">
        <v>27.218287812433413</v>
      </c>
      <c r="AD10">
        <v>50</v>
      </c>
      <c r="AE10" s="49">
        <v>1052.1669356721216</v>
      </c>
      <c r="AF10" s="49">
        <v>815.00495166547898</v>
      </c>
      <c r="AG10" s="49">
        <v>177.65290477337564</v>
      </c>
      <c r="AH10" s="49">
        <v>37.319377225485809</v>
      </c>
      <c r="AI10" s="49">
        <v>22.189702007781285</v>
      </c>
      <c r="AJ10">
        <v>60</v>
      </c>
      <c r="AK10" s="49">
        <v>1130.5122082141163</v>
      </c>
      <c r="AL10" s="49">
        <v>869.92736779175323</v>
      </c>
      <c r="AM10" s="49">
        <v>196.71898245377417</v>
      </c>
      <c r="AN10" s="49">
        <v>46.445823353782352</v>
      </c>
      <c r="AO10" s="49">
        <v>17.420034614806596</v>
      </c>
    </row>
    <row r="11" spans="1:47" x14ac:dyDescent="0.25">
      <c r="A11">
        <v>15</v>
      </c>
      <c r="B11" s="49">
        <v>32</v>
      </c>
      <c r="C11" s="49">
        <v>400</v>
      </c>
      <c r="F11">
        <v>10</v>
      </c>
      <c r="G11" s="49">
        <v>172.72431416201493</v>
      </c>
      <c r="H11" s="49">
        <v>122.59017688619576</v>
      </c>
      <c r="I11" s="49">
        <v>26.044891945953356</v>
      </c>
      <c r="J11" s="49">
        <v>0.33122896623548581</v>
      </c>
      <c r="K11" s="49">
        <v>23.758016363630311</v>
      </c>
      <c r="L11">
        <v>20</v>
      </c>
      <c r="M11" s="49">
        <v>483.7757097093243</v>
      </c>
      <c r="N11" s="49">
        <v>369.3477356357414</v>
      </c>
      <c r="O11" s="49">
        <v>74.108081568077438</v>
      </c>
      <c r="P11" s="49">
        <v>4.1195065281248811</v>
      </c>
      <c r="Q11" s="49">
        <v>36.200385977380598</v>
      </c>
      <c r="R11">
        <v>30</v>
      </c>
      <c r="S11" s="49">
        <v>733.4656474516504</v>
      </c>
      <c r="T11" s="49">
        <v>572.83697994040381</v>
      </c>
      <c r="U11" s="49">
        <v>116.7034922306178</v>
      </c>
      <c r="V11" s="49">
        <v>12.729134670143857</v>
      </c>
      <c r="W11" s="49">
        <v>31.196040610484879</v>
      </c>
      <c r="X11">
        <v>40</v>
      </c>
      <c r="Y11" s="49">
        <v>904.14239885309485</v>
      </c>
      <c r="Z11" s="49">
        <v>706.77478322997604</v>
      </c>
      <c r="AA11" s="49">
        <v>148.71079391686683</v>
      </c>
      <c r="AB11" s="49">
        <v>23.514524660663373</v>
      </c>
      <c r="AC11" s="49">
        <v>25.142297045588645</v>
      </c>
      <c r="AD11">
        <v>50</v>
      </c>
      <c r="AE11" s="49">
        <v>1008.9326128718727</v>
      </c>
      <c r="AF11" s="49">
        <v>784.90632773033281</v>
      </c>
      <c r="AG11" s="49">
        <v>171.16735778937482</v>
      </c>
      <c r="AH11" s="49">
        <v>33.487858010434984</v>
      </c>
      <c r="AI11" s="49">
        <v>19.371069341730209</v>
      </c>
      <c r="AJ11">
        <v>60</v>
      </c>
      <c r="AK11" s="49">
        <v>1066.2681750136671</v>
      </c>
      <c r="AL11" s="49">
        <v>824.3823302972944</v>
      </c>
      <c r="AM11" s="49">
        <v>186.33698701360561</v>
      </c>
      <c r="AN11" s="49">
        <v>41.007127214923841</v>
      </c>
      <c r="AO11" s="49">
        <v>14.541730487843404</v>
      </c>
    </row>
    <row r="12" spans="1:47" x14ac:dyDescent="0.25">
      <c r="A12">
        <v>20</v>
      </c>
      <c r="B12" s="49">
        <v>24</v>
      </c>
      <c r="C12" s="49">
        <v>400</v>
      </c>
      <c r="F12">
        <v>10</v>
      </c>
      <c r="G12" s="49">
        <v>200.72404545878436</v>
      </c>
      <c r="H12" s="49">
        <v>142.6667943543639</v>
      </c>
      <c r="I12" s="49">
        <v>30.351879242870606</v>
      </c>
      <c r="J12" s="49">
        <v>0.43160065930783087</v>
      </c>
      <c r="K12" s="49">
        <v>27.273771202242024</v>
      </c>
      <c r="L12">
        <v>20</v>
      </c>
      <c r="M12" s="49">
        <v>583.03799305609778</v>
      </c>
      <c r="N12" s="49">
        <v>442.68628152736517</v>
      </c>
      <c r="O12" s="49">
        <v>89.9125030104111</v>
      </c>
      <c r="P12" s="49">
        <v>6.5728310524272517</v>
      </c>
      <c r="Q12" s="49">
        <v>43.866377465894246</v>
      </c>
      <c r="R12">
        <v>30</v>
      </c>
      <c r="S12" s="49">
        <v>922.82385721322726</v>
      </c>
      <c r="T12" s="49">
        <v>711.46063296096418</v>
      </c>
      <c r="U12" s="49">
        <v>147.85013909864534</v>
      </c>
      <c r="V12" s="49">
        <v>22.192471418590337</v>
      </c>
      <c r="W12" s="49">
        <v>41.320613735027457</v>
      </c>
      <c r="X12">
        <v>40</v>
      </c>
      <c r="Y12" s="49">
        <v>1177.7876870054138</v>
      </c>
      <c r="Z12" s="49">
        <v>903.85101712754772</v>
      </c>
      <c r="AA12" s="49">
        <v>195.07282134968943</v>
      </c>
      <c r="AB12" s="49">
        <v>42.619000742805198</v>
      </c>
      <c r="AC12" s="49">
        <v>36.244847785371434</v>
      </c>
      <c r="AD12">
        <v>50</v>
      </c>
      <c r="AE12" s="49">
        <v>1346.3213518796174</v>
      </c>
      <c r="AF12" s="49">
        <v>1024.4070697897662</v>
      </c>
      <c r="AG12" s="49">
        <v>230.47976752007949</v>
      </c>
      <c r="AH12" s="49">
        <v>61.462241618712739</v>
      </c>
      <c r="AI12" s="49">
        <v>29.972272951059047</v>
      </c>
      <c r="AJ12">
        <v>60</v>
      </c>
      <c r="AK12" s="49">
        <v>1443.7727247178955</v>
      </c>
      <c r="AL12" s="49">
        <v>1089.316964375741</v>
      </c>
      <c r="AM12" s="49">
        <v>255.63738592350279</v>
      </c>
      <c r="AN12" s="49">
        <v>75.065253165885949</v>
      </c>
      <c r="AO12" s="49">
        <v>23.753121252765755</v>
      </c>
    </row>
    <row r="13" spans="1:47" x14ac:dyDescent="0.25">
      <c r="A13">
        <v>20</v>
      </c>
      <c r="B13" s="49">
        <v>29</v>
      </c>
      <c r="C13" s="49">
        <v>400</v>
      </c>
      <c r="F13">
        <v>10</v>
      </c>
      <c r="G13" s="49">
        <v>222.280483799834</v>
      </c>
      <c r="H13" s="49">
        <v>157.62154262150787</v>
      </c>
      <c r="I13" s="49">
        <v>33.413503532478188</v>
      </c>
      <c r="J13" s="49">
        <v>0.47059402914875292</v>
      </c>
      <c r="K13" s="49">
        <v>30.774843616699219</v>
      </c>
      <c r="L13">
        <v>20</v>
      </c>
      <c r="M13" s="49">
        <v>613.12153439130486</v>
      </c>
      <c r="N13" s="49">
        <v>465.8370761613885</v>
      </c>
      <c r="O13" s="49">
        <v>94.617330549842379</v>
      </c>
      <c r="P13" s="49">
        <v>6.4199291589573511</v>
      </c>
      <c r="Q13" s="49">
        <v>46.247198521116616</v>
      </c>
      <c r="R13">
        <v>30</v>
      </c>
      <c r="S13" s="49">
        <v>936.66645740758599</v>
      </c>
      <c r="T13" s="49">
        <v>724.36579286023016</v>
      </c>
      <c r="U13" s="49">
        <v>150.58109281830562</v>
      </c>
      <c r="V13" s="49">
        <v>20.65606835982188</v>
      </c>
      <c r="W13" s="49">
        <v>41.0635033692283</v>
      </c>
      <c r="X13">
        <v>40</v>
      </c>
      <c r="Y13" s="49">
        <v>1163.9561244343492</v>
      </c>
      <c r="Z13" s="49">
        <v>897.62605514126687</v>
      </c>
      <c r="AA13" s="49">
        <v>193.62538625402877</v>
      </c>
      <c r="AB13" s="49">
        <v>38.639854927123039</v>
      </c>
      <c r="AC13" s="49">
        <v>34.064828111930566</v>
      </c>
      <c r="AD13">
        <v>50</v>
      </c>
      <c r="AE13" s="49">
        <v>1303.7897152420494</v>
      </c>
      <c r="AF13" s="49">
        <v>997.94715511888933</v>
      </c>
      <c r="AG13" s="49">
        <v>224.16985877071389</v>
      </c>
      <c r="AH13" s="49">
        <v>54.868633436047539</v>
      </c>
      <c r="AI13" s="49">
        <v>26.804067916398672</v>
      </c>
      <c r="AJ13">
        <v>60</v>
      </c>
      <c r="AK13" s="49">
        <v>1377.2887693309319</v>
      </c>
      <c r="AL13" s="49">
        <v>1045.7763548060989</v>
      </c>
      <c r="AM13" s="49">
        <v>244.75348262980327</v>
      </c>
      <c r="AN13" s="49">
        <v>66.403362883147892</v>
      </c>
      <c r="AO13" s="49">
        <v>20.355569011881929</v>
      </c>
    </row>
    <row r="14" spans="1:47" x14ac:dyDescent="0.25">
      <c r="A14">
        <v>20</v>
      </c>
      <c r="B14" s="49">
        <v>34</v>
      </c>
      <c r="C14" s="49">
        <v>400</v>
      </c>
      <c r="F14">
        <v>10</v>
      </c>
      <c r="G14" s="49">
        <v>250.96633856421195</v>
      </c>
      <c r="H14" s="49">
        <v>177.55631016466828</v>
      </c>
      <c r="I14" s="49">
        <v>37.484351925670929</v>
      </c>
      <c r="J14" s="49">
        <v>0.52537801149675856</v>
      </c>
      <c r="K14" s="49">
        <v>35.400298462376</v>
      </c>
      <c r="L14">
        <v>20</v>
      </c>
      <c r="M14" s="49">
        <v>649.47409999114893</v>
      </c>
      <c r="N14" s="49">
        <v>493.53089086864122</v>
      </c>
      <c r="O14" s="49">
        <v>100.29765441013578</v>
      </c>
      <c r="P14" s="49">
        <v>6.4629090149237465</v>
      </c>
      <c r="Q14" s="49">
        <v>49.182645697448194</v>
      </c>
      <c r="R14">
        <v>30</v>
      </c>
      <c r="S14" s="49">
        <v>946.91328404185845</v>
      </c>
      <c r="T14" s="49">
        <v>734.10525738459171</v>
      </c>
      <c r="U14" s="49">
        <v>152.88997556499427</v>
      </c>
      <c r="V14" s="49">
        <v>19.653987905239738</v>
      </c>
      <c r="W14" s="49">
        <v>40.264063187032797</v>
      </c>
      <c r="X14">
        <v>40</v>
      </c>
      <c r="Y14" s="49">
        <v>1137.7524182537711</v>
      </c>
      <c r="Z14" s="49">
        <v>880.82904900148219</v>
      </c>
      <c r="AA14" s="49">
        <v>190.39126135354323</v>
      </c>
      <c r="AB14" s="49">
        <v>35.479780440514283</v>
      </c>
      <c r="AC14" s="49">
        <v>31.052327458231431</v>
      </c>
      <c r="AD14">
        <v>50</v>
      </c>
      <c r="AE14" s="49">
        <v>1244.8858374594186</v>
      </c>
      <c r="AF14" s="49">
        <v>957.21111004475142</v>
      </c>
      <c r="AG14" s="49">
        <v>215.38480708020188</v>
      </c>
      <c r="AH14" s="49">
        <v>49.231723439685929</v>
      </c>
      <c r="AI14" s="49">
        <v>23.058196894779282</v>
      </c>
      <c r="AJ14">
        <v>60</v>
      </c>
      <c r="AK14" s="49">
        <v>1294.910044172773</v>
      </c>
      <c r="AL14" s="49">
        <v>987.96637745842202</v>
      </c>
      <c r="AM14" s="49">
        <v>231.42009154539983</v>
      </c>
      <c r="AN14" s="49">
        <v>58.722684934326942</v>
      </c>
      <c r="AO14" s="49">
        <v>16.800890234624305</v>
      </c>
    </row>
    <row r="15" spans="1:47" x14ac:dyDescent="0.25">
      <c r="A15">
        <v>25</v>
      </c>
      <c r="B15" s="49">
        <v>25</v>
      </c>
      <c r="C15" s="49">
        <v>400</v>
      </c>
      <c r="F15">
        <v>10</v>
      </c>
      <c r="G15" s="49">
        <v>260.62681026961025</v>
      </c>
      <c r="H15" s="49">
        <v>184.70898134334465</v>
      </c>
      <c r="I15" s="49">
        <v>39.13483096165433</v>
      </c>
      <c r="J15" s="49">
        <v>0.61635241968807353</v>
      </c>
      <c r="K15" s="49">
        <v>36.16664554492322</v>
      </c>
      <c r="L15">
        <v>20</v>
      </c>
      <c r="M15" s="49">
        <v>726.12454808426889</v>
      </c>
      <c r="N15" s="49">
        <v>548.77835131737993</v>
      </c>
      <c r="O15" s="49">
        <v>112.66988832054697</v>
      </c>
      <c r="P15" s="49">
        <v>9.4714345841194092</v>
      </c>
      <c r="Q15" s="49">
        <v>55.204873862222655</v>
      </c>
      <c r="R15">
        <v>30</v>
      </c>
      <c r="S15" s="49">
        <v>1126.580441768635</v>
      </c>
      <c r="T15" s="49">
        <v>862.07323164277329</v>
      </c>
      <c r="U15" s="49">
        <v>182.11198480704022</v>
      </c>
      <c r="V15" s="49">
        <v>31.632895055750087</v>
      </c>
      <c r="W15" s="49">
        <v>50.762330263071412</v>
      </c>
      <c r="X15">
        <v>40</v>
      </c>
      <c r="Y15" s="49">
        <v>1416.054446081203</v>
      </c>
      <c r="Z15" s="49">
        <v>1076.1046725210438</v>
      </c>
      <c r="AA15" s="49">
        <v>236.99707291989029</v>
      </c>
      <c r="AB15" s="49">
        <v>59.45044025679239</v>
      </c>
      <c r="AC15" s="49">
        <v>43.502260383476631</v>
      </c>
      <c r="AD15">
        <v>50</v>
      </c>
      <c r="AE15" s="49">
        <v>1595.7824875236329</v>
      </c>
      <c r="AF15" s="49">
        <v>1200.3690845999581</v>
      </c>
      <c r="AG15" s="49">
        <v>276.69752210693059</v>
      </c>
      <c r="AH15" s="49">
        <v>83.588855978322712</v>
      </c>
      <c r="AI15" s="49">
        <v>35.127024838421477</v>
      </c>
      <c r="AJ15">
        <v>60</v>
      </c>
      <c r="AK15" s="49">
        <v>1688.6229722785788</v>
      </c>
      <c r="AL15" s="49">
        <v>1258.1988826860713</v>
      </c>
      <c r="AM15" s="49">
        <v>303.77495980421611</v>
      </c>
      <c r="AN15" s="49">
        <v>99.475490124628934</v>
      </c>
      <c r="AO15" s="49">
        <v>27.173639663662357</v>
      </c>
    </row>
    <row r="16" spans="1:47" x14ac:dyDescent="0.25">
      <c r="A16">
        <v>25</v>
      </c>
      <c r="B16" s="49">
        <v>30</v>
      </c>
      <c r="C16" s="49">
        <v>400</v>
      </c>
      <c r="D16" s="49"/>
      <c r="F16">
        <v>10</v>
      </c>
      <c r="G16" s="49">
        <v>289.61499005320877</v>
      </c>
      <c r="H16" s="49">
        <v>204.82686025278804</v>
      </c>
      <c r="I16" s="49">
        <v>43.234067103920147</v>
      </c>
      <c r="J16" s="49">
        <v>0.66955396594027938</v>
      </c>
      <c r="K16" s="49">
        <v>40.884508730560299</v>
      </c>
      <c r="L16">
        <v>20</v>
      </c>
      <c r="M16" s="49">
        <v>763.46307340049214</v>
      </c>
      <c r="N16" s="49">
        <v>577.42987588038682</v>
      </c>
      <c r="O16" s="49">
        <v>118.60638765620095</v>
      </c>
      <c r="P16" s="49">
        <v>9.2137217358658461</v>
      </c>
      <c r="Q16" s="49">
        <v>58.213088128038528</v>
      </c>
      <c r="R16">
        <v>30</v>
      </c>
      <c r="S16" s="49">
        <v>1142.5684932283345</v>
      </c>
      <c r="T16" s="49">
        <v>877.44301580339345</v>
      </c>
      <c r="U16" s="49">
        <v>185.40377491368616</v>
      </c>
      <c r="V16" s="49">
        <v>29.395503591531735</v>
      </c>
      <c r="W16" s="49">
        <v>50.326198919723154</v>
      </c>
      <c r="X16">
        <v>40</v>
      </c>
      <c r="Y16" s="49">
        <v>1397.957818542576</v>
      </c>
      <c r="Z16" s="49">
        <v>1068.1831190065047</v>
      </c>
      <c r="AA16" s="49">
        <v>235.10263030813968</v>
      </c>
      <c r="AB16" s="49">
        <v>53.953342972343847</v>
      </c>
      <c r="AC16" s="49">
        <v>40.718726255587796</v>
      </c>
      <c r="AD16">
        <v>50</v>
      </c>
      <c r="AE16" s="49">
        <v>1544.3452975002231</v>
      </c>
      <c r="AF16" s="49">
        <v>1169.1331399293315</v>
      </c>
      <c r="AG16" s="49">
        <v>269.05905752202494</v>
      </c>
      <c r="AH16" s="49">
        <v>74.874234422613085</v>
      </c>
      <c r="AI16" s="49">
        <v>31.278865626253314</v>
      </c>
      <c r="AJ16">
        <v>60</v>
      </c>
      <c r="AK16" s="49">
        <v>1611.0372251889617</v>
      </c>
      <c r="AL16" s="49">
        <v>1208.3800895184129</v>
      </c>
      <c r="AM16" s="49">
        <v>290.96857128042882</v>
      </c>
      <c r="AN16" s="49">
        <v>88.478395627910729</v>
      </c>
      <c r="AO16" s="49">
        <v>23.210168762209218</v>
      </c>
    </row>
    <row r="17" spans="1:41" x14ac:dyDescent="0.25">
      <c r="A17">
        <v>25</v>
      </c>
      <c r="B17" s="49">
        <v>35</v>
      </c>
      <c r="C17" s="49">
        <v>400</v>
      </c>
      <c r="D17" s="49"/>
      <c r="F17">
        <v>10</v>
      </c>
      <c r="G17" s="49">
        <v>329.91998756460777</v>
      </c>
      <c r="H17" s="49">
        <v>232.79240874077999</v>
      </c>
      <c r="I17" s="49">
        <v>48.931363502351047</v>
      </c>
      <c r="J17" s="49">
        <v>0.7504458031551926</v>
      </c>
      <c r="K17" s="49">
        <v>47.445769518321512</v>
      </c>
      <c r="L17">
        <v>20</v>
      </c>
      <c r="M17" s="49">
        <v>810.08859253824278</v>
      </c>
      <c r="N17" s="49">
        <v>612.77857930079938</v>
      </c>
      <c r="O17" s="49">
        <v>126.01214959744046</v>
      </c>
      <c r="P17" s="49">
        <v>9.2671197766976334</v>
      </c>
      <c r="Q17" s="49">
        <v>62.030743863305382</v>
      </c>
      <c r="R17">
        <v>30</v>
      </c>
      <c r="S17" s="49">
        <v>1154.2171158675224</v>
      </c>
      <c r="T17" s="49">
        <v>888.88878493272148</v>
      </c>
      <c r="U17" s="49">
        <v>188.25335912027433</v>
      </c>
      <c r="V17" s="49">
        <v>27.927061230054488</v>
      </c>
      <c r="W17" s="49">
        <v>49.147910584472065</v>
      </c>
      <c r="X17">
        <v>40</v>
      </c>
      <c r="Y17" s="49">
        <v>1364.1370063018255</v>
      </c>
      <c r="Z17" s="49">
        <v>1046.7739933031808</v>
      </c>
      <c r="AA17" s="49">
        <v>231.00619497311527</v>
      </c>
      <c r="AB17" s="49">
        <v>49.512775297598346</v>
      </c>
      <c r="AC17" s="49">
        <v>36.844042727931118</v>
      </c>
      <c r="AD17">
        <v>50</v>
      </c>
      <c r="AE17" s="49">
        <v>1472.4708734063756</v>
      </c>
      <c r="AF17" s="49">
        <v>1120.1054358103565</v>
      </c>
      <c r="AG17" s="49">
        <v>258.4041465175552</v>
      </c>
      <c r="AH17" s="49">
        <v>67.249904773181655</v>
      </c>
      <c r="AI17" s="49">
        <v>26.711386305282318</v>
      </c>
      <c r="AJ17">
        <v>60</v>
      </c>
      <c r="AK17" s="49">
        <v>1514.0521325730338</v>
      </c>
      <c r="AL17" s="49">
        <v>1141.2652794252342</v>
      </c>
      <c r="AM17" s="49">
        <v>275.24419413602391</v>
      </c>
      <c r="AN17" s="49">
        <v>78.467039340514916</v>
      </c>
      <c r="AO17" s="49">
        <v>19.075619671260934</v>
      </c>
    </row>
    <row r="18" spans="1:41" x14ac:dyDescent="0.25">
      <c r="A18">
        <v>30</v>
      </c>
      <c r="B18" s="49">
        <v>26</v>
      </c>
      <c r="C18" s="49">
        <v>400</v>
      </c>
      <c r="D18" s="49"/>
      <c r="F18">
        <v>10</v>
      </c>
      <c r="G18" s="49">
        <v>323.06062462144348</v>
      </c>
      <c r="H18" s="49">
        <v>228.37089735516255</v>
      </c>
      <c r="I18" s="49">
        <v>48.279581405108019</v>
      </c>
      <c r="J18" s="49">
        <v>0.83196381406560593</v>
      </c>
      <c r="K18" s="49">
        <v>45.578182047107319</v>
      </c>
      <c r="L18">
        <v>20</v>
      </c>
      <c r="M18" s="49">
        <v>869.92050406713395</v>
      </c>
      <c r="N18" s="49">
        <v>654.63887577953176</v>
      </c>
      <c r="O18" s="49">
        <v>135.68681091556721</v>
      </c>
      <c r="P18" s="49">
        <v>12.84001210380109</v>
      </c>
      <c r="Q18" s="49">
        <v>66.754805268233881</v>
      </c>
      <c r="R18">
        <v>30</v>
      </c>
      <c r="S18" s="49">
        <v>1327.1956419482046</v>
      </c>
      <c r="T18" s="49">
        <v>1008.9311118487178</v>
      </c>
      <c r="U18" s="49">
        <v>215.99148756901701</v>
      </c>
      <c r="V18" s="49">
        <v>42.276428660728193</v>
      </c>
      <c r="W18" s="49">
        <v>59.996613869741473</v>
      </c>
      <c r="X18">
        <v>40</v>
      </c>
      <c r="Y18" s="49">
        <v>1644.7044115764616</v>
      </c>
      <c r="Z18" s="49">
        <v>1239.1682165436489</v>
      </c>
      <c r="AA18" s="49">
        <v>277.53971700759286</v>
      </c>
      <c r="AB18" s="49">
        <v>77.728043591066168</v>
      </c>
      <c r="AC18" s="49">
        <v>50.268434434153512</v>
      </c>
      <c r="AD18">
        <v>50</v>
      </c>
      <c r="AE18" s="49">
        <v>1828.8174056616845</v>
      </c>
      <c r="AF18" s="49">
        <v>1361.9698102359155</v>
      </c>
      <c r="AG18" s="49">
        <v>320.49610692050686</v>
      </c>
      <c r="AH18" s="49">
        <v>106.68806853637336</v>
      </c>
      <c r="AI18" s="49">
        <v>39.663419968888881</v>
      </c>
      <c r="AJ18">
        <v>60</v>
      </c>
      <c r="AK18" s="49">
        <v>1911.5596561666509</v>
      </c>
      <c r="AL18" s="49">
        <v>1408.9650733832154</v>
      </c>
      <c r="AM18" s="49">
        <v>348.62075952985725</v>
      </c>
      <c r="AN18" s="49">
        <v>123.99236362570956</v>
      </c>
      <c r="AO18" s="49">
        <v>29.981459627868691</v>
      </c>
    </row>
    <row r="19" spans="1:41" x14ac:dyDescent="0.25">
      <c r="A19">
        <v>30</v>
      </c>
      <c r="B19" s="49">
        <v>31</v>
      </c>
      <c r="C19" s="49">
        <v>400</v>
      </c>
      <c r="D19" s="49"/>
      <c r="F19">
        <v>10</v>
      </c>
      <c r="G19" s="49">
        <v>360.17619723463292</v>
      </c>
      <c r="H19" s="49">
        <v>254.08133136931369</v>
      </c>
      <c r="I19" s="49">
        <v>53.497821148357204</v>
      </c>
      <c r="J19" s="49">
        <v>0.9024240859967132</v>
      </c>
      <c r="K19" s="49">
        <v>51.694620630965296</v>
      </c>
      <c r="L19">
        <v>20</v>
      </c>
      <c r="M19" s="49">
        <v>915.27895103627361</v>
      </c>
      <c r="N19" s="49">
        <v>689.38720036177835</v>
      </c>
      <c r="O19" s="49">
        <v>142.96754249477388</v>
      </c>
      <c r="P19" s="49">
        <v>12.474658916177505</v>
      </c>
      <c r="Q19" s="49">
        <v>70.449549263543858</v>
      </c>
      <c r="R19">
        <v>30</v>
      </c>
      <c r="S19" s="49">
        <v>1345.3412212205315</v>
      </c>
      <c r="T19" s="49">
        <v>1026.8258110329805</v>
      </c>
      <c r="U19" s="49">
        <v>219.85980206291015</v>
      </c>
      <c r="V19" s="49">
        <v>39.313112383684832</v>
      </c>
      <c r="W19" s="49">
        <v>59.342495740955833</v>
      </c>
      <c r="X19">
        <v>40</v>
      </c>
      <c r="Y19" s="49">
        <v>1622.1159974456011</v>
      </c>
      <c r="Z19" s="49">
        <v>1229.3757836788488</v>
      </c>
      <c r="AA19" s="49">
        <v>275.17626506524783</v>
      </c>
      <c r="AB19" s="49">
        <v>70.717069449478146</v>
      </c>
      <c r="AC19" s="49">
        <v>46.846879252026312</v>
      </c>
      <c r="AD19">
        <v>50</v>
      </c>
      <c r="AE19" s="49">
        <v>1768.5988972327443</v>
      </c>
      <c r="AF19" s="49">
        <v>1325.9376012680591</v>
      </c>
      <c r="AG19" s="49">
        <v>311.55336166523659</v>
      </c>
      <c r="AH19" s="49">
        <v>95.957811602602874</v>
      </c>
      <c r="AI19" s="49">
        <v>35.150122696845735</v>
      </c>
      <c r="AJ19">
        <v>60</v>
      </c>
      <c r="AK19" s="49">
        <v>1823.5840188876311</v>
      </c>
      <c r="AL19" s="49">
        <v>1353.1760279674993</v>
      </c>
      <c r="AM19" s="49">
        <v>334.01020556589577</v>
      </c>
      <c r="AN19" s="49">
        <v>110.8881692503339</v>
      </c>
      <c r="AO19" s="49">
        <v>25.509616103902236</v>
      </c>
    </row>
    <row r="20" spans="1:41" x14ac:dyDescent="0.25">
      <c r="A20">
        <v>30</v>
      </c>
      <c r="B20" s="49">
        <v>36</v>
      </c>
      <c r="C20" s="49">
        <v>400</v>
      </c>
      <c r="D20" s="49"/>
      <c r="F20">
        <v>10</v>
      </c>
      <c r="G20" s="49">
        <v>414.3482511515474</v>
      </c>
      <c r="H20" s="49">
        <v>291.53698587078674</v>
      </c>
      <c r="I20" s="49">
        <v>61.115345434945759</v>
      </c>
      <c r="J20" s="49">
        <v>1.0188359462129635</v>
      </c>
      <c r="K20" s="49">
        <v>60.677083899601918</v>
      </c>
      <c r="L20">
        <v>20</v>
      </c>
      <c r="M20" s="49">
        <v>973.91026960454587</v>
      </c>
      <c r="N20" s="49">
        <v>733.68145587948663</v>
      </c>
      <c r="O20" s="49">
        <v>152.37285283303814</v>
      </c>
      <c r="P20" s="49">
        <v>12.571634328757433</v>
      </c>
      <c r="Q20" s="49">
        <v>75.284326563263704</v>
      </c>
      <c r="R20">
        <v>30</v>
      </c>
      <c r="S20" s="49">
        <v>1358.4140854709708</v>
      </c>
      <c r="T20" s="49">
        <v>1040.0308343292916</v>
      </c>
      <c r="U20" s="49">
        <v>223.30700413847478</v>
      </c>
      <c r="V20" s="49">
        <v>37.378988507401637</v>
      </c>
      <c r="W20" s="49">
        <v>57.697258495802778</v>
      </c>
      <c r="X20">
        <v>40</v>
      </c>
      <c r="Y20" s="49">
        <v>1580.2005700078043</v>
      </c>
      <c r="Z20" s="49">
        <v>1203.001297756198</v>
      </c>
      <c r="AA20" s="49">
        <v>270.20066650401316</v>
      </c>
      <c r="AB20" s="49">
        <v>64.961447970102938</v>
      </c>
      <c r="AC20" s="49">
        <v>42.037157777490286</v>
      </c>
      <c r="AD20">
        <v>50</v>
      </c>
      <c r="AE20" s="49">
        <v>1683.8924586694732</v>
      </c>
      <c r="AF20" s="49">
        <v>1268.6679440890657</v>
      </c>
      <c r="AG20" s="49">
        <v>299.09351271303092</v>
      </c>
      <c r="AH20" s="49">
        <v>86.353109501503781</v>
      </c>
      <c r="AI20" s="49">
        <v>29.777892365872731</v>
      </c>
      <c r="AJ20">
        <v>60</v>
      </c>
      <c r="AK20" s="49">
        <v>1713.1057413235637</v>
      </c>
      <c r="AL20" s="49">
        <v>1277.4651140655601</v>
      </c>
      <c r="AM20" s="49">
        <v>316.10658569729463</v>
      </c>
      <c r="AN20" s="49">
        <v>98.658266285006547</v>
      </c>
      <c r="AO20" s="49">
        <v>20.875775275702509</v>
      </c>
    </row>
    <row r="21" spans="1:41" x14ac:dyDescent="0.25">
      <c r="A21">
        <v>5</v>
      </c>
      <c r="B21" s="49">
        <v>15</v>
      </c>
      <c r="C21" s="49">
        <v>650</v>
      </c>
      <c r="D21" s="49"/>
      <c r="F21">
        <v>10</v>
      </c>
      <c r="G21" s="49">
        <v>53.782784584770148</v>
      </c>
      <c r="H21" s="49">
        <v>39.009027320253338</v>
      </c>
      <c r="I21" s="49">
        <v>8.6086941577865286</v>
      </c>
      <c r="J21" s="49">
        <v>8.3838545534724376E-2</v>
      </c>
      <c r="K21" s="49">
        <v>6.0812245611955582</v>
      </c>
      <c r="L21">
        <v>20</v>
      </c>
      <c r="M21" s="49">
        <v>203.02543483381268</v>
      </c>
      <c r="N21" s="49">
        <v>155.16523891119681</v>
      </c>
      <c r="O21" s="49">
        <v>31.004271214145803</v>
      </c>
      <c r="P21" s="49">
        <v>1.6034987606111712</v>
      </c>
      <c r="Q21" s="49">
        <v>15.252425947858901</v>
      </c>
      <c r="R21">
        <v>30</v>
      </c>
      <c r="S21" s="49">
        <v>353.31190183546306</v>
      </c>
      <c r="T21" s="49">
        <v>277.37918416752052</v>
      </c>
      <c r="U21" s="49">
        <v>54.712330573223447</v>
      </c>
      <c r="V21" s="49">
        <v>5.6755945699080961</v>
      </c>
      <c r="W21" s="49">
        <v>15.544792524810992</v>
      </c>
      <c r="X21">
        <v>40</v>
      </c>
      <c r="Y21" s="49">
        <v>486.48588179431931</v>
      </c>
      <c r="Z21" s="49">
        <v>383.13836671117355</v>
      </c>
      <c r="AA21" s="49">
        <v>76.851145916055927</v>
      </c>
      <c r="AB21" s="49">
        <v>11.493840538134949</v>
      </c>
      <c r="AC21" s="49">
        <v>15.002528628954888</v>
      </c>
      <c r="AD21">
        <v>50</v>
      </c>
      <c r="AE21" s="49">
        <v>593.46531545078653</v>
      </c>
      <c r="AF21" s="49">
        <v>465.67710884102917</v>
      </c>
      <c r="AG21" s="49">
        <v>96.105063807110014</v>
      </c>
      <c r="AH21" s="49">
        <v>17.774150815278173</v>
      </c>
      <c r="AI21" s="49">
        <v>13.908991987369284</v>
      </c>
      <c r="AJ21">
        <v>60</v>
      </c>
      <c r="AK21" s="49">
        <v>674.89276457567928</v>
      </c>
      <c r="AL21" s="49">
        <v>526.78749575630081</v>
      </c>
      <c r="AM21" s="49">
        <v>112.19625491246417</v>
      </c>
      <c r="AN21" s="49">
        <v>23.474795903521098</v>
      </c>
      <c r="AO21" s="49">
        <v>12.434218003393184</v>
      </c>
    </row>
    <row r="22" spans="1:41" x14ac:dyDescent="0.25">
      <c r="A22">
        <v>5</v>
      </c>
      <c r="B22" s="49">
        <v>20</v>
      </c>
      <c r="C22" s="49">
        <v>650</v>
      </c>
      <c r="D22" s="49"/>
      <c r="F22">
        <v>10</v>
      </c>
      <c r="G22" s="49">
        <v>61.355103087016076</v>
      </c>
      <c r="H22" s="49">
        <v>44.172005500716487</v>
      </c>
      <c r="I22" s="49">
        <v>9.630125199331026</v>
      </c>
      <c r="J22" s="49">
        <v>9.9141973748647083E-2</v>
      </c>
      <c r="K22" s="49">
        <v>7.4538304132199098</v>
      </c>
      <c r="L22">
        <v>20</v>
      </c>
      <c r="M22" s="49">
        <v>219.88557283884441</v>
      </c>
      <c r="N22" s="49">
        <v>168.24380473692369</v>
      </c>
      <c r="O22" s="49">
        <v>33.579881349078619</v>
      </c>
      <c r="P22" s="49">
        <v>1.6039759124768886</v>
      </c>
      <c r="Q22" s="49">
        <v>16.457910840365223</v>
      </c>
      <c r="R22">
        <v>30</v>
      </c>
      <c r="S22" s="49">
        <v>374.28273354372135</v>
      </c>
      <c r="T22" s="49">
        <v>294.48124791655977</v>
      </c>
      <c r="U22" s="49">
        <v>58.036244865253011</v>
      </c>
      <c r="V22" s="49">
        <v>5.4490013051524917</v>
      </c>
      <c r="W22" s="49">
        <v>16.316239456756062</v>
      </c>
      <c r="X22">
        <v>40</v>
      </c>
      <c r="Y22" s="49">
        <v>502.43195602729821</v>
      </c>
      <c r="Z22" s="49">
        <v>397.06299863263058</v>
      </c>
      <c r="AA22" s="49">
        <v>79.646162204785213</v>
      </c>
      <c r="AB22" s="49">
        <v>10.7240284516323</v>
      </c>
      <c r="AC22" s="49">
        <v>14.998766738250136</v>
      </c>
      <c r="AD22">
        <v>50</v>
      </c>
      <c r="AE22" s="49">
        <v>600.06926758750694</v>
      </c>
      <c r="AF22" s="49">
        <v>472.99686539796568</v>
      </c>
      <c r="AG22" s="49">
        <v>97.565910475656182</v>
      </c>
      <c r="AH22" s="49">
        <v>16.232800679544084</v>
      </c>
      <c r="AI22" s="49">
        <v>13.273691034341049</v>
      </c>
      <c r="AJ22">
        <v>60</v>
      </c>
      <c r="AK22" s="49">
        <v>670.55015804254742</v>
      </c>
      <c r="AL22" s="49">
        <v>526.20410533479776</v>
      </c>
      <c r="AM22" s="49">
        <v>111.87409365596275</v>
      </c>
      <c r="AN22" s="49">
        <v>21.105746421880202</v>
      </c>
      <c r="AO22" s="49">
        <v>11.366212629906638</v>
      </c>
    </row>
    <row r="23" spans="1:41" x14ac:dyDescent="0.25">
      <c r="A23">
        <v>5</v>
      </c>
      <c r="B23" s="49">
        <v>25</v>
      </c>
      <c r="C23" s="49">
        <v>650</v>
      </c>
      <c r="D23" s="49"/>
      <c r="F23">
        <v>10</v>
      </c>
      <c r="G23" s="49">
        <v>67.912127766206709</v>
      </c>
      <c r="H23" s="49">
        <v>48.714165498069399</v>
      </c>
      <c r="I23" s="49">
        <v>10.555001195200244</v>
      </c>
      <c r="J23" s="49">
        <v>0.11141754319960935</v>
      </c>
      <c r="K23" s="49">
        <v>8.5315435297374531</v>
      </c>
      <c r="L23">
        <v>20</v>
      </c>
      <c r="M23" s="49">
        <v>234.29053503478997</v>
      </c>
      <c r="N23" s="49">
        <v>179.41590691743576</v>
      </c>
      <c r="O23" s="49">
        <v>35.772012923162528</v>
      </c>
      <c r="P23" s="49">
        <v>1.6092308053852447</v>
      </c>
      <c r="Q23" s="49">
        <v>17.493384388806444</v>
      </c>
      <c r="R23">
        <v>30</v>
      </c>
      <c r="S23" s="49">
        <v>390.17109120201587</v>
      </c>
      <c r="T23" s="49">
        <v>307.47081795774415</v>
      </c>
      <c r="U23" s="49">
        <v>60.564662008387387</v>
      </c>
      <c r="V23" s="49">
        <v>5.2858619368248441</v>
      </c>
      <c r="W23" s="49">
        <v>16.849749299059503</v>
      </c>
      <c r="X23">
        <v>40</v>
      </c>
      <c r="Y23" s="49">
        <v>510.07852724539964</v>
      </c>
      <c r="Z23" s="49">
        <v>404.18326248037869</v>
      </c>
      <c r="AA23" s="49">
        <v>81.088818055358445</v>
      </c>
      <c r="AB23" s="49">
        <v>10.137854972866226</v>
      </c>
      <c r="AC23" s="49">
        <v>14.668591736796238</v>
      </c>
      <c r="AD23">
        <v>50</v>
      </c>
      <c r="AE23" s="49">
        <v>595.37308946516293</v>
      </c>
      <c r="AF23" s="49">
        <v>470.95600107072232</v>
      </c>
      <c r="AG23" s="49">
        <v>97.134698673221251</v>
      </c>
      <c r="AH23" s="49">
        <v>15.001927676247275</v>
      </c>
      <c r="AI23" s="49">
        <v>12.280462044972106</v>
      </c>
      <c r="AJ23">
        <v>60</v>
      </c>
      <c r="AK23" s="49">
        <v>652.82070860974045</v>
      </c>
      <c r="AL23" s="49">
        <v>514.4096063091248</v>
      </c>
      <c r="AM23" s="49">
        <v>109.26767231176203</v>
      </c>
      <c r="AN23" s="49">
        <v>19.14269058394332</v>
      </c>
      <c r="AO23" s="49">
        <v>10.000739404910398</v>
      </c>
    </row>
    <row r="24" spans="1:41" x14ac:dyDescent="0.25">
      <c r="A24">
        <v>10</v>
      </c>
      <c r="B24" s="49">
        <v>18</v>
      </c>
      <c r="C24" s="49">
        <v>650</v>
      </c>
      <c r="D24" s="49"/>
      <c r="F24">
        <v>10</v>
      </c>
      <c r="G24" s="49">
        <v>128.41924164660395</v>
      </c>
      <c r="H24" s="49">
        <v>92.120354600272989</v>
      </c>
      <c r="I24" s="49">
        <v>19.824635403435298</v>
      </c>
      <c r="J24" s="49">
        <v>0.25401808660031588</v>
      </c>
      <c r="K24" s="49">
        <v>16.220233556295355</v>
      </c>
      <c r="L24">
        <v>20</v>
      </c>
      <c r="M24" s="49">
        <v>391.1297076173384</v>
      </c>
      <c r="N24" s="49">
        <v>297.62586695207938</v>
      </c>
      <c r="O24" s="49">
        <v>59.931502225259443</v>
      </c>
      <c r="P24" s="49">
        <v>4.3506244312081241</v>
      </c>
      <c r="Q24" s="49">
        <v>29.221714008791434</v>
      </c>
      <c r="R24">
        <v>30</v>
      </c>
      <c r="S24" s="49">
        <v>637.66556668843918</v>
      </c>
      <c r="T24" s="49">
        <v>493.46377654483518</v>
      </c>
      <c r="U24" s="49">
        <v>101.06744139608585</v>
      </c>
      <c r="V24" s="49">
        <v>14.793795246177162</v>
      </c>
      <c r="W24" s="49">
        <v>28.34055350134097</v>
      </c>
      <c r="X24">
        <v>40</v>
      </c>
      <c r="Y24" s="49">
        <v>841.05090167198682</v>
      </c>
      <c r="Z24" s="49">
        <v>647.97489684436152</v>
      </c>
      <c r="AA24" s="49">
        <v>137.50144090413767</v>
      </c>
      <c r="AB24" s="49">
        <v>29.037987445586811</v>
      </c>
      <c r="AC24" s="49">
        <v>26.536576477900869</v>
      </c>
      <c r="AD24">
        <v>50</v>
      </c>
      <c r="AE24" s="49">
        <v>993.1702802298496</v>
      </c>
      <c r="AF24" s="49">
        <v>758.90209795129067</v>
      </c>
      <c r="AG24" s="49">
        <v>167.47571680786254</v>
      </c>
      <c r="AH24" s="49">
        <v>43.148933942474564</v>
      </c>
      <c r="AI24" s="49">
        <v>23.643531528221775</v>
      </c>
      <c r="AJ24">
        <v>60</v>
      </c>
      <c r="AK24" s="49">
        <v>1097.5519751053685</v>
      </c>
      <c r="AL24" s="49">
        <v>831.96375935996355</v>
      </c>
      <c r="AM24" s="49">
        <v>190.98357056521047</v>
      </c>
      <c r="AN24" s="49">
        <v>54.418359629310061</v>
      </c>
      <c r="AO24" s="49">
        <v>20.186285550884481</v>
      </c>
    </row>
    <row r="25" spans="1:41" x14ac:dyDescent="0.25">
      <c r="A25">
        <v>10</v>
      </c>
      <c r="B25" s="49">
        <v>23</v>
      </c>
      <c r="C25" s="49">
        <v>650</v>
      </c>
      <c r="D25" s="49"/>
      <c r="F25">
        <v>10</v>
      </c>
      <c r="G25" s="49">
        <v>143.67230422068349</v>
      </c>
      <c r="H25" s="49">
        <v>102.63604879885138</v>
      </c>
      <c r="I25" s="49">
        <v>21.986720102461817</v>
      </c>
      <c r="J25" s="49">
        <v>0.28441563143157322</v>
      </c>
      <c r="K25" s="49">
        <v>18.765119687938707</v>
      </c>
      <c r="L25">
        <v>20</v>
      </c>
      <c r="M25" s="49">
        <v>420.95575604984327</v>
      </c>
      <c r="N25" s="49">
        <v>320.56982266658628</v>
      </c>
      <c r="O25" s="49">
        <v>64.528661867039816</v>
      </c>
      <c r="P25" s="49">
        <v>4.3069552090361025</v>
      </c>
      <c r="Q25" s="49">
        <v>31.55031630718106</v>
      </c>
      <c r="R25">
        <v>30</v>
      </c>
      <c r="S25" s="49">
        <v>663.49779738892823</v>
      </c>
      <c r="T25" s="49">
        <v>514.96785140569239</v>
      </c>
      <c r="U25" s="49">
        <v>105.57249669595876</v>
      </c>
      <c r="V25" s="49">
        <v>13.952422787390772</v>
      </c>
      <c r="W25" s="49">
        <v>29.005026499886348</v>
      </c>
      <c r="X25">
        <v>40</v>
      </c>
      <c r="Y25" s="49">
        <v>853.64823866185338</v>
      </c>
      <c r="Z25" s="49">
        <v>660.93634153476614</v>
      </c>
      <c r="AA25" s="49">
        <v>140.22343017976212</v>
      </c>
      <c r="AB25" s="49">
        <v>26.634005915058566</v>
      </c>
      <c r="AC25" s="49">
        <v>25.854461032266553</v>
      </c>
      <c r="AD25">
        <v>50</v>
      </c>
      <c r="AE25" s="49">
        <v>988.59922243522703</v>
      </c>
      <c r="AF25" s="49">
        <v>760.16860077824253</v>
      </c>
      <c r="AG25" s="49">
        <v>167.45008490766645</v>
      </c>
      <c r="AH25" s="49">
        <v>38.937753177080857</v>
      </c>
      <c r="AI25" s="49">
        <v>22.042783572237195</v>
      </c>
      <c r="AJ25">
        <v>60</v>
      </c>
      <c r="AK25" s="49">
        <v>1075.6665886182934</v>
      </c>
      <c r="AL25" s="49">
        <v>821.09512193251715</v>
      </c>
      <c r="AM25" s="49">
        <v>187.84762559146731</v>
      </c>
      <c r="AN25" s="49">
        <v>48.641136663494038</v>
      </c>
      <c r="AO25" s="49">
        <v>18.08270443081496</v>
      </c>
    </row>
    <row r="26" spans="1:41" x14ac:dyDescent="0.25">
      <c r="A26">
        <v>10</v>
      </c>
      <c r="B26" s="49">
        <v>28</v>
      </c>
      <c r="C26" s="49">
        <v>650</v>
      </c>
      <c r="D26" s="49"/>
      <c r="F26">
        <v>10</v>
      </c>
      <c r="G26" s="49">
        <v>159.1646523069484</v>
      </c>
      <c r="H26" s="49">
        <v>113.35721019804616</v>
      </c>
      <c r="I26" s="49">
        <v>24.214879050540887</v>
      </c>
      <c r="J26" s="49">
        <v>0.31146643908805105</v>
      </c>
      <c r="K26" s="49">
        <v>21.281096619273306</v>
      </c>
      <c r="L26">
        <v>20</v>
      </c>
      <c r="M26" s="49">
        <v>450.78348091257629</v>
      </c>
      <c r="N26" s="49">
        <v>343.37739866925745</v>
      </c>
      <c r="O26" s="49">
        <v>69.125962471118598</v>
      </c>
      <c r="P26" s="49">
        <v>4.3249006392066196</v>
      </c>
      <c r="Q26" s="49">
        <v>33.955219132993641</v>
      </c>
      <c r="R26">
        <v>30</v>
      </c>
      <c r="S26" s="49">
        <v>684.56163030032189</v>
      </c>
      <c r="T26" s="49">
        <v>532.47792753187787</v>
      </c>
      <c r="U26" s="49">
        <v>109.31580050383705</v>
      </c>
      <c r="V26" s="49">
        <v>13.41844045030769</v>
      </c>
      <c r="W26" s="49">
        <v>29.349461814299325</v>
      </c>
      <c r="X26">
        <v>40</v>
      </c>
      <c r="Y26" s="49">
        <v>855.30096310147974</v>
      </c>
      <c r="Z26" s="49">
        <v>664.69911905093147</v>
      </c>
      <c r="AA26" s="49">
        <v>141.17927828685671</v>
      </c>
      <c r="AB26" s="49">
        <v>24.824471448038974</v>
      </c>
      <c r="AC26" s="49">
        <v>24.598094315652553</v>
      </c>
      <c r="AD26">
        <v>50</v>
      </c>
      <c r="AE26" s="49">
        <v>968.10639790074447</v>
      </c>
      <c r="AF26" s="49">
        <v>747.91147777986032</v>
      </c>
      <c r="AG26" s="49">
        <v>164.81841616585751</v>
      </c>
      <c r="AH26" s="49">
        <v>35.501066624948052</v>
      </c>
      <c r="AI26" s="49">
        <v>19.875437330078597</v>
      </c>
      <c r="AJ26">
        <v>60</v>
      </c>
      <c r="AK26" s="49">
        <v>1035.0229258237798</v>
      </c>
      <c r="AL26" s="49">
        <v>794.17290779907364</v>
      </c>
      <c r="AM26" s="49">
        <v>181.60544819243717</v>
      </c>
      <c r="AN26" s="49">
        <v>43.671169209243871</v>
      </c>
      <c r="AO26" s="49">
        <v>15.573400623025211</v>
      </c>
    </row>
    <row r="27" spans="1:41" x14ac:dyDescent="0.25">
      <c r="A27">
        <v>15</v>
      </c>
      <c r="B27" s="49">
        <v>22</v>
      </c>
      <c r="C27" s="49">
        <v>650</v>
      </c>
      <c r="D27" s="49"/>
      <c r="F27">
        <v>10</v>
      </c>
      <c r="G27" s="49">
        <v>215.62182458178745</v>
      </c>
      <c r="H27" s="49">
        <v>153.25367004126238</v>
      </c>
      <c r="I27" s="49">
        <v>32.439874421565541</v>
      </c>
      <c r="J27" s="49">
        <v>0.51246465383983986</v>
      </c>
      <c r="K27" s="49">
        <v>29.415815465119703</v>
      </c>
      <c r="L27">
        <v>20</v>
      </c>
      <c r="M27" s="49">
        <v>583.93154837986742</v>
      </c>
      <c r="N27" s="49">
        <v>441.50292803215825</v>
      </c>
      <c r="O27" s="49">
        <v>90.412798917433733</v>
      </c>
      <c r="P27" s="49">
        <v>7.865146580717278</v>
      </c>
      <c r="Q27" s="49">
        <v>44.150674849558143</v>
      </c>
      <c r="R27">
        <v>30</v>
      </c>
      <c r="S27" s="49">
        <v>912.06705297939823</v>
      </c>
      <c r="T27" s="49">
        <v>698.18912527410555</v>
      </c>
      <c r="U27" s="49">
        <v>147.16899204451963</v>
      </c>
      <c r="V27" s="49">
        <v>25.807391970838822</v>
      </c>
      <c r="W27" s="49">
        <v>40.901543689934144</v>
      </c>
      <c r="X27">
        <v>40</v>
      </c>
      <c r="Y27" s="49">
        <v>1166.7281053573149</v>
      </c>
      <c r="Z27" s="49">
        <v>886.70655888668296</v>
      </c>
      <c r="AA27" s="49">
        <v>194.66606574823797</v>
      </c>
      <c r="AB27" s="49">
        <v>48.819686203863583</v>
      </c>
      <c r="AC27" s="49">
        <v>36.535794518530352</v>
      </c>
      <c r="AD27">
        <v>50</v>
      </c>
      <c r="AE27" s="49">
        <v>1339.8605363892289</v>
      </c>
      <c r="AF27" s="49">
        <v>1007.9341371172391</v>
      </c>
      <c r="AG27" s="49">
        <v>231.23805201455002</v>
      </c>
      <c r="AH27" s="49">
        <v>69.725411188546985</v>
      </c>
      <c r="AI27" s="49">
        <v>30.962936068892869</v>
      </c>
      <c r="AJ27">
        <v>60</v>
      </c>
      <c r="AK27" s="49">
        <v>1442.2932972464114</v>
      </c>
      <c r="AL27" s="49">
        <v>1074.8691916976977</v>
      </c>
      <c r="AM27" s="49">
        <v>257.84973341677545</v>
      </c>
      <c r="AN27" s="49">
        <v>84.477385111544237</v>
      </c>
      <c r="AO27" s="49">
        <v>25.096987020393868</v>
      </c>
    </row>
    <row r="28" spans="1:41" x14ac:dyDescent="0.25">
      <c r="A28">
        <v>15</v>
      </c>
      <c r="B28" s="49">
        <v>27</v>
      </c>
      <c r="C28" s="49">
        <v>650</v>
      </c>
      <c r="D28" s="49"/>
      <c r="F28">
        <v>10</v>
      </c>
      <c r="G28" s="49">
        <v>240.80468341339849</v>
      </c>
      <c r="H28" s="49">
        <v>170.78904664154112</v>
      </c>
      <c r="I28" s="49">
        <v>36.096403532597435</v>
      </c>
      <c r="J28" s="49">
        <v>0.55847756860807318</v>
      </c>
      <c r="K28" s="49">
        <v>33.360755670651884</v>
      </c>
      <c r="L28">
        <v>20</v>
      </c>
      <c r="M28" s="49">
        <v>623.05608811341244</v>
      </c>
      <c r="N28" s="49">
        <v>471.34622642562584</v>
      </c>
      <c r="O28" s="49">
        <v>96.617565058592859</v>
      </c>
      <c r="P28" s="49">
        <v>7.775599737666048</v>
      </c>
      <c r="Q28" s="49">
        <v>47.316696891527606</v>
      </c>
      <c r="R28">
        <v>30</v>
      </c>
      <c r="S28" s="49">
        <v>939.17993612777695</v>
      </c>
      <c r="T28" s="49">
        <v>721.39216792807019</v>
      </c>
      <c r="U28" s="49">
        <v>152.19218492467843</v>
      </c>
      <c r="V28" s="49">
        <v>24.353189124952909</v>
      </c>
      <c r="W28" s="49">
        <v>41.242394150075384</v>
      </c>
      <c r="X28">
        <v>40</v>
      </c>
      <c r="Y28" s="49">
        <v>1169.793897569346</v>
      </c>
      <c r="Z28" s="49">
        <v>893.84020166491609</v>
      </c>
      <c r="AA28" s="49">
        <v>196.18878364421235</v>
      </c>
      <c r="AB28" s="49">
        <v>44.895242917284229</v>
      </c>
      <c r="AC28" s="49">
        <v>34.869669342933285</v>
      </c>
      <c r="AD28">
        <v>50</v>
      </c>
      <c r="AE28" s="49">
        <v>1316.4040576368</v>
      </c>
      <c r="AF28" s="49">
        <v>996.70946567369276</v>
      </c>
      <c r="AG28" s="49">
        <v>228.33980797966922</v>
      </c>
      <c r="AH28" s="49">
        <v>63.176968605524543</v>
      </c>
      <c r="AI28" s="49">
        <v>28.177815377913401</v>
      </c>
      <c r="AJ28">
        <v>60</v>
      </c>
      <c r="AK28" s="49">
        <v>1395.5747575686869</v>
      </c>
      <c r="AL28" s="49">
        <v>1047.1813604421241</v>
      </c>
      <c r="AM28" s="49">
        <v>250.56634371045627</v>
      </c>
      <c r="AN28" s="49">
        <v>75.901099610704392</v>
      </c>
      <c r="AO28" s="49">
        <v>21.925953805402152</v>
      </c>
    </row>
    <row r="29" spans="1:41" x14ac:dyDescent="0.25">
      <c r="A29">
        <v>15</v>
      </c>
      <c r="B29" s="49">
        <v>32</v>
      </c>
      <c r="C29" s="49">
        <v>650</v>
      </c>
      <c r="F29">
        <v>10</v>
      </c>
      <c r="G29" s="49">
        <v>270.89623727783004</v>
      </c>
      <c r="H29" s="49">
        <v>191.77619273477242</v>
      </c>
      <c r="I29" s="49">
        <v>40.454349345706106</v>
      </c>
      <c r="J29" s="49">
        <v>0.61437770137803183</v>
      </c>
      <c r="K29" s="49">
        <v>38.051317495973507</v>
      </c>
      <c r="L29">
        <v>20</v>
      </c>
      <c r="M29" s="49">
        <v>666.63388273163594</v>
      </c>
      <c r="N29" s="49">
        <v>504.3286162430548</v>
      </c>
      <c r="O29" s="49">
        <v>103.51661206421863</v>
      </c>
      <c r="P29" s="49">
        <v>7.8678339205831191</v>
      </c>
      <c r="Q29" s="49">
        <v>50.920820503779453</v>
      </c>
      <c r="R29">
        <v>30</v>
      </c>
      <c r="S29" s="49">
        <v>961.70836357550024</v>
      </c>
      <c r="T29" s="49">
        <v>740.61915827597136</v>
      </c>
      <c r="U29" s="49">
        <v>156.59156922882661</v>
      </c>
      <c r="V29" s="49">
        <v>23.43848551901991</v>
      </c>
      <c r="W29" s="49">
        <v>41.0591505516824</v>
      </c>
      <c r="X29">
        <v>40</v>
      </c>
      <c r="Y29" s="49">
        <v>1159.2722190634529</v>
      </c>
      <c r="Z29" s="49">
        <v>889.44291664436378</v>
      </c>
      <c r="AA29" s="49">
        <v>195.67040168196073</v>
      </c>
      <c r="AB29" s="49">
        <v>41.798193253614201</v>
      </c>
      <c r="AC29" s="49">
        <v>32.360707483514254</v>
      </c>
      <c r="AD29">
        <v>50</v>
      </c>
      <c r="AE29" s="49">
        <v>1273.9693330334314</v>
      </c>
      <c r="AF29" s="49">
        <v>969.2337913707745</v>
      </c>
      <c r="AG29" s="49">
        <v>222.4894897645232</v>
      </c>
      <c r="AH29" s="49">
        <v>57.54011330180353</v>
      </c>
      <c r="AI29" s="49">
        <v>24.705938596330423</v>
      </c>
      <c r="AJ29">
        <v>60</v>
      </c>
      <c r="AK29" s="49">
        <v>1328.5109974654122</v>
      </c>
      <c r="AL29" s="49">
        <v>1001.8908103481149</v>
      </c>
      <c r="AM29" s="49">
        <v>240.05372763947398</v>
      </c>
      <c r="AN29" s="49">
        <v>68.154334009048924</v>
      </c>
      <c r="AO29" s="49">
        <v>18.412125468774562</v>
      </c>
    </row>
    <row r="30" spans="1:41" x14ac:dyDescent="0.25">
      <c r="A30">
        <v>20</v>
      </c>
      <c r="B30" s="49">
        <v>24</v>
      </c>
      <c r="C30" s="49">
        <v>650</v>
      </c>
      <c r="F30">
        <v>10</v>
      </c>
      <c r="G30" s="49">
        <v>299.31564166661457</v>
      </c>
      <c r="H30" s="49">
        <v>211.39766151476189</v>
      </c>
      <c r="I30" s="49">
        <v>44.400097774631746</v>
      </c>
      <c r="J30" s="49">
        <v>0.82418906682268367</v>
      </c>
      <c r="K30" s="49">
        <v>42.693693310398231</v>
      </c>
      <c r="L30">
        <v>20</v>
      </c>
      <c r="M30" s="49">
        <v>764.91165848318485</v>
      </c>
      <c r="N30" s="49">
        <v>574.72860048926634</v>
      </c>
      <c r="O30" s="49">
        <v>119.4489114568084</v>
      </c>
      <c r="P30" s="49">
        <v>12.17242244214995</v>
      </c>
      <c r="Q30" s="49">
        <v>58.561724094960248</v>
      </c>
      <c r="R30">
        <v>30</v>
      </c>
      <c r="S30" s="49">
        <v>1169.1022279543552</v>
      </c>
      <c r="T30" s="49">
        <v>886.46924889129878</v>
      </c>
      <c r="U30" s="49">
        <v>190.62032025729124</v>
      </c>
      <c r="V30" s="49">
        <v>39.203034334357497</v>
      </c>
      <c r="W30" s="49">
        <v>52.80962447140773</v>
      </c>
      <c r="X30">
        <v>40</v>
      </c>
      <c r="Y30" s="49">
        <v>1466.8401531064064</v>
      </c>
      <c r="Z30" s="49">
        <v>1101.2143533125472</v>
      </c>
      <c r="AA30" s="49">
        <v>247.74853383912748</v>
      </c>
      <c r="AB30" s="49">
        <v>72.121627811644132</v>
      </c>
      <c r="AC30" s="49">
        <v>45.755638143087708</v>
      </c>
      <c r="AD30">
        <v>50</v>
      </c>
      <c r="AE30" s="49">
        <v>1652.2107745137566</v>
      </c>
      <c r="AF30" s="49">
        <v>1225.3983805539042</v>
      </c>
      <c r="AG30" s="49">
        <v>289.56803676196535</v>
      </c>
      <c r="AH30" s="49">
        <v>99.757002788339548</v>
      </c>
      <c r="AI30" s="49">
        <v>37.487354409547343</v>
      </c>
      <c r="AJ30">
        <v>60</v>
      </c>
      <c r="AK30" s="49">
        <v>1745.7357127330124</v>
      </c>
      <c r="AL30" s="49">
        <v>1281.1734968684111</v>
      </c>
      <c r="AM30" s="49">
        <v>318.27451979261446</v>
      </c>
      <c r="AN30" s="49">
        <v>116.96524283738873</v>
      </c>
      <c r="AO30" s="49">
        <v>29.322453234598068</v>
      </c>
    </row>
    <row r="31" spans="1:41" x14ac:dyDescent="0.25">
      <c r="A31">
        <v>20</v>
      </c>
      <c r="B31" s="49">
        <v>29</v>
      </c>
      <c r="C31" s="49">
        <v>650</v>
      </c>
      <c r="F31">
        <v>10</v>
      </c>
      <c r="G31" s="49">
        <v>336.23062196167007</v>
      </c>
      <c r="H31" s="49">
        <v>237.12074910866596</v>
      </c>
      <c r="I31" s="49">
        <v>49.705755849895212</v>
      </c>
      <c r="J31" s="49">
        <v>0.89562547277461402</v>
      </c>
      <c r="K31" s="49">
        <v>48.508491530334283</v>
      </c>
      <c r="L31">
        <v>20</v>
      </c>
      <c r="M31" s="49">
        <v>814.20749605616425</v>
      </c>
      <c r="N31" s="49">
        <v>612.24070540234163</v>
      </c>
      <c r="O31" s="49">
        <v>127.38246201187293</v>
      </c>
      <c r="P31" s="49">
        <v>12.005392926806914</v>
      </c>
      <c r="Q31" s="49">
        <v>62.578935715142812</v>
      </c>
      <c r="R31">
        <v>30</v>
      </c>
      <c r="S31" s="49">
        <v>1198.9352138896541</v>
      </c>
      <c r="T31" s="49">
        <v>912.71603113847243</v>
      </c>
      <c r="U31" s="49">
        <v>196.38831377968151</v>
      </c>
      <c r="V31" s="49">
        <v>36.957894505822011</v>
      </c>
      <c r="W31" s="49">
        <v>52.872974465678226</v>
      </c>
      <c r="X31">
        <v>40</v>
      </c>
      <c r="Y31" s="49">
        <v>1463.4525791664375</v>
      </c>
      <c r="Z31" s="49">
        <v>1105.2345961684334</v>
      </c>
      <c r="AA31" s="49">
        <v>248.57758075107742</v>
      </c>
      <c r="AB31" s="49">
        <v>66.403046583340142</v>
      </c>
      <c r="AC31" s="49">
        <v>43.237355663586825</v>
      </c>
      <c r="AD31">
        <v>50</v>
      </c>
      <c r="AE31" s="49">
        <v>1615.6367642152011</v>
      </c>
      <c r="AF31" s="49">
        <v>1206.4634487081173</v>
      </c>
      <c r="AG31" s="49">
        <v>284.7303089574454</v>
      </c>
      <c r="AH31" s="49">
        <v>90.685250833928592</v>
      </c>
      <c r="AI31" s="49">
        <v>33.757755715709877</v>
      </c>
      <c r="AJ31">
        <v>60</v>
      </c>
      <c r="AK31" s="49">
        <v>1682.7062905074933</v>
      </c>
      <c r="AL31" s="49">
        <v>1243.4651940775755</v>
      </c>
      <c r="AM31" s="49">
        <v>308.22761880075751</v>
      </c>
      <c r="AN31" s="49">
        <v>105.63299985035928</v>
      </c>
      <c r="AO31" s="49">
        <v>25.380477778801055</v>
      </c>
    </row>
    <row r="32" spans="1:41" x14ac:dyDescent="0.25">
      <c r="A32">
        <v>20</v>
      </c>
      <c r="B32" s="49">
        <v>34</v>
      </c>
      <c r="C32" s="49">
        <v>650</v>
      </c>
      <c r="F32">
        <v>10</v>
      </c>
      <c r="G32" s="49">
        <v>383.95025538910193</v>
      </c>
      <c r="H32" s="49">
        <v>270.29121593407552</v>
      </c>
      <c r="I32" s="49">
        <v>56.563503418476344</v>
      </c>
      <c r="J32" s="49">
        <v>0.99474210056107726</v>
      </c>
      <c r="K32" s="49">
        <v>56.10079393598901</v>
      </c>
      <c r="L32">
        <v>20</v>
      </c>
      <c r="M32" s="49">
        <v>872.23277372428061</v>
      </c>
      <c r="N32" s="49">
        <v>655.96427732839925</v>
      </c>
      <c r="O32" s="49">
        <v>136.70645114913373</v>
      </c>
      <c r="P32" s="49">
        <v>12.182761752549407</v>
      </c>
      <c r="Q32" s="49">
        <v>67.379283494198233</v>
      </c>
      <c r="R32">
        <v>30</v>
      </c>
      <c r="S32" s="49">
        <v>1223.626866387943</v>
      </c>
      <c r="T32" s="49">
        <v>934.33484363671209</v>
      </c>
      <c r="U32" s="49">
        <v>201.58288875582326</v>
      </c>
      <c r="V32" s="49">
        <v>35.546302355237891</v>
      </c>
      <c r="W32" s="49">
        <v>52.162831640169621</v>
      </c>
      <c r="X32">
        <v>40</v>
      </c>
      <c r="Y32" s="49">
        <v>1442.7042901887228</v>
      </c>
      <c r="Z32" s="49">
        <v>1094.4451883380632</v>
      </c>
      <c r="AA32" s="49">
        <v>246.934415225614</v>
      </c>
      <c r="AB32" s="49">
        <v>61.766096739349756</v>
      </c>
      <c r="AC32" s="49">
        <v>39.558589885695859</v>
      </c>
      <c r="AD32">
        <v>50</v>
      </c>
      <c r="AE32" s="49">
        <v>1555.5866621416692</v>
      </c>
      <c r="AF32" s="49">
        <v>1167.4248648792402</v>
      </c>
      <c r="AG32" s="49">
        <v>276.38030983118722</v>
      </c>
      <c r="AH32" s="49">
        <v>82.605350595595255</v>
      </c>
      <c r="AI32" s="49">
        <v>29.176136835646584</v>
      </c>
      <c r="AJ32">
        <v>60</v>
      </c>
      <c r="AK32" s="49">
        <v>1595.8598607404288</v>
      </c>
      <c r="AL32" s="49">
        <v>1185.1990523761724</v>
      </c>
      <c r="AM32" s="49">
        <v>294.5317576305651</v>
      </c>
      <c r="AN32" s="49">
        <v>95.027750719334591</v>
      </c>
      <c r="AO32" s="49">
        <v>21.101300014356756</v>
      </c>
    </row>
    <row r="33" spans="1:41" x14ac:dyDescent="0.25">
      <c r="A33">
        <v>25</v>
      </c>
      <c r="B33" s="49">
        <v>25</v>
      </c>
      <c r="C33" s="49">
        <v>650</v>
      </c>
      <c r="F33">
        <v>10</v>
      </c>
      <c r="G33" s="49">
        <v>378.32017543257291</v>
      </c>
      <c r="H33" s="49">
        <v>265.86235851696574</v>
      </c>
      <c r="I33" s="49">
        <v>55.764295966631401</v>
      </c>
      <c r="J33" s="49">
        <v>1.1806065673244808</v>
      </c>
      <c r="K33" s="49">
        <v>55.512914381651278</v>
      </c>
      <c r="L33">
        <v>20</v>
      </c>
      <c r="M33" s="49">
        <v>938.45210874841223</v>
      </c>
      <c r="N33" s="49">
        <v>701.19346459439146</v>
      </c>
      <c r="O33" s="49">
        <v>147.40289525467733</v>
      </c>
      <c r="P33" s="49">
        <v>17.30156440383432</v>
      </c>
      <c r="Q33" s="49">
        <v>72.554184495509048</v>
      </c>
      <c r="R33">
        <v>30</v>
      </c>
      <c r="S33" s="49">
        <v>1415.3293702758674</v>
      </c>
      <c r="T33" s="49">
        <v>1063.736816414335</v>
      </c>
      <c r="U33" s="49">
        <v>232.2829159046411</v>
      </c>
      <c r="V33" s="49">
        <v>54.966604227273216</v>
      </c>
      <c r="W33" s="49">
        <v>64.343033729618028</v>
      </c>
      <c r="X33">
        <v>40</v>
      </c>
      <c r="Y33" s="49">
        <v>1750.8367019073301</v>
      </c>
      <c r="Z33" s="49">
        <v>1299.3547160072355</v>
      </c>
      <c r="AA33" s="49">
        <v>298.21844513524769</v>
      </c>
      <c r="AB33" s="49">
        <v>98.682900308068341</v>
      </c>
      <c r="AC33" s="49">
        <v>54.580640456778546</v>
      </c>
      <c r="AD33">
        <v>50</v>
      </c>
      <c r="AE33" s="49">
        <v>1942.7467541944077</v>
      </c>
      <c r="AF33" s="49">
        <v>1421.9258026842103</v>
      </c>
      <c r="AG33" s="49">
        <v>344.53355457907514</v>
      </c>
      <c r="AH33" s="49">
        <v>132.67883700901564</v>
      </c>
      <c r="AI33" s="49">
        <v>43.608559922106608</v>
      </c>
      <c r="AJ33">
        <v>60</v>
      </c>
      <c r="AK33" s="49">
        <v>2023.1271045283463</v>
      </c>
      <c r="AL33" s="49">
        <v>1463.9237678519701</v>
      </c>
      <c r="AM33" s="49">
        <v>374.82367497258059</v>
      </c>
      <c r="AN33" s="49">
        <v>151.17517555830736</v>
      </c>
      <c r="AO33" s="49">
        <v>33.204486145488232</v>
      </c>
    </row>
    <row r="34" spans="1:41" x14ac:dyDescent="0.25">
      <c r="A34">
        <v>25</v>
      </c>
      <c r="B34" s="49">
        <v>30</v>
      </c>
      <c r="C34" s="49">
        <v>650</v>
      </c>
      <c r="F34">
        <v>10</v>
      </c>
      <c r="G34" s="49">
        <v>426.2210798536284</v>
      </c>
      <c r="H34" s="49">
        <v>299.01706688772924</v>
      </c>
      <c r="I34" s="49">
        <v>62.556199955852485</v>
      </c>
      <c r="J34" s="49">
        <v>1.2828570313803926</v>
      </c>
      <c r="K34" s="49">
        <v>63.364955978666238</v>
      </c>
      <c r="L34">
        <v>20</v>
      </c>
      <c r="M34" s="49">
        <v>997.8505755132087</v>
      </c>
      <c r="N34" s="49">
        <v>746.40259085780679</v>
      </c>
      <c r="O34" s="49">
        <v>157.04149302820653</v>
      </c>
      <c r="P34" s="49">
        <v>17.001884086260407</v>
      </c>
      <c r="Q34" s="49">
        <v>77.404607540934933</v>
      </c>
      <c r="R34">
        <v>30</v>
      </c>
      <c r="S34" s="49">
        <v>1448.6970433918314</v>
      </c>
      <c r="T34" s="49">
        <v>1093.8485343019847</v>
      </c>
      <c r="U34" s="49">
        <v>238.91874495156233</v>
      </c>
      <c r="V34" s="49">
        <v>51.744930513571084</v>
      </c>
      <c r="W34" s="49">
        <v>64.184833624713136</v>
      </c>
      <c r="X34">
        <v>40</v>
      </c>
      <c r="Y34" s="49">
        <v>1743.6469186500624</v>
      </c>
      <c r="Z34" s="49">
        <v>1302.5522981784547</v>
      </c>
      <c r="AA34" s="49">
        <v>298.76170300879414</v>
      </c>
      <c r="AB34" s="49">
        <v>90.978029769422605</v>
      </c>
      <c r="AC34" s="49">
        <v>51.35488769339085</v>
      </c>
      <c r="AD34">
        <v>50</v>
      </c>
      <c r="AE34" s="49">
        <v>1897.7449707604669</v>
      </c>
      <c r="AF34" s="49">
        <v>1399.0481108203735</v>
      </c>
      <c r="AG34" s="49">
        <v>338.48205660269815</v>
      </c>
      <c r="AH34" s="49">
        <v>121.07932094307003</v>
      </c>
      <c r="AI34" s="49">
        <v>39.135482394325308</v>
      </c>
      <c r="AJ34">
        <v>60</v>
      </c>
      <c r="AK34" s="49">
        <v>1949.9399836727018</v>
      </c>
      <c r="AL34" s="49">
        <v>1420.9215212801284</v>
      </c>
      <c r="AM34" s="49">
        <v>362.98900487065902</v>
      </c>
      <c r="AN34" s="49">
        <v>137.34094263778269</v>
      </c>
      <c r="AO34" s="49">
        <v>28.688514884131735</v>
      </c>
    </row>
    <row r="35" spans="1:41" x14ac:dyDescent="0.25">
      <c r="A35">
        <v>25</v>
      </c>
      <c r="B35" s="49">
        <v>35</v>
      </c>
      <c r="C35" s="49">
        <v>650</v>
      </c>
      <c r="F35">
        <v>10</v>
      </c>
      <c r="G35" s="49">
        <v>491.02710960354239</v>
      </c>
      <c r="H35" s="49">
        <v>343.7004903498908</v>
      </c>
      <c r="I35" s="49">
        <v>71.774515271847449</v>
      </c>
      <c r="J35" s="49">
        <v>1.43549464970537</v>
      </c>
      <c r="K35" s="49">
        <v>74.116609332098733</v>
      </c>
      <c r="L35">
        <v>20</v>
      </c>
      <c r="M35" s="49">
        <v>1070.0547656415367</v>
      </c>
      <c r="N35" s="49">
        <v>800.69643763416821</v>
      </c>
      <c r="O35" s="49">
        <v>168.74547668818235</v>
      </c>
      <c r="P35" s="49">
        <v>17.246947875984191</v>
      </c>
      <c r="Q35" s="49">
        <v>83.365903443201987</v>
      </c>
      <c r="R35">
        <v>30</v>
      </c>
      <c r="S35" s="49">
        <v>1476.1346760032641</v>
      </c>
      <c r="T35" s="49">
        <v>1118.4285533807915</v>
      </c>
      <c r="U35" s="49">
        <v>244.99989382561392</v>
      </c>
      <c r="V35" s="49">
        <v>49.706556128202557</v>
      </c>
      <c r="W35" s="49">
        <v>62.999672668656046</v>
      </c>
      <c r="X35">
        <v>40</v>
      </c>
      <c r="Y35" s="49">
        <v>1714.9171157935332</v>
      </c>
      <c r="Z35" s="49">
        <v>1287.3252862464897</v>
      </c>
      <c r="AA35" s="49">
        <v>296.34570260722717</v>
      </c>
      <c r="AB35" s="49">
        <v>84.607614345591017</v>
      </c>
      <c r="AC35" s="49">
        <v>46.63851259422524</v>
      </c>
      <c r="AD35">
        <v>50</v>
      </c>
      <c r="AE35" s="49">
        <v>1824.0584550064566</v>
      </c>
      <c r="AF35" s="49">
        <v>1351.73075761317</v>
      </c>
      <c r="AG35" s="49">
        <v>328.25492746081716</v>
      </c>
      <c r="AH35" s="49">
        <v>110.45750245698547</v>
      </c>
      <c r="AI35" s="49">
        <v>33.615267475484124</v>
      </c>
      <c r="AJ35">
        <v>60</v>
      </c>
      <c r="AK35" s="49">
        <v>1848.3697514745359</v>
      </c>
      <c r="AL35" s="49">
        <v>1353.6926424784808</v>
      </c>
      <c r="AM35" s="49">
        <v>346.91363613383413</v>
      </c>
      <c r="AN35" s="49">
        <v>123.97039478048504</v>
      </c>
      <c r="AO35" s="49">
        <v>23.793078081735871</v>
      </c>
    </row>
    <row r="36" spans="1:41" x14ac:dyDescent="0.25">
      <c r="A36">
        <v>30</v>
      </c>
      <c r="B36" s="49">
        <v>26</v>
      </c>
      <c r="C36" s="49">
        <v>650</v>
      </c>
      <c r="F36">
        <v>10</v>
      </c>
      <c r="G36" s="49">
        <v>458.77000069694321</v>
      </c>
      <c r="H36" s="49">
        <v>321.12104370146864</v>
      </c>
      <c r="I36" s="49">
        <v>67.461246042104918</v>
      </c>
      <c r="J36" s="49">
        <v>1.590771335170496</v>
      </c>
      <c r="K36" s="49">
        <v>68.596939618199187</v>
      </c>
      <c r="L36">
        <v>20</v>
      </c>
      <c r="M36" s="49">
        <v>1113.5236586260175</v>
      </c>
      <c r="N36" s="49">
        <v>827.93159278358462</v>
      </c>
      <c r="O36" s="49">
        <v>175.63713774580489</v>
      </c>
      <c r="P36" s="49">
        <v>23.188596204281353</v>
      </c>
      <c r="Q36" s="49">
        <v>86.766331892346628</v>
      </c>
      <c r="R36">
        <v>30</v>
      </c>
      <c r="S36" s="49">
        <v>1657.8626943266177</v>
      </c>
      <c r="T36" s="49">
        <v>1236.3341222008301</v>
      </c>
      <c r="U36" s="49">
        <v>273.42384749199562</v>
      </c>
      <c r="V36" s="49">
        <v>72.474715209673079</v>
      </c>
      <c r="W36" s="49">
        <v>75.63000942411891</v>
      </c>
      <c r="X36">
        <v>40</v>
      </c>
      <c r="Y36" s="49">
        <v>2022.4885946827217</v>
      </c>
      <c r="Z36" s="49">
        <v>1485.8177616649734</v>
      </c>
      <c r="AA36" s="49">
        <v>346.89937128441358</v>
      </c>
      <c r="AB36" s="49">
        <v>126.98220317695039</v>
      </c>
      <c r="AC36" s="49">
        <v>62.789258556384269</v>
      </c>
      <c r="AD36">
        <v>50</v>
      </c>
      <c r="AE36" s="49">
        <v>2212.2676021705092</v>
      </c>
      <c r="AF36" s="49">
        <v>1600.6584078068906</v>
      </c>
      <c r="AG36" s="49">
        <v>396.42610012259991</v>
      </c>
      <c r="AH36" s="49">
        <v>166.24624084482278</v>
      </c>
      <c r="AI36" s="49">
        <v>48.936853396195808</v>
      </c>
      <c r="AJ36">
        <v>60</v>
      </c>
      <c r="AK36" s="49">
        <v>2273.2435824417812</v>
      </c>
      <c r="AL36" s="49">
        <v>1625.0435159891742</v>
      </c>
      <c r="AM36" s="49">
        <v>427.28558117769751</v>
      </c>
      <c r="AN36" s="49">
        <v>184.59918579925849</v>
      </c>
      <c r="AO36" s="49">
        <v>36.315299475650818</v>
      </c>
    </row>
    <row r="37" spans="1:41" x14ac:dyDescent="0.25">
      <c r="A37">
        <v>30</v>
      </c>
      <c r="B37" s="49">
        <v>31</v>
      </c>
      <c r="C37" s="49">
        <v>650</v>
      </c>
      <c r="F37">
        <v>10</v>
      </c>
      <c r="G37" s="49">
        <v>517.81492204785923</v>
      </c>
      <c r="H37" s="49">
        <v>361.60375370268548</v>
      </c>
      <c r="I37" s="49">
        <v>75.787076482123183</v>
      </c>
      <c r="J37" s="49">
        <v>1.7298615230989272</v>
      </c>
      <c r="K37" s="49">
        <v>78.694230339951702</v>
      </c>
      <c r="L37">
        <v>20</v>
      </c>
      <c r="M37" s="49">
        <v>1183.7519052704224</v>
      </c>
      <c r="N37" s="49">
        <v>881.38598539136547</v>
      </c>
      <c r="O37" s="49">
        <v>187.09009086400843</v>
      </c>
      <c r="P37" s="49">
        <v>22.761193461487384</v>
      </c>
      <c r="Q37" s="49">
        <v>92.514635553561149</v>
      </c>
      <c r="R37">
        <v>30</v>
      </c>
      <c r="S37" s="49">
        <v>1694.6402806132321</v>
      </c>
      <c r="T37" s="49">
        <v>1270.2336662498305</v>
      </c>
      <c r="U37" s="49">
        <v>280.92594466129441</v>
      </c>
      <c r="V37" s="49">
        <v>68.277207790932891</v>
      </c>
      <c r="W37" s="49">
        <v>75.203461911174259</v>
      </c>
      <c r="X37">
        <v>40</v>
      </c>
      <c r="Y37" s="49">
        <v>2011.2386950055052</v>
      </c>
      <c r="Z37" s="49">
        <v>1487.8987228038736</v>
      </c>
      <c r="AA37" s="49">
        <v>347.1298695823703</v>
      </c>
      <c r="AB37" s="49">
        <v>117.38252310343404</v>
      </c>
      <c r="AC37" s="49">
        <v>58.827579515827253</v>
      </c>
      <c r="AD37">
        <v>50</v>
      </c>
      <c r="AE37" s="49">
        <v>2159.0081746786295</v>
      </c>
      <c r="AF37" s="49">
        <v>1573.6855815976573</v>
      </c>
      <c r="AG37" s="49">
        <v>389.19429297500039</v>
      </c>
      <c r="AH37" s="49">
        <v>152.3780461114965</v>
      </c>
      <c r="AI37" s="49">
        <v>43.750253994475322</v>
      </c>
      <c r="AJ37">
        <v>60</v>
      </c>
      <c r="AK37" s="49">
        <v>2190.5923589117861</v>
      </c>
      <c r="AL37" s="49">
        <v>1576.8478505667661</v>
      </c>
      <c r="AM37" s="49">
        <v>413.79272453863859</v>
      </c>
      <c r="AN37" s="49">
        <v>168.65764782145027</v>
      </c>
      <c r="AO37" s="49">
        <v>31.294135984930918</v>
      </c>
    </row>
    <row r="38" spans="1:41" x14ac:dyDescent="0.25">
      <c r="A38">
        <v>30</v>
      </c>
      <c r="B38" s="49">
        <v>36</v>
      </c>
      <c r="C38" s="49">
        <v>650</v>
      </c>
      <c r="F38">
        <v>10</v>
      </c>
      <c r="G38" s="49">
        <v>601.95153616713276</v>
      </c>
      <c r="H38" s="49">
        <v>419.07389855452709</v>
      </c>
      <c r="I38" s="49">
        <v>87.655596470937894</v>
      </c>
      <c r="J38" s="49">
        <v>1.9547127683766843</v>
      </c>
      <c r="K38" s="49">
        <v>93.267328373291051</v>
      </c>
      <c r="L38">
        <v>20</v>
      </c>
      <c r="M38" s="49">
        <v>1272.1161289252182</v>
      </c>
      <c r="N38" s="49">
        <v>947.68229939420576</v>
      </c>
      <c r="O38" s="49">
        <v>201.49315775133454</v>
      </c>
      <c r="P38" s="49">
        <v>23.140430200489732</v>
      </c>
      <c r="Q38" s="49">
        <v>99.800241579188182</v>
      </c>
      <c r="R38">
        <v>30</v>
      </c>
      <c r="S38" s="49">
        <v>1724.7434658040195</v>
      </c>
      <c r="T38" s="49">
        <v>1297.7063629414552</v>
      </c>
      <c r="U38" s="49">
        <v>287.95181652016447</v>
      </c>
      <c r="V38" s="49">
        <v>65.648970346343361</v>
      </c>
      <c r="W38" s="49">
        <v>73.43631599605672</v>
      </c>
      <c r="X38">
        <v>40</v>
      </c>
      <c r="Y38" s="49">
        <v>1973.9781172570329</v>
      </c>
      <c r="Z38" s="49">
        <v>1467.7530380225603</v>
      </c>
      <c r="AA38" s="49">
        <v>343.92957966546754</v>
      </c>
      <c r="AB38" s="49">
        <v>109.29860530653717</v>
      </c>
      <c r="AC38" s="49">
        <v>52.996894262467954</v>
      </c>
      <c r="AD38">
        <v>50</v>
      </c>
      <c r="AE38" s="49">
        <v>2071.9292431379995</v>
      </c>
      <c r="AF38" s="49">
        <v>1518.0910255631773</v>
      </c>
      <c r="AG38" s="49">
        <v>377.18730507363392</v>
      </c>
      <c r="AH38" s="49">
        <v>139.32617114167115</v>
      </c>
      <c r="AI38" s="49">
        <v>37.324741359517262</v>
      </c>
      <c r="AJ38">
        <v>60</v>
      </c>
      <c r="AK38" s="49">
        <v>2075.5978031936565</v>
      </c>
      <c r="AL38" s="49">
        <v>1501.3354643305465</v>
      </c>
      <c r="AM38" s="49">
        <v>395.60184090967158</v>
      </c>
      <c r="AN38" s="49">
        <v>152.77730799405697</v>
      </c>
      <c r="AO38" s="49">
        <v>25.883189959381749</v>
      </c>
    </row>
    <row r="39" spans="1:41" x14ac:dyDescent="0.25">
      <c r="A39">
        <v>5</v>
      </c>
      <c r="B39" s="49">
        <v>15</v>
      </c>
      <c r="C39" s="49">
        <v>900</v>
      </c>
      <c r="F39">
        <v>10</v>
      </c>
      <c r="G39" s="49">
        <v>73.233655920530055</v>
      </c>
      <c r="H39" s="49">
        <v>53.08082091410467</v>
      </c>
      <c r="I39" s="49">
        <v>11.673095361502693</v>
      </c>
      <c r="J39" s="49">
        <v>0.12317699995704318</v>
      </c>
      <c r="K39" s="49">
        <v>8.3565626449656509</v>
      </c>
      <c r="L39">
        <v>20</v>
      </c>
      <c r="M39" s="49">
        <v>254.33093600412624</v>
      </c>
      <c r="N39" s="49">
        <v>193.9742797727921</v>
      </c>
      <c r="O39" s="49">
        <v>38.763408412312096</v>
      </c>
      <c r="P39" s="49">
        <v>2.4560731562668625</v>
      </c>
      <c r="Q39" s="49">
        <v>19.137174662755175</v>
      </c>
      <c r="R39">
        <v>30</v>
      </c>
      <c r="S39" s="49">
        <v>423.35256332709389</v>
      </c>
      <c r="T39" s="49">
        <v>330.31949392039024</v>
      </c>
      <c r="U39" s="49">
        <v>66.154450635418641</v>
      </c>
      <c r="V39" s="49">
        <v>8.4028846730252198</v>
      </c>
      <c r="W39" s="49">
        <v>18.47573409825981</v>
      </c>
      <c r="X39">
        <v>40</v>
      </c>
      <c r="Y39" s="49">
        <v>569.29551896373493</v>
      </c>
      <c r="Z39" s="49">
        <v>443.62954880045373</v>
      </c>
      <c r="AA39" s="49">
        <v>91.410256828913361</v>
      </c>
      <c r="AB39" s="49">
        <v>16.599428319482481</v>
      </c>
      <c r="AC39" s="49">
        <v>17.656285014885317</v>
      </c>
      <c r="AD39">
        <v>50</v>
      </c>
      <c r="AE39" s="49">
        <v>685.92430382587293</v>
      </c>
      <c r="AF39" s="49">
        <v>531.10325334372374</v>
      </c>
      <c r="AG39" s="49">
        <v>113.30979068821114</v>
      </c>
      <c r="AH39" s="49">
        <v>25.158218462639596</v>
      </c>
      <c r="AI39" s="49">
        <v>16.353041331298517</v>
      </c>
      <c r="AJ39">
        <v>60</v>
      </c>
      <c r="AK39" s="49">
        <v>773.88819405445656</v>
      </c>
      <c r="AL39" s="49">
        <v>595.11445691676442</v>
      </c>
      <c r="AM39" s="49">
        <v>131.54703649216526</v>
      </c>
      <c r="AN39" s="49">
        <v>32.622170914367203</v>
      </c>
      <c r="AO39" s="49">
        <v>14.604529731159602</v>
      </c>
    </row>
    <row r="40" spans="1:41" x14ac:dyDescent="0.25">
      <c r="A40">
        <v>5</v>
      </c>
      <c r="B40" s="49">
        <v>20</v>
      </c>
      <c r="C40" s="49">
        <v>900</v>
      </c>
      <c r="F40">
        <v>10</v>
      </c>
      <c r="G40" s="49">
        <v>83.773183760942743</v>
      </c>
      <c r="H40" s="49">
        <v>60.273549042623145</v>
      </c>
      <c r="I40" s="49">
        <v>13.107653077050191</v>
      </c>
      <c r="J40" s="49">
        <v>0.14508357300456429</v>
      </c>
      <c r="K40" s="49">
        <v>10.24689806826483</v>
      </c>
      <c r="L40">
        <v>20</v>
      </c>
      <c r="M40" s="49">
        <v>280.34371576847946</v>
      </c>
      <c r="N40" s="49">
        <v>214.0320158991523</v>
      </c>
      <c r="O40" s="49">
        <v>42.749458070108318</v>
      </c>
      <c r="P40" s="49">
        <v>2.4759883281573445</v>
      </c>
      <c r="Q40" s="49">
        <v>21.086253471061486</v>
      </c>
      <c r="R40">
        <v>30</v>
      </c>
      <c r="S40" s="49">
        <v>453.88725104234317</v>
      </c>
      <c r="T40" s="49">
        <v>354.89541588802189</v>
      </c>
      <c r="U40" s="49">
        <v>71.169030485563809</v>
      </c>
      <c r="V40" s="49">
        <v>8.1810681080963921</v>
      </c>
      <c r="W40" s="49">
        <v>19.641736560661066</v>
      </c>
      <c r="X40">
        <v>40</v>
      </c>
      <c r="Y40" s="49">
        <v>594.21064625968029</v>
      </c>
      <c r="Z40" s="49">
        <v>464.78928512607365</v>
      </c>
      <c r="AA40" s="49">
        <v>95.922100923100416</v>
      </c>
      <c r="AB40" s="49">
        <v>15.712220360824572</v>
      </c>
      <c r="AC40" s="49">
        <v>17.787039849681616</v>
      </c>
      <c r="AD40">
        <v>50</v>
      </c>
      <c r="AE40" s="49">
        <v>700.66686190421296</v>
      </c>
      <c r="AF40" s="49">
        <v>545.26053837637323</v>
      </c>
      <c r="AG40" s="49">
        <v>116.38463734857226</v>
      </c>
      <c r="AH40" s="49">
        <v>23.317857252531127</v>
      </c>
      <c r="AI40" s="49">
        <v>15.703828926736398</v>
      </c>
      <c r="AJ40">
        <v>60</v>
      </c>
      <c r="AK40" s="49">
        <v>776.67595120009457</v>
      </c>
      <c r="AL40" s="49">
        <v>600.7838126174081</v>
      </c>
      <c r="AM40" s="49">
        <v>132.66605727485685</v>
      </c>
      <c r="AN40" s="49">
        <v>29.786724394103022</v>
      </c>
      <c r="AO40" s="49">
        <v>13.439356913726606</v>
      </c>
    </row>
    <row r="41" spans="1:41" x14ac:dyDescent="0.25">
      <c r="A41">
        <v>5</v>
      </c>
      <c r="B41" s="49">
        <v>25</v>
      </c>
      <c r="C41" s="49">
        <v>900</v>
      </c>
      <c r="F41">
        <v>10</v>
      </c>
      <c r="G41" s="49">
        <v>92.93519430889674</v>
      </c>
      <c r="H41" s="49">
        <v>66.627588781118035</v>
      </c>
      <c r="I41" s="49">
        <v>14.409849193467091</v>
      </c>
      <c r="J41" s="49">
        <v>0.1621329885655379</v>
      </c>
      <c r="K41" s="49">
        <v>11.735623345746083</v>
      </c>
      <c r="L41">
        <v>20</v>
      </c>
      <c r="M41" s="49">
        <v>303.03068911142913</v>
      </c>
      <c r="N41" s="49">
        <v>231.51248145357368</v>
      </c>
      <c r="O41" s="49">
        <v>46.240368903923425</v>
      </c>
      <c r="P41" s="49">
        <v>2.4903155098421044</v>
      </c>
      <c r="Q41" s="49">
        <v>22.787523244089925</v>
      </c>
      <c r="R41">
        <v>30</v>
      </c>
      <c r="S41" s="49">
        <v>478.41232212527814</v>
      </c>
      <c r="T41" s="49">
        <v>374.62239836463448</v>
      </c>
      <c r="U41" s="49">
        <v>75.22325280943916</v>
      </c>
      <c r="V41" s="49">
        <v>8.0244223555328738</v>
      </c>
      <c r="W41" s="49">
        <v>20.542248595671616</v>
      </c>
      <c r="X41">
        <v>40</v>
      </c>
      <c r="Y41" s="49">
        <v>609.05910177994201</v>
      </c>
      <c r="Z41" s="49">
        <v>477.76024632148221</v>
      </c>
      <c r="AA41" s="49">
        <v>98.763126968296376</v>
      </c>
      <c r="AB41" s="49">
        <v>15.03329099182209</v>
      </c>
      <c r="AC41" s="49">
        <v>17.502437498341418</v>
      </c>
      <c r="AD41">
        <v>50</v>
      </c>
      <c r="AE41" s="49">
        <v>701.37309555158981</v>
      </c>
      <c r="AF41" s="49">
        <v>547.87928797915845</v>
      </c>
      <c r="AG41" s="49">
        <v>117.08754146781919</v>
      </c>
      <c r="AH41" s="49">
        <v>21.815095913553733</v>
      </c>
      <c r="AI41" s="49">
        <v>14.591170191058412</v>
      </c>
      <c r="AJ41">
        <v>60</v>
      </c>
      <c r="AK41" s="49">
        <v>762.5295208292531</v>
      </c>
      <c r="AL41" s="49">
        <v>592.40965569651019</v>
      </c>
      <c r="AM41" s="49">
        <v>130.88307183697532</v>
      </c>
      <c r="AN41" s="49">
        <v>27.359064068961786</v>
      </c>
      <c r="AO41" s="49">
        <v>11.877729226805855</v>
      </c>
    </row>
    <row r="42" spans="1:41" x14ac:dyDescent="0.25">
      <c r="A42">
        <v>10</v>
      </c>
      <c r="B42" s="49">
        <v>18</v>
      </c>
      <c r="C42" s="49">
        <v>900</v>
      </c>
      <c r="F42">
        <v>10</v>
      </c>
      <c r="G42" s="49">
        <v>168.90573471732199</v>
      </c>
      <c r="H42" s="49">
        <v>120.80709537547972</v>
      </c>
      <c r="I42" s="49">
        <v>25.719847496644725</v>
      </c>
      <c r="J42" s="49">
        <v>0.38761801018986486</v>
      </c>
      <c r="K42" s="49">
        <v>21.9911738350077</v>
      </c>
      <c r="L42">
        <v>20</v>
      </c>
      <c r="M42" s="49">
        <v>465.16007801482704</v>
      </c>
      <c r="N42" s="49">
        <v>352.04161533768792</v>
      </c>
      <c r="O42" s="49">
        <v>71.707131006764044</v>
      </c>
      <c r="P42" s="49">
        <v>6.4347966313533087</v>
      </c>
      <c r="Q42" s="49">
        <v>34.976535039021805</v>
      </c>
      <c r="R42">
        <v>30</v>
      </c>
      <c r="S42" s="49">
        <v>737.29076970477036</v>
      </c>
      <c r="T42" s="49">
        <v>564.8500907834956</v>
      </c>
      <c r="U42" s="49">
        <v>118.35039253611441</v>
      </c>
      <c r="V42" s="49">
        <v>21.132216309962484</v>
      </c>
      <c r="W42" s="49">
        <v>32.958070075197874</v>
      </c>
      <c r="X42">
        <v>40</v>
      </c>
      <c r="Y42" s="49">
        <v>963.43314393626099</v>
      </c>
      <c r="Z42" s="49">
        <v>732.37960859966449</v>
      </c>
      <c r="AA42" s="49">
        <v>159.73356512121802</v>
      </c>
      <c r="AB42" s="49">
        <v>40.500355897760159</v>
      </c>
      <c r="AC42" s="49">
        <v>30.819614317618168</v>
      </c>
      <c r="AD42">
        <v>50</v>
      </c>
      <c r="AE42" s="49">
        <v>1130.7040866845277</v>
      </c>
      <c r="AF42" s="49">
        <v>850.6165696280043</v>
      </c>
      <c r="AG42" s="49">
        <v>193.6625469027563</v>
      </c>
      <c r="AH42" s="49">
        <v>58.933439524042278</v>
      </c>
      <c r="AI42" s="49">
        <v>27.49153062972487</v>
      </c>
      <c r="AJ42">
        <v>60</v>
      </c>
      <c r="AK42" s="49">
        <v>1241.5138205015983</v>
      </c>
      <c r="AL42" s="49">
        <v>925.30219481085385</v>
      </c>
      <c r="AM42" s="49">
        <v>219.98844393085525</v>
      </c>
      <c r="AN42" s="49">
        <v>72.813704309794048</v>
      </c>
      <c r="AO42" s="49">
        <v>23.40947745009511</v>
      </c>
    </row>
    <row r="43" spans="1:41" x14ac:dyDescent="0.25">
      <c r="A43">
        <v>10</v>
      </c>
      <c r="B43" s="49">
        <v>23</v>
      </c>
      <c r="C43" s="49">
        <v>900</v>
      </c>
      <c r="F43">
        <v>10</v>
      </c>
      <c r="G43" s="49">
        <v>190.87047087786698</v>
      </c>
      <c r="H43" s="49">
        <v>136.02424738426259</v>
      </c>
      <c r="I43" s="49">
        <v>28.901904023059824</v>
      </c>
      <c r="J43" s="49">
        <v>0.43254414620939069</v>
      </c>
      <c r="K43" s="49">
        <v>25.511775324335172</v>
      </c>
      <c r="L43">
        <v>20</v>
      </c>
      <c r="M43" s="49">
        <v>505.76221847829504</v>
      </c>
      <c r="N43" s="49">
        <v>382.96586398420214</v>
      </c>
      <c r="O43" s="49">
        <v>78.109466702900548</v>
      </c>
      <c r="P43" s="49">
        <v>6.444289434787204</v>
      </c>
      <c r="Q43" s="49">
        <v>38.242598356405175</v>
      </c>
      <c r="R43">
        <v>30</v>
      </c>
      <c r="S43" s="49">
        <v>773.86335315765405</v>
      </c>
      <c r="T43" s="49">
        <v>594.89810869990413</v>
      </c>
      <c r="U43" s="49">
        <v>124.83399167713625</v>
      </c>
      <c r="V43" s="49">
        <v>20.171504857814845</v>
      </c>
      <c r="W43" s="49">
        <v>33.959747922798826</v>
      </c>
      <c r="X43">
        <v>40</v>
      </c>
      <c r="Y43" s="49">
        <v>985.36018965769392</v>
      </c>
      <c r="Z43" s="49">
        <v>753.30654398063041</v>
      </c>
      <c r="AA43" s="49">
        <v>164.29457762506021</v>
      </c>
      <c r="AB43" s="49">
        <v>37.604984733729893</v>
      </c>
      <c r="AC43" s="49">
        <v>30.154083318273337</v>
      </c>
      <c r="AD43">
        <v>50</v>
      </c>
      <c r="AE43" s="49">
        <v>1133.7656104266471</v>
      </c>
      <c r="AF43" s="49">
        <v>858.92628486136812</v>
      </c>
      <c r="AG43" s="49">
        <v>195.2140300364367</v>
      </c>
      <c r="AH43" s="49">
        <v>53.877075762629062</v>
      </c>
      <c r="AI43" s="49">
        <v>25.748219766213239</v>
      </c>
      <c r="AJ43">
        <v>60</v>
      </c>
      <c r="AK43" s="49">
        <v>1225.9901185940018</v>
      </c>
      <c r="AL43" s="49">
        <v>920.69637320000675</v>
      </c>
      <c r="AM43" s="49">
        <v>218.16671093435053</v>
      </c>
      <c r="AN43" s="49">
        <v>66.014007538143986</v>
      </c>
      <c r="AO43" s="49">
        <v>21.113026921500534</v>
      </c>
    </row>
    <row r="44" spans="1:41" x14ac:dyDescent="0.25">
      <c r="A44">
        <v>10</v>
      </c>
      <c r="B44" s="49">
        <v>28</v>
      </c>
      <c r="C44" s="49">
        <v>900</v>
      </c>
      <c r="F44">
        <v>10</v>
      </c>
      <c r="G44" s="49">
        <v>213.10190118419442</v>
      </c>
      <c r="H44" s="49">
        <v>151.46633314604514</v>
      </c>
      <c r="I44" s="49">
        <v>32.156172152627917</v>
      </c>
      <c r="J44" s="49">
        <v>0.47141387063219137</v>
      </c>
      <c r="K44" s="49">
        <v>29.007982014889169</v>
      </c>
      <c r="L44">
        <v>20</v>
      </c>
      <c r="M44" s="49">
        <v>546.79190438946887</v>
      </c>
      <c r="N44" s="49">
        <v>414.03454235422879</v>
      </c>
      <c r="O44" s="49">
        <v>84.568084141822226</v>
      </c>
      <c r="P44" s="49">
        <v>6.5343336473686042</v>
      </c>
      <c r="Q44" s="49">
        <v>41.654944246049297</v>
      </c>
      <c r="R44">
        <v>30</v>
      </c>
      <c r="S44" s="49">
        <v>804.85727605453451</v>
      </c>
      <c r="T44" s="49">
        <v>620.27062515617081</v>
      </c>
      <c r="U44" s="49">
        <v>130.42389240606934</v>
      </c>
      <c r="V44" s="49">
        <v>19.600726833208316</v>
      </c>
      <c r="W44" s="49">
        <v>34.562031659086117</v>
      </c>
      <c r="X44">
        <v>40</v>
      </c>
      <c r="Y44" s="49">
        <v>994.11689710835674</v>
      </c>
      <c r="Z44" s="49">
        <v>763.1805519061769</v>
      </c>
      <c r="AA44" s="49">
        <v>166.73383692206841</v>
      </c>
      <c r="AB44" s="49">
        <v>35.416743079611123</v>
      </c>
      <c r="AC44" s="49">
        <v>28.785765200500144</v>
      </c>
      <c r="AD44">
        <v>50</v>
      </c>
      <c r="AE44" s="49">
        <v>1117.3850890082356</v>
      </c>
      <c r="AF44" s="49">
        <v>850.83534063330546</v>
      </c>
      <c r="AG44" s="49">
        <v>193.59256918009117</v>
      </c>
      <c r="AH44" s="49">
        <v>49.657728911215614</v>
      </c>
      <c r="AI44" s="49">
        <v>23.299450283623102</v>
      </c>
      <c r="AJ44">
        <v>60</v>
      </c>
      <c r="AK44" s="49">
        <v>1187.1795048512201</v>
      </c>
      <c r="AL44" s="49">
        <v>896.43576849201884</v>
      </c>
      <c r="AM44" s="49">
        <v>212.50047972722203</v>
      </c>
      <c r="AN44" s="49">
        <v>59.962177079036422</v>
      </c>
      <c r="AO44" s="49">
        <v>18.281079552943037</v>
      </c>
    </row>
    <row r="45" spans="1:41" x14ac:dyDescent="0.25">
      <c r="A45">
        <v>15</v>
      </c>
      <c r="B45" s="49">
        <v>22</v>
      </c>
      <c r="C45" s="49">
        <v>900</v>
      </c>
      <c r="F45">
        <v>10</v>
      </c>
      <c r="G45" s="49">
        <v>275.12542624351465</v>
      </c>
      <c r="H45" s="49">
        <v>194.45121922290403</v>
      </c>
      <c r="I45" s="49">
        <v>40.726864892301634</v>
      </c>
      <c r="J45" s="49">
        <v>0.78632125798806252</v>
      </c>
      <c r="K45" s="49">
        <v>39.161020870320918</v>
      </c>
      <c r="L45">
        <v>20</v>
      </c>
      <c r="M45" s="49">
        <v>682.00906396437063</v>
      </c>
      <c r="N45" s="49">
        <v>512.02009080222092</v>
      </c>
      <c r="O45" s="49">
        <v>106.48640123944016</v>
      </c>
      <c r="P45" s="49">
        <v>11.434924428351035</v>
      </c>
      <c r="Q45" s="49">
        <v>52.067647494358589</v>
      </c>
      <c r="R45">
        <v>30</v>
      </c>
      <c r="S45" s="49">
        <v>1047.0529598799601</v>
      </c>
      <c r="T45" s="49">
        <v>792.72108485852675</v>
      </c>
      <c r="U45" s="49">
        <v>170.77058364198481</v>
      </c>
      <c r="V45" s="49">
        <v>36.296663942050628</v>
      </c>
      <c r="W45" s="49">
        <v>47.264627437397671</v>
      </c>
      <c r="X45">
        <v>40</v>
      </c>
      <c r="Y45" s="49">
        <v>1331.1046599621102</v>
      </c>
      <c r="Z45" s="49">
        <v>997.0710170962285</v>
      </c>
      <c r="AA45" s="49">
        <v>224.66515285226413</v>
      </c>
      <c r="AB45" s="49">
        <v>67.065158821209735</v>
      </c>
      <c r="AC45" s="49">
        <v>42.30333119240796</v>
      </c>
      <c r="AD45">
        <v>50</v>
      </c>
      <c r="AE45" s="49">
        <v>1519.5438489458168</v>
      </c>
      <c r="AF45" s="49">
        <v>1124.0552789335034</v>
      </c>
      <c r="AG45" s="49">
        <v>265.87248226251529</v>
      </c>
      <c r="AH45" s="49">
        <v>93.718846140724395</v>
      </c>
      <c r="AI45" s="49">
        <v>35.897241609073802</v>
      </c>
      <c r="AJ45">
        <v>60</v>
      </c>
      <c r="AK45" s="49">
        <v>1623.8660479052146</v>
      </c>
      <c r="AL45" s="49">
        <v>1188.4493337270849</v>
      </c>
      <c r="AM45" s="49">
        <v>295.36758304755563</v>
      </c>
      <c r="AN45" s="49">
        <v>111.07683442021187</v>
      </c>
      <c r="AO45" s="49">
        <v>28.972296710362318</v>
      </c>
    </row>
    <row r="46" spans="1:41" x14ac:dyDescent="0.25">
      <c r="A46">
        <v>15</v>
      </c>
      <c r="B46" s="49">
        <v>27</v>
      </c>
      <c r="C46" s="49">
        <v>900</v>
      </c>
      <c r="F46">
        <v>10</v>
      </c>
      <c r="G46" s="49">
        <v>310.91732826004528</v>
      </c>
      <c r="H46" s="49">
        <v>219.43499258324388</v>
      </c>
      <c r="I46" s="49">
        <v>45.942792473863008</v>
      </c>
      <c r="J46" s="49">
        <v>0.85797740647331655</v>
      </c>
      <c r="K46" s="49">
        <v>44.681565796465094</v>
      </c>
      <c r="L46">
        <v>20</v>
      </c>
      <c r="M46" s="49">
        <v>734.00047104734949</v>
      </c>
      <c r="N46" s="49">
        <v>551.41586701593712</v>
      </c>
      <c r="O46" s="49">
        <v>114.85159490650564</v>
      </c>
      <c r="P46" s="49">
        <v>11.420544545414616</v>
      </c>
      <c r="Q46" s="49">
        <v>56.31246457949203</v>
      </c>
      <c r="R46">
        <v>30</v>
      </c>
      <c r="S46" s="49">
        <v>1085.4737057235463</v>
      </c>
      <c r="T46" s="49">
        <v>825.08171402201629</v>
      </c>
      <c r="U46" s="49">
        <v>177.91854372607247</v>
      </c>
      <c r="V46" s="49">
        <v>34.604003302666101</v>
      </c>
      <c r="W46" s="49">
        <v>47.869444672791523</v>
      </c>
      <c r="X46">
        <v>40</v>
      </c>
      <c r="Y46" s="49">
        <v>1342.3475863943036</v>
      </c>
      <c r="Z46" s="49">
        <v>1011.6165473042599</v>
      </c>
      <c r="AA46" s="49">
        <v>227.91269602676451</v>
      </c>
      <c r="AB46" s="49">
        <v>62.324965439785537</v>
      </c>
      <c r="AC46" s="49">
        <v>40.493377623493728</v>
      </c>
      <c r="AD46">
        <v>50</v>
      </c>
      <c r="AE46" s="49">
        <v>1501.6223357829526</v>
      </c>
      <c r="AF46" s="49">
        <v>1118.6582602179735</v>
      </c>
      <c r="AG46" s="49">
        <v>264.25271231882232</v>
      </c>
      <c r="AH46" s="49">
        <v>85.892703629398653</v>
      </c>
      <c r="AI46" s="49">
        <v>32.818659616758126</v>
      </c>
      <c r="AJ46">
        <v>60</v>
      </c>
      <c r="AK46" s="49">
        <v>1581.1822080726852</v>
      </c>
      <c r="AL46" s="49">
        <v>1165.5898746192727</v>
      </c>
      <c r="AM46" s="49">
        <v>289.00557571939584</v>
      </c>
      <c r="AN46" s="49">
        <v>101.08011976052509</v>
      </c>
      <c r="AO46" s="49">
        <v>25.506637973491568</v>
      </c>
    </row>
    <row r="47" spans="1:41" x14ac:dyDescent="0.25">
      <c r="A47">
        <v>15</v>
      </c>
      <c r="B47" s="49">
        <v>32</v>
      </c>
      <c r="C47" s="49">
        <v>900</v>
      </c>
      <c r="F47">
        <v>10</v>
      </c>
      <c r="G47" s="49">
        <v>353.23074670768813</v>
      </c>
      <c r="H47" s="49">
        <v>248.94836178128779</v>
      </c>
      <c r="I47" s="49">
        <v>52.118515693069995</v>
      </c>
      <c r="J47" s="49">
        <v>0.9430337131577945</v>
      </c>
      <c r="K47" s="49">
        <v>51.220835520172542</v>
      </c>
      <c r="L47">
        <v>20</v>
      </c>
      <c r="M47" s="49">
        <v>791.72436325343688</v>
      </c>
      <c r="N47" s="49">
        <v>594.83920732677063</v>
      </c>
      <c r="O47" s="49">
        <v>124.11682603410996</v>
      </c>
      <c r="P47" s="49">
        <v>11.659400235095003</v>
      </c>
      <c r="Q47" s="49">
        <v>61.10892965746131</v>
      </c>
      <c r="R47">
        <v>30</v>
      </c>
      <c r="S47" s="49">
        <v>1118.5941279069077</v>
      </c>
      <c r="T47" s="49">
        <v>852.78325389913562</v>
      </c>
      <c r="U47" s="49">
        <v>184.36932268732645</v>
      </c>
      <c r="V47" s="49">
        <v>33.604784360986905</v>
      </c>
      <c r="W47" s="49">
        <v>47.836766959458906</v>
      </c>
      <c r="X47">
        <v>40</v>
      </c>
      <c r="Y47" s="49">
        <v>1337.4045603427485</v>
      </c>
      <c r="Z47" s="49">
        <v>1012.4246301549471</v>
      </c>
      <c r="AA47" s="49">
        <v>228.7536823060197</v>
      </c>
      <c r="AB47" s="49">
        <v>58.557243565263256</v>
      </c>
      <c r="AC47" s="49">
        <v>37.669004316518503</v>
      </c>
      <c r="AD47">
        <v>50</v>
      </c>
      <c r="AE47" s="49">
        <v>1460.6682225241993</v>
      </c>
      <c r="AF47" s="49">
        <v>1093.7108884916986</v>
      </c>
      <c r="AG47" s="49">
        <v>259.07864956666577</v>
      </c>
      <c r="AH47" s="49">
        <v>78.992964086468277</v>
      </c>
      <c r="AI47" s="49">
        <v>28.885720379366749</v>
      </c>
      <c r="AJ47">
        <v>60</v>
      </c>
      <c r="AK47" s="49">
        <v>1513.2416724709224</v>
      </c>
      <c r="AL47" s="49">
        <v>1121.2862494837509</v>
      </c>
      <c r="AM47" s="49">
        <v>278.65923844667952</v>
      </c>
      <c r="AN47" s="49">
        <v>91.733979586525834</v>
      </c>
      <c r="AO47" s="49">
        <v>21.562204953966152</v>
      </c>
    </row>
    <row r="48" spans="1:41" x14ac:dyDescent="0.25">
      <c r="A48">
        <v>20</v>
      </c>
      <c r="B48" s="49">
        <v>24</v>
      </c>
      <c r="C48" s="49">
        <v>900</v>
      </c>
      <c r="F48">
        <v>10</v>
      </c>
      <c r="G48" s="49">
        <v>372.44322156596769</v>
      </c>
      <c r="H48" s="49">
        <v>261.05052068216037</v>
      </c>
      <c r="I48" s="49">
        <v>54.491739669154299</v>
      </c>
      <c r="J48" s="49">
        <v>1.2565555061559515</v>
      </c>
      <c r="K48" s="49">
        <v>55.644405708497089</v>
      </c>
      <c r="L48">
        <v>20</v>
      </c>
      <c r="M48" s="49">
        <v>884.36769840886416</v>
      </c>
      <c r="N48" s="49">
        <v>659.44638169641519</v>
      </c>
      <c r="O48" s="49">
        <v>139.174083306277</v>
      </c>
      <c r="P48" s="49">
        <v>17.443287555247505</v>
      </c>
      <c r="Q48" s="49">
        <v>68.303945850924393</v>
      </c>
      <c r="R48">
        <v>30</v>
      </c>
      <c r="S48" s="49">
        <v>1335.6604310606817</v>
      </c>
      <c r="T48" s="49">
        <v>1000.7620740072235</v>
      </c>
      <c r="U48" s="49">
        <v>219.71118084031963</v>
      </c>
      <c r="V48" s="49">
        <v>54.414913568807791</v>
      </c>
      <c r="W48" s="49">
        <v>60.772262644330809</v>
      </c>
      <c r="X48">
        <v>40</v>
      </c>
      <c r="Y48" s="49">
        <v>1667.3489674032348</v>
      </c>
      <c r="Z48" s="49">
        <v>1232.2782629819615</v>
      </c>
      <c r="AA48" s="49">
        <v>284.42311290559343</v>
      </c>
      <c r="AB48" s="49">
        <v>97.768737215278122</v>
      </c>
      <c r="AC48" s="49">
        <v>52.87885430040189</v>
      </c>
      <c r="AD48">
        <v>50</v>
      </c>
      <c r="AE48" s="49">
        <v>1865.8655347891588</v>
      </c>
      <c r="AF48" s="49">
        <v>1359.120411046549</v>
      </c>
      <c r="AG48" s="49">
        <v>331.26349179165203</v>
      </c>
      <c r="AH48" s="49">
        <v>132.14921670866673</v>
      </c>
      <c r="AI48" s="49">
        <v>43.332415242291084</v>
      </c>
      <c r="AJ48">
        <v>60</v>
      </c>
      <c r="AK48" s="49">
        <v>1955.15038866347</v>
      </c>
      <c r="AL48" s="49">
        <v>1407.470618612221</v>
      </c>
      <c r="AM48" s="49">
        <v>362.69518223493066</v>
      </c>
      <c r="AN48" s="49">
        <v>151.32112483965273</v>
      </c>
      <c r="AO48" s="49">
        <v>33.663462976665429</v>
      </c>
    </row>
    <row r="49" spans="1:41" x14ac:dyDescent="0.25">
      <c r="A49">
        <v>20</v>
      </c>
      <c r="B49" s="49">
        <v>29</v>
      </c>
      <c r="C49" s="49">
        <v>900</v>
      </c>
      <c r="F49">
        <v>10</v>
      </c>
      <c r="G49" s="49">
        <v>422.60878939498144</v>
      </c>
      <c r="H49" s="49">
        <v>295.80347306207022</v>
      </c>
      <c r="I49" s="49">
        <v>61.672752885685107</v>
      </c>
      <c r="J49" s="49">
        <v>1.3719213000917827</v>
      </c>
      <c r="K49" s="49">
        <v>63.760642147134341</v>
      </c>
      <c r="L49">
        <v>20</v>
      </c>
      <c r="M49" s="49">
        <v>948.49762577049671</v>
      </c>
      <c r="N49" s="49">
        <v>707.99337622579844</v>
      </c>
      <c r="O49" s="49">
        <v>149.59648043330512</v>
      </c>
      <c r="P49" s="49">
        <v>17.368410661382921</v>
      </c>
      <c r="Q49" s="49">
        <v>73.539358450010312</v>
      </c>
      <c r="R49">
        <v>30</v>
      </c>
      <c r="S49" s="49">
        <v>1377.3362192324685</v>
      </c>
      <c r="T49" s="49">
        <v>1036.7567639472511</v>
      </c>
      <c r="U49" s="49">
        <v>227.75572710693061</v>
      </c>
      <c r="V49" s="49">
        <v>51.782065774516539</v>
      </c>
      <c r="W49" s="49">
        <v>61.041662403770417</v>
      </c>
      <c r="X49">
        <v>40</v>
      </c>
      <c r="Y49" s="49">
        <v>1671.650581537059</v>
      </c>
      <c r="Z49" s="49">
        <v>1243.6717751293595</v>
      </c>
      <c r="AA49" s="49">
        <v>286.97001159057976</v>
      </c>
      <c r="AB49" s="49">
        <v>90.902259362434947</v>
      </c>
      <c r="AC49" s="49">
        <v>50.106535454684639</v>
      </c>
      <c r="AD49">
        <v>50</v>
      </c>
      <c r="AE49" s="49">
        <v>1834.1743397905618</v>
      </c>
      <c r="AF49" s="49">
        <v>1345.8479892499106</v>
      </c>
      <c r="AG49" s="49">
        <v>327.63305671918732</v>
      </c>
      <c r="AH49" s="49">
        <v>121.45829143726323</v>
      </c>
      <c r="AI49" s="49">
        <v>39.235002384200683</v>
      </c>
      <c r="AJ49">
        <v>60</v>
      </c>
      <c r="AK49" s="49">
        <v>1895.8218663978453</v>
      </c>
      <c r="AL49" s="49">
        <v>1374.542649453382</v>
      </c>
      <c r="AM49" s="49">
        <v>353.50187088795701</v>
      </c>
      <c r="AN49" s="49">
        <v>138.37351511047453</v>
      </c>
      <c r="AO49" s="49">
        <v>29.4038309460317</v>
      </c>
    </row>
    <row r="50" spans="1:41" x14ac:dyDescent="0.25">
      <c r="A50">
        <v>20</v>
      </c>
      <c r="B50" s="49">
        <v>34</v>
      </c>
      <c r="C50" s="49">
        <v>900</v>
      </c>
      <c r="F50">
        <v>10</v>
      </c>
      <c r="G50" s="49">
        <v>486.91949507736439</v>
      </c>
      <c r="H50" s="49">
        <v>340.20166231902579</v>
      </c>
      <c r="I50" s="49">
        <v>70.909923068351873</v>
      </c>
      <c r="J50" s="49">
        <v>1.5281506178052242</v>
      </c>
      <c r="K50" s="49">
        <v>74.279759072181477</v>
      </c>
      <c r="L50">
        <v>20</v>
      </c>
      <c r="M50" s="49">
        <v>1023.445148812138</v>
      </c>
      <c r="N50" s="49">
        <v>764.19025410740005</v>
      </c>
      <c r="O50" s="49">
        <v>161.75824650366775</v>
      </c>
      <c r="P50" s="49">
        <v>17.773784152169107</v>
      </c>
      <c r="Q50" s="49">
        <v>79.722864048901087</v>
      </c>
      <c r="R50">
        <v>30</v>
      </c>
      <c r="S50" s="49">
        <v>1413.2446810141116</v>
      </c>
      <c r="T50" s="49">
        <v>1067.4258537507656</v>
      </c>
      <c r="U50" s="49">
        <v>235.20496998186195</v>
      </c>
      <c r="V50" s="49">
        <v>50.221539742330037</v>
      </c>
      <c r="W50" s="49">
        <v>60.392317539154028</v>
      </c>
      <c r="X50">
        <v>40</v>
      </c>
      <c r="Y50" s="49">
        <v>1655.5149991291021</v>
      </c>
      <c r="Z50" s="49">
        <v>1237.6273818232653</v>
      </c>
      <c r="AA50" s="49">
        <v>286.65114731351889</v>
      </c>
      <c r="AB50" s="49">
        <v>85.282690603806898</v>
      </c>
      <c r="AC50" s="49">
        <v>45.953779388511144</v>
      </c>
      <c r="AD50">
        <v>50</v>
      </c>
      <c r="AE50" s="49">
        <v>1774.2176132457425</v>
      </c>
      <c r="AF50" s="49">
        <v>1308.6389358196986</v>
      </c>
      <c r="AG50" s="49">
        <v>319.82085353232526</v>
      </c>
      <c r="AH50" s="49">
        <v>111.67867179471416</v>
      </c>
      <c r="AI50" s="49">
        <v>34.079152099004524</v>
      </c>
      <c r="AJ50">
        <v>60</v>
      </c>
      <c r="AK50" s="49">
        <v>1807.1032836658021</v>
      </c>
      <c r="AL50" s="49">
        <v>1316.8218953952653</v>
      </c>
      <c r="AM50" s="49">
        <v>339.83986005593886</v>
      </c>
      <c r="AN50" s="49">
        <v>125.78941988098603</v>
      </c>
      <c r="AO50" s="49">
        <v>24.652108333612016</v>
      </c>
    </row>
    <row r="51" spans="1:41" x14ac:dyDescent="0.25">
      <c r="A51">
        <v>25</v>
      </c>
      <c r="B51" s="49">
        <v>25</v>
      </c>
      <c r="C51" s="49">
        <v>900</v>
      </c>
      <c r="F51">
        <v>10</v>
      </c>
      <c r="G51" s="49">
        <v>461.51442290931953</v>
      </c>
      <c r="H51" s="49">
        <v>321.55505988395453</v>
      </c>
      <c r="I51" s="49">
        <v>67.3233829058277</v>
      </c>
      <c r="J51" s="49">
        <v>1.7821274797570799</v>
      </c>
      <c r="K51" s="49">
        <v>70.853852639780229</v>
      </c>
      <c r="L51">
        <v>20</v>
      </c>
      <c r="M51" s="49">
        <v>1077.3151002934544</v>
      </c>
      <c r="N51" s="49">
        <v>798.54245797598037</v>
      </c>
      <c r="O51" s="49">
        <v>170.36452141798085</v>
      </c>
      <c r="P51" s="49">
        <v>24.491002379339132</v>
      </c>
      <c r="Q51" s="49">
        <v>83.917118520154119</v>
      </c>
      <c r="R51">
        <v>30</v>
      </c>
      <c r="S51" s="49">
        <v>1611.1027114434869</v>
      </c>
      <c r="T51" s="49">
        <v>1195.4190540890716</v>
      </c>
      <c r="U51" s="49">
        <v>266.37943567875868</v>
      </c>
      <c r="V51" s="49">
        <v>75.447750830621047</v>
      </c>
      <c r="W51" s="49">
        <v>73.856470845035759</v>
      </c>
      <c r="X51">
        <v>40</v>
      </c>
      <c r="Y51" s="49">
        <v>1983.731092621304</v>
      </c>
      <c r="Z51" s="49">
        <v>1447.6062678704686</v>
      </c>
      <c r="AA51" s="49">
        <v>340.90988389470323</v>
      </c>
      <c r="AB51" s="49">
        <v>132.22770784995589</v>
      </c>
      <c r="AC51" s="49">
        <v>62.987233006176183</v>
      </c>
      <c r="AD51">
        <v>50</v>
      </c>
      <c r="AE51" s="49">
        <v>2184.9267857933451</v>
      </c>
      <c r="AF51" s="49">
        <v>1568.8133763501128</v>
      </c>
      <c r="AG51" s="49">
        <v>392.42022166167192</v>
      </c>
      <c r="AH51" s="49">
        <v>173.46178638681155</v>
      </c>
      <c r="AI51" s="49">
        <v>50.231401394749071</v>
      </c>
      <c r="AJ51">
        <v>60</v>
      </c>
      <c r="AK51" s="49">
        <v>2254.0253850975041</v>
      </c>
      <c r="AL51" s="49">
        <v>1598.3147888436426</v>
      </c>
      <c r="AM51" s="49">
        <v>425.14269165937333</v>
      </c>
      <c r="AN51" s="49">
        <v>192.69421321213468</v>
      </c>
      <c r="AO51" s="49">
        <v>37.873691382353563</v>
      </c>
    </row>
    <row r="52" spans="1:41" x14ac:dyDescent="0.25">
      <c r="A52">
        <v>25</v>
      </c>
      <c r="B52" s="49">
        <v>30</v>
      </c>
      <c r="C52" s="49">
        <v>900</v>
      </c>
      <c r="F52">
        <v>10</v>
      </c>
      <c r="G52" s="49">
        <v>524.50333183281919</v>
      </c>
      <c r="H52" s="49">
        <v>364.67851265628246</v>
      </c>
      <c r="I52" s="49">
        <v>76.225530582831993</v>
      </c>
      <c r="J52" s="49">
        <v>1.9488008028482089</v>
      </c>
      <c r="K52" s="49">
        <v>81.650487790856644</v>
      </c>
      <c r="L52">
        <v>20</v>
      </c>
      <c r="M52" s="49">
        <v>1153.2399430732237</v>
      </c>
      <c r="N52" s="49">
        <v>856.07266594436521</v>
      </c>
      <c r="O52" s="49">
        <v>182.77252061791148</v>
      </c>
      <c r="P52" s="49">
        <v>24.287176393545284</v>
      </c>
      <c r="Q52" s="49">
        <v>90.107580117401682</v>
      </c>
      <c r="R52">
        <v>30</v>
      </c>
      <c r="S52" s="49">
        <v>1656.8866695401964</v>
      </c>
      <c r="T52" s="49">
        <v>1235.9268664606195</v>
      </c>
      <c r="U52" s="49">
        <v>275.44167860921942</v>
      </c>
      <c r="V52" s="49">
        <v>71.657715044507768</v>
      </c>
      <c r="W52" s="49">
        <v>73.860409425849596</v>
      </c>
      <c r="X52">
        <v>40</v>
      </c>
      <c r="Y52" s="49">
        <v>1984.3687878015321</v>
      </c>
      <c r="Z52" s="49">
        <v>1458.6064833087933</v>
      </c>
      <c r="AA52" s="49">
        <v>343.24922309749559</v>
      </c>
      <c r="AB52" s="49">
        <v>123.06895406373836</v>
      </c>
      <c r="AC52" s="49">
        <v>59.444127331505051</v>
      </c>
      <c r="AD52">
        <v>50</v>
      </c>
      <c r="AE52" s="49">
        <v>2145.2760705560568</v>
      </c>
      <c r="AF52" s="49">
        <v>1552.1837413210806</v>
      </c>
      <c r="AG52" s="49">
        <v>387.66926758763844</v>
      </c>
      <c r="AH52" s="49">
        <v>160.04701641937865</v>
      </c>
      <c r="AI52" s="49">
        <v>45.376045227959104</v>
      </c>
      <c r="AJ52">
        <v>60</v>
      </c>
      <c r="AK52" s="49">
        <v>2185.4924647077564</v>
      </c>
      <c r="AL52" s="49">
        <v>1560.846510874587</v>
      </c>
      <c r="AM52" s="49">
        <v>414.30055166300338</v>
      </c>
      <c r="AN52" s="49">
        <v>177.2799951945849</v>
      </c>
      <c r="AO52" s="49">
        <v>33.065406975581006</v>
      </c>
    </row>
    <row r="53" spans="1:41" x14ac:dyDescent="0.25">
      <c r="A53">
        <v>25</v>
      </c>
      <c r="B53" s="49">
        <v>35</v>
      </c>
      <c r="C53" s="49">
        <v>900</v>
      </c>
      <c r="F53">
        <v>10</v>
      </c>
      <c r="G53" s="49">
        <v>609.53684713922121</v>
      </c>
      <c r="H53" s="49">
        <v>422.775296377068</v>
      </c>
      <c r="I53" s="49">
        <v>88.237023064962457</v>
      </c>
      <c r="J53" s="49">
        <v>2.1916314678424498</v>
      </c>
      <c r="K53" s="49">
        <v>96.332896229348222</v>
      </c>
      <c r="L53">
        <v>20</v>
      </c>
      <c r="M53" s="49">
        <v>1245.2205778691173</v>
      </c>
      <c r="N53" s="49">
        <v>925.00722765263424</v>
      </c>
      <c r="O53" s="49">
        <v>197.74990777655924</v>
      </c>
      <c r="P53" s="49">
        <v>24.838014619260022</v>
      </c>
      <c r="Q53" s="49">
        <v>97.625427820663703</v>
      </c>
      <c r="R53">
        <v>30</v>
      </c>
      <c r="S53" s="49">
        <v>1696.413649841295</v>
      </c>
      <c r="T53" s="49">
        <v>1270.3758692776548</v>
      </c>
      <c r="U53" s="49">
        <v>283.98779068232983</v>
      </c>
      <c r="V53" s="49">
        <v>69.384295020407095</v>
      </c>
      <c r="W53" s="49">
        <v>72.665694860903216</v>
      </c>
      <c r="X53">
        <v>40</v>
      </c>
      <c r="Y53" s="49">
        <v>1959.9661847579521</v>
      </c>
      <c r="Z53" s="49">
        <v>1448.2114439858535</v>
      </c>
      <c r="AA53" s="49">
        <v>342.20518727995733</v>
      </c>
      <c r="AB53" s="49">
        <v>115.40931924413755</v>
      </c>
      <c r="AC53" s="49">
        <v>54.140234248003622</v>
      </c>
      <c r="AD53">
        <v>50</v>
      </c>
      <c r="AE53" s="49">
        <v>2071.3687601961947</v>
      </c>
      <c r="AF53" s="49">
        <v>1506.7733914881003</v>
      </c>
      <c r="AG53" s="49">
        <v>377.99247107251983</v>
      </c>
      <c r="AH53" s="49">
        <v>147.38118686991388</v>
      </c>
      <c r="AI53" s="49">
        <v>39.221710765660376</v>
      </c>
      <c r="AJ53">
        <v>60</v>
      </c>
      <c r="AK53" s="49">
        <v>2082.2538930680844</v>
      </c>
      <c r="AL53" s="49">
        <v>1494.5202062482242</v>
      </c>
      <c r="AM53" s="49">
        <v>398.31125841696468</v>
      </c>
      <c r="AN53" s="49">
        <v>161.72541859625045</v>
      </c>
      <c r="AO53" s="49">
        <v>27.697009806645291</v>
      </c>
    </row>
    <row r="54" spans="1:41" x14ac:dyDescent="0.25">
      <c r="A54">
        <v>30</v>
      </c>
      <c r="B54" s="49">
        <v>26</v>
      </c>
      <c r="C54" s="49">
        <v>900</v>
      </c>
      <c r="F54">
        <v>10</v>
      </c>
      <c r="G54" s="49">
        <v>551.73499721360679</v>
      </c>
      <c r="H54" s="49">
        <v>382.81296399358553</v>
      </c>
      <c r="I54" s="49">
        <v>80.496851979543791</v>
      </c>
      <c r="J54" s="49">
        <v>2.3787322752554325</v>
      </c>
      <c r="K54" s="49">
        <v>86.046448965222126</v>
      </c>
      <c r="L54">
        <v>20</v>
      </c>
      <c r="M54" s="49">
        <v>1272.279823336555</v>
      </c>
      <c r="N54" s="49">
        <v>938.11799163924491</v>
      </c>
      <c r="O54" s="49">
        <v>201.87493180405539</v>
      </c>
      <c r="P54" s="49">
        <v>32.51320800646026</v>
      </c>
      <c r="Q54" s="49">
        <v>99.773691886794282</v>
      </c>
      <c r="R54">
        <v>30</v>
      </c>
      <c r="S54" s="49">
        <v>1882.7653198099965</v>
      </c>
      <c r="T54" s="49">
        <v>1384.9419395524631</v>
      </c>
      <c r="U54" s="49">
        <v>312.49711323859634</v>
      </c>
      <c r="V54" s="49">
        <v>98.626597326601924</v>
      </c>
      <c r="W54" s="49">
        <v>86.699669692335078</v>
      </c>
      <c r="X54">
        <v>40</v>
      </c>
      <c r="Y54" s="49">
        <v>2285.9583465199075</v>
      </c>
      <c r="Z54" s="49">
        <v>1649.6420303309192</v>
      </c>
      <c r="AA54" s="49">
        <v>395.35989353574905</v>
      </c>
      <c r="AB54" s="49">
        <v>168.57351568399906</v>
      </c>
      <c r="AC54" s="49">
        <v>72.38290696924021</v>
      </c>
      <c r="AD54">
        <v>50</v>
      </c>
      <c r="AE54" s="49">
        <v>2479.626897628189</v>
      </c>
      <c r="AF54" s="49">
        <v>1758.3783044027468</v>
      </c>
      <c r="AG54" s="49">
        <v>450.04479779383621</v>
      </c>
      <c r="AH54" s="49">
        <v>215.02080226838439</v>
      </c>
      <c r="AI54" s="49">
        <v>56.182993163221639</v>
      </c>
      <c r="AJ54">
        <v>60</v>
      </c>
      <c r="AK54" s="49">
        <v>2521.8026411702353</v>
      </c>
      <c r="AL54" s="49">
        <v>1765.23246546771</v>
      </c>
      <c r="AM54" s="49">
        <v>482.93657101558847</v>
      </c>
      <c r="AN54" s="49">
        <v>232.45422562669532</v>
      </c>
      <c r="AO54" s="49">
        <v>41.179379060241729</v>
      </c>
    </row>
    <row r="55" spans="1:41" x14ac:dyDescent="0.25">
      <c r="A55">
        <v>30</v>
      </c>
      <c r="B55" s="49">
        <v>31</v>
      </c>
      <c r="C55" s="49">
        <v>900</v>
      </c>
      <c r="F55">
        <v>10</v>
      </c>
      <c r="G55" s="49">
        <v>628.19798810197631</v>
      </c>
      <c r="H55" s="49">
        <v>434.72832878295532</v>
      </c>
      <c r="I55" s="49">
        <v>91.211192218125575</v>
      </c>
      <c r="J55" s="49">
        <v>2.6045733308012884</v>
      </c>
      <c r="K55" s="49">
        <v>99.653893770094072</v>
      </c>
      <c r="L55">
        <v>20</v>
      </c>
      <c r="M55" s="49">
        <v>1361.2098186785586</v>
      </c>
      <c r="N55" s="49">
        <v>1005.6282128350991</v>
      </c>
      <c r="O55" s="49">
        <v>216.40483755143654</v>
      </c>
      <c r="P55" s="49">
        <v>32.193128891870067</v>
      </c>
      <c r="Q55" s="49">
        <v>106.98363940015291</v>
      </c>
      <c r="R55">
        <v>30</v>
      </c>
      <c r="S55" s="49">
        <v>1932.7867299494476</v>
      </c>
      <c r="T55" s="49">
        <v>1430.1057878886725</v>
      </c>
      <c r="U55" s="49">
        <v>322.59200292298453</v>
      </c>
      <c r="V55" s="49">
        <v>93.699075701777872</v>
      </c>
      <c r="W55" s="49">
        <v>86.38986343601276</v>
      </c>
      <c r="X55">
        <v>40</v>
      </c>
      <c r="Y55" s="49">
        <v>2282.9424682956637</v>
      </c>
      <c r="Z55" s="49">
        <v>1660.1071169725967</v>
      </c>
      <c r="AA55" s="49">
        <v>397.49311101595589</v>
      </c>
      <c r="AB55" s="49">
        <v>157.28930039913919</v>
      </c>
      <c r="AC55" s="49">
        <v>68.052939907972018</v>
      </c>
      <c r="AD55">
        <v>50</v>
      </c>
      <c r="AE55" s="49">
        <v>2432.4055746631352</v>
      </c>
      <c r="AF55" s="49">
        <v>1738.2862644543245</v>
      </c>
      <c r="AG55" s="49">
        <v>444.23751509049737</v>
      </c>
      <c r="AH55" s="49">
        <v>199.26898086660776</v>
      </c>
      <c r="AI55" s="49">
        <v>50.612814251705707</v>
      </c>
      <c r="AJ55">
        <v>60</v>
      </c>
      <c r="AK55" s="49">
        <v>2444.8009694265579</v>
      </c>
      <c r="AL55" s="49">
        <v>1723.2278347986144</v>
      </c>
      <c r="AM55" s="49">
        <v>470.59340177678035</v>
      </c>
      <c r="AN55" s="49">
        <v>215.08545782440231</v>
      </c>
      <c r="AO55" s="49">
        <v>35.894275026760617</v>
      </c>
    </row>
    <row r="56" spans="1:41" x14ac:dyDescent="0.25">
      <c r="A56">
        <v>30</v>
      </c>
      <c r="B56" s="49">
        <v>36</v>
      </c>
      <c r="C56" s="49">
        <v>900</v>
      </c>
      <c r="F56">
        <v>10</v>
      </c>
      <c r="G56" s="49">
        <v>735.75919827907001</v>
      </c>
      <c r="H56" s="49">
        <v>507.3264106538133</v>
      </c>
      <c r="I56" s="49">
        <v>106.31333999061816</v>
      </c>
      <c r="J56" s="49">
        <v>2.9603893915913875</v>
      </c>
      <c r="K56" s="49">
        <v>119.15905824304713</v>
      </c>
      <c r="L56">
        <v>20</v>
      </c>
      <c r="M56" s="49">
        <v>1470.7407999051316</v>
      </c>
      <c r="N56" s="49">
        <v>1087.2925461269704</v>
      </c>
      <c r="O56" s="49">
        <v>234.44679831824439</v>
      </c>
      <c r="P56" s="49">
        <v>32.986607358097245</v>
      </c>
      <c r="Q56" s="49">
        <v>116.01484810181941</v>
      </c>
      <c r="R56">
        <v>30</v>
      </c>
      <c r="S56" s="49">
        <v>1974.9622996590526</v>
      </c>
      <c r="T56" s="49">
        <v>1467.4080183502826</v>
      </c>
      <c r="U56" s="49">
        <v>332.24200216741139</v>
      </c>
      <c r="V56" s="49">
        <v>90.779222569374454</v>
      </c>
      <c r="W56" s="49">
        <v>84.533056571984247</v>
      </c>
      <c r="X56">
        <v>40</v>
      </c>
      <c r="Y56" s="49">
        <v>2249.3168045765624</v>
      </c>
      <c r="Z56" s="49">
        <v>1644.4361982193068</v>
      </c>
      <c r="AA56" s="49">
        <v>395.69823007427317</v>
      </c>
      <c r="AB56" s="49">
        <v>147.65734822349222</v>
      </c>
      <c r="AC56" s="49">
        <v>61.525028059490595</v>
      </c>
      <c r="AD56">
        <v>50</v>
      </c>
      <c r="AE56" s="49">
        <v>2344.7182525414091</v>
      </c>
      <c r="AF56" s="49">
        <v>1684.4765650665781</v>
      </c>
      <c r="AG56" s="49">
        <v>432.81294277681201</v>
      </c>
      <c r="AH56" s="49">
        <v>183.92054123367075</v>
      </c>
      <c r="AI56" s="49">
        <v>43.508203464348185</v>
      </c>
      <c r="AJ56">
        <v>60</v>
      </c>
      <c r="AK56" s="49">
        <v>2328.3748249253467</v>
      </c>
      <c r="AL56" s="49">
        <v>1648.8502984453</v>
      </c>
      <c r="AM56" s="49">
        <v>452.57518435374959</v>
      </c>
      <c r="AN56" s="49">
        <v>196.92745950728542</v>
      </c>
      <c r="AO56" s="49">
        <v>30.021882619011841</v>
      </c>
    </row>
  </sheetData>
  <autoFilter ref="A2:AU56" xr:uid="{67E0CE94-6087-4D30-B4B4-07DB9C15755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DFCE5-9317-44DA-950A-E2DD8DB9B10E}">
  <sheetPr codeName="Sheet5">
    <tabColor rgb="FFFFFF00"/>
  </sheetPr>
  <dimension ref="A2:AA106"/>
  <sheetViews>
    <sheetView workbookViewId="0">
      <pane ySplit="888" activePane="bottomLeft"/>
      <selection activeCell="A64" sqref="A1:XFD1048576"/>
      <selection pane="bottomLeft"/>
    </sheetView>
  </sheetViews>
  <sheetFormatPr defaultRowHeight="15" x14ac:dyDescent="0.25"/>
  <cols>
    <col min="4" max="8" width="8.85546875" style="97"/>
    <col min="11" max="13" width="8.85546875" style="97"/>
  </cols>
  <sheetData>
    <row r="2" spans="1:27" x14ac:dyDescent="0.25">
      <c r="A2" t="s">
        <v>288</v>
      </c>
      <c r="B2" t="s">
        <v>289</v>
      </c>
      <c r="C2" t="s">
        <v>290</v>
      </c>
      <c r="D2" s="97" t="s">
        <v>291</v>
      </c>
      <c r="E2" s="97" t="s">
        <v>292</v>
      </c>
      <c r="F2" s="97" t="s">
        <v>293</v>
      </c>
      <c r="G2" s="97" t="s">
        <v>294</v>
      </c>
      <c r="H2" s="97" t="s">
        <v>295</v>
      </c>
      <c r="I2" t="s">
        <v>296</v>
      </c>
      <c r="J2" t="s">
        <v>297</v>
      </c>
      <c r="K2" s="97" t="s">
        <v>298</v>
      </c>
      <c r="L2" s="97" t="s">
        <v>299</v>
      </c>
      <c r="M2" s="97" t="s">
        <v>300</v>
      </c>
      <c r="N2" t="s">
        <v>301</v>
      </c>
      <c r="O2" t="s">
        <v>302</v>
      </c>
      <c r="P2" t="s">
        <v>303</v>
      </c>
      <c r="Q2" t="s">
        <v>304</v>
      </c>
      <c r="R2" t="s">
        <v>305</v>
      </c>
      <c r="S2" t="s">
        <v>84</v>
      </c>
      <c r="T2" t="s">
        <v>306</v>
      </c>
      <c r="U2" t="s">
        <v>307</v>
      </c>
      <c r="V2" t="s">
        <v>308</v>
      </c>
      <c r="W2" t="s">
        <v>309</v>
      </c>
      <c r="X2" t="s">
        <v>310</v>
      </c>
      <c r="Y2" t="s">
        <v>311</v>
      </c>
      <c r="Z2" t="s">
        <v>312</v>
      </c>
      <c r="AA2" t="s">
        <v>313</v>
      </c>
    </row>
    <row r="3" spans="1:27" x14ac:dyDescent="0.25">
      <c r="A3">
        <v>0</v>
      </c>
      <c r="B3">
        <v>0</v>
      </c>
      <c r="C3">
        <v>0</v>
      </c>
      <c r="D3" s="97">
        <v>5.1599999999999997E-3</v>
      </c>
      <c r="E3" s="97">
        <v>0</v>
      </c>
      <c r="F3" s="97">
        <v>0</v>
      </c>
      <c r="G3" s="97">
        <v>0</v>
      </c>
      <c r="H3" s="97">
        <v>0</v>
      </c>
      <c r="I3">
        <v>2.6099999999999999E-3</v>
      </c>
      <c r="J3">
        <v>0</v>
      </c>
      <c r="K3" s="97">
        <v>0</v>
      </c>
      <c r="L3" s="97">
        <v>0</v>
      </c>
      <c r="M3" s="97">
        <v>0</v>
      </c>
      <c r="N3">
        <v>0</v>
      </c>
      <c r="O3">
        <v>1.32E-3</v>
      </c>
      <c r="P3">
        <v>0</v>
      </c>
      <c r="Q3">
        <v>8.699999999999999E-4</v>
      </c>
      <c r="R3">
        <v>1200</v>
      </c>
      <c r="S3">
        <v>0</v>
      </c>
      <c r="T3">
        <v>0.2</v>
      </c>
      <c r="U3">
        <v>0</v>
      </c>
      <c r="V3">
        <v>0</v>
      </c>
      <c r="W3">
        <v>0</v>
      </c>
      <c r="X3">
        <v>8.8326179898853188E-3</v>
      </c>
      <c r="Y3">
        <v>-1</v>
      </c>
      <c r="Z3">
        <v>0</v>
      </c>
      <c r="AA3">
        <v>0</v>
      </c>
    </row>
    <row r="4" spans="1:27" x14ac:dyDescent="0.25">
      <c r="A4">
        <v>1</v>
      </c>
      <c r="B4">
        <v>0.26529084923025792</v>
      </c>
      <c r="C4">
        <v>0.27139148211098085</v>
      </c>
      <c r="D4" s="97">
        <v>7.3191239987098811E-2</v>
      </c>
      <c r="E4" s="97">
        <v>3.6120000000000002E-3</v>
      </c>
      <c r="F4" s="97">
        <v>0</v>
      </c>
      <c r="G4" s="97">
        <v>4.9271908291175281E-2</v>
      </c>
      <c r="H4" s="97">
        <v>0</v>
      </c>
      <c r="I4">
        <v>5.5705813302181835E-2</v>
      </c>
      <c r="J4">
        <v>2.0473544318671422E-2</v>
      </c>
      <c r="K4" s="97">
        <v>1.5479999999999995E-3</v>
      </c>
      <c r="L4" s="97">
        <v>0</v>
      </c>
      <c r="M4" s="97">
        <v>0</v>
      </c>
      <c r="N4">
        <v>0</v>
      </c>
      <c r="O4">
        <v>5.8453710450405739E-2</v>
      </c>
      <c r="P4">
        <v>1.98E-3</v>
      </c>
      <c r="Q4">
        <v>1.0756632880724117E-2</v>
      </c>
      <c r="R4">
        <v>1200</v>
      </c>
      <c r="S4">
        <v>0.19281625135610592</v>
      </c>
      <c r="T4">
        <v>0.50739636584901993</v>
      </c>
      <c r="U4">
        <v>0.30739636584901991</v>
      </c>
      <c r="V4">
        <v>0.19281625135610592</v>
      </c>
      <c r="W4">
        <v>0.28890621464941058</v>
      </c>
      <c r="X4">
        <v>0.13103527555083461</v>
      </c>
      <c r="Y4">
        <v>0</v>
      </c>
      <c r="Z4">
        <v>0</v>
      </c>
      <c r="AA4">
        <v>9.2100000000000001E-2</v>
      </c>
    </row>
    <row r="5" spans="1:27" x14ac:dyDescent="0.25">
      <c r="A5">
        <v>2</v>
      </c>
      <c r="B5">
        <v>1.4296886705348832</v>
      </c>
      <c r="C5">
        <v>1.3670003665472912</v>
      </c>
      <c r="D5" s="97">
        <v>0.3896220419888286</v>
      </c>
      <c r="E5" s="97">
        <v>5.123386799096917E-2</v>
      </c>
      <c r="F5" s="97">
        <v>1.2642000000000005E-3</v>
      </c>
      <c r="G5" s="97">
        <v>0.31301464906427806</v>
      </c>
      <c r="H5" s="97">
        <v>7.1696404605124885E-12</v>
      </c>
      <c r="I5">
        <v>0.34650654221747307</v>
      </c>
      <c r="J5">
        <v>0.13138223825778414</v>
      </c>
      <c r="K5" s="97">
        <v>2.524274800783189E-2</v>
      </c>
      <c r="L5" s="97">
        <v>0</v>
      </c>
      <c r="M5" s="97">
        <v>0</v>
      </c>
      <c r="N5">
        <v>0</v>
      </c>
      <c r="O5">
        <v>0.28877105199614939</v>
      </c>
      <c r="P5">
        <v>8.8630965675608603E-2</v>
      </c>
      <c r="Q5">
        <v>6.3713628571395148E-2</v>
      </c>
      <c r="R5">
        <v>1200</v>
      </c>
      <c r="S5">
        <v>1.2106989105312591</v>
      </c>
      <c r="T5">
        <v>1.0661179172858635</v>
      </c>
      <c r="U5">
        <v>0.86611791728586351</v>
      </c>
      <c r="V5">
        <v>1.2106989105312591</v>
      </c>
      <c r="W5">
        <v>0.2862037284442791</v>
      </c>
      <c r="X5">
        <v>0.74402294256981671</v>
      </c>
      <c r="Y5">
        <v>0</v>
      </c>
      <c r="Z5">
        <v>0</v>
      </c>
      <c r="AA5">
        <v>0.19060000000000002</v>
      </c>
    </row>
    <row r="6" spans="1:27" x14ac:dyDescent="0.25">
      <c r="A6">
        <v>3</v>
      </c>
      <c r="B6">
        <v>3.2162252717907336</v>
      </c>
      <c r="C6">
        <v>2.7293368581221138</v>
      </c>
      <c r="D6" s="97">
        <v>0.84768774694726468</v>
      </c>
      <c r="E6" s="97">
        <v>0.27273542939218004</v>
      </c>
      <c r="F6" s="97">
        <v>1.7931853796839217E-2</v>
      </c>
      <c r="G6" s="97">
        <v>0.89920827181440788</v>
      </c>
      <c r="H6" s="97">
        <v>2.596096921691773E-8</v>
      </c>
      <c r="I6">
        <v>1.0270849464128515</v>
      </c>
      <c r="J6">
        <v>0.38474687117765816</v>
      </c>
      <c r="K6" s="97">
        <v>0.16674158325175265</v>
      </c>
      <c r="L6" s="97">
        <v>0</v>
      </c>
      <c r="M6" s="97">
        <v>1.1984148927233157E-4</v>
      </c>
      <c r="N6">
        <v>1.0222339795540448E-5</v>
      </c>
      <c r="O6">
        <v>0.56710720027947592</v>
      </c>
      <c r="P6">
        <v>0.47569944151851618</v>
      </c>
      <c r="Q6">
        <v>0.18101057538853793</v>
      </c>
      <c r="R6">
        <v>1199.6694896554257</v>
      </c>
      <c r="S6">
        <v>3.6018529047674139</v>
      </c>
      <c r="T6">
        <v>1.7987656980289684</v>
      </c>
      <c r="U6">
        <v>1.5987656980289684</v>
      </c>
      <c r="V6">
        <v>3.6018529047674139</v>
      </c>
      <c r="W6">
        <v>0.28515460613435978</v>
      </c>
      <c r="X6">
        <v>1.8855659651320589</v>
      </c>
      <c r="Y6">
        <v>0</v>
      </c>
      <c r="Z6">
        <v>0</v>
      </c>
      <c r="AA6">
        <v>0.29550000000000004</v>
      </c>
    </row>
    <row r="7" spans="1:27" x14ac:dyDescent="0.25">
      <c r="A7">
        <v>4</v>
      </c>
      <c r="B7">
        <v>5.4495267452635243</v>
      </c>
      <c r="C7">
        <v>4.3004725214772073</v>
      </c>
      <c r="D7" s="97">
        <v>1.3677966621909687</v>
      </c>
      <c r="E7" s="97">
        <v>0.59338142286308537</v>
      </c>
      <c r="F7" s="97">
        <v>9.5457400287263044E-2</v>
      </c>
      <c r="G7" s="97">
        <v>1.8781809570322721</v>
      </c>
      <c r="H7" s="97">
        <v>2.9731676886718537E-6</v>
      </c>
      <c r="I7">
        <v>2.2582266636185633</v>
      </c>
      <c r="J7">
        <v>0.82681130362664346</v>
      </c>
      <c r="K7" s="97">
        <v>0.55050645802605014</v>
      </c>
      <c r="L7" s="97">
        <v>0</v>
      </c>
      <c r="M7" s="97">
        <v>5.6908503485491419E-4</v>
      </c>
      <c r="N7">
        <v>4.7655346250212154E-5</v>
      </c>
      <c r="O7">
        <v>0.90919902925272822</v>
      </c>
      <c r="P7">
        <v>1.0789965323481017</v>
      </c>
      <c r="Q7">
        <v>0.37490676473667534</v>
      </c>
      <c r="R7">
        <v>1199.1188303136519</v>
      </c>
      <c r="S7">
        <v>7.8191740416501174</v>
      </c>
      <c r="T7">
        <v>2.6519331878556907</v>
      </c>
      <c r="U7">
        <v>2.4519331878556905</v>
      </c>
      <c r="V7">
        <v>7.8191740416501174</v>
      </c>
      <c r="W7">
        <v>0.28880629227457366</v>
      </c>
      <c r="X7">
        <v>3.3522226554042196</v>
      </c>
      <c r="Y7">
        <v>0</v>
      </c>
      <c r="Z7">
        <v>0</v>
      </c>
      <c r="AA7">
        <v>0.40680000000000005</v>
      </c>
    </row>
    <row r="8" spans="1:27" x14ac:dyDescent="0.25">
      <c r="A8">
        <v>5</v>
      </c>
      <c r="B8">
        <v>21.381214737718402</v>
      </c>
      <c r="C8">
        <v>19.796297386850011</v>
      </c>
      <c r="D8" s="97">
        <v>5.1101425391455262</v>
      </c>
      <c r="E8" s="97">
        <v>0.95745766353367823</v>
      </c>
      <c r="F8" s="97">
        <v>0.20768349800207991</v>
      </c>
      <c r="G8" s="97">
        <v>5.6651833800278508</v>
      </c>
      <c r="H8" s="97">
        <v>2.1969692169634104E-4</v>
      </c>
      <c r="I8">
        <v>7.517772516832439</v>
      </c>
      <c r="J8">
        <v>2.6362867731349335</v>
      </c>
      <c r="K8" s="97">
        <v>1.2249191618755835</v>
      </c>
      <c r="L8" s="97">
        <v>0</v>
      </c>
      <c r="M8" s="97">
        <v>1.8469276635229748E-3</v>
      </c>
      <c r="N8">
        <v>1.5358439365053698E-4</v>
      </c>
      <c r="O8">
        <v>4.150167057603726</v>
      </c>
      <c r="P8">
        <v>1.8817168794061812</v>
      </c>
      <c r="Q8">
        <v>1.1150632431946279</v>
      </c>
      <c r="R8">
        <v>1198.5660215132282</v>
      </c>
      <c r="S8">
        <v>25.637486366475574</v>
      </c>
      <c r="T8">
        <v>3.5901476333872835</v>
      </c>
      <c r="U8">
        <v>3.3901476333872833</v>
      </c>
      <c r="V8">
        <v>25.637486366475574</v>
      </c>
      <c r="W8">
        <v>0.29323360369146512</v>
      </c>
      <c r="X8">
        <v>9.661789733455878</v>
      </c>
      <c r="Y8">
        <v>0</v>
      </c>
      <c r="Z8">
        <v>0</v>
      </c>
      <c r="AA8">
        <v>0.52449999999999997</v>
      </c>
    </row>
    <row r="9" spans="1:27" x14ac:dyDescent="0.25">
      <c r="A9">
        <v>6</v>
      </c>
      <c r="B9">
        <v>37.291891680698733</v>
      </c>
      <c r="C9">
        <v>29.67847696112602</v>
      </c>
      <c r="D9" s="97">
        <v>8.0015914937663837</v>
      </c>
      <c r="E9" s="97">
        <v>3.5770997774018687</v>
      </c>
      <c r="F9" s="97">
        <v>0.33511018223678746</v>
      </c>
      <c r="G9" s="97">
        <v>12.14887070294899</v>
      </c>
      <c r="H9" s="97">
        <v>3.1092223834841941E-2</v>
      </c>
      <c r="I9">
        <v>17.581931433031087</v>
      </c>
      <c r="J9">
        <v>5.9523776993056297</v>
      </c>
      <c r="K9" s="97">
        <v>3.1049696211776254</v>
      </c>
      <c r="L9" s="97">
        <v>0</v>
      </c>
      <c r="M9" s="97">
        <v>5.2965739515039648E-3</v>
      </c>
      <c r="N9">
        <v>4.4109449197514042E-4</v>
      </c>
      <c r="O9">
        <v>5.7960525221147412</v>
      </c>
      <c r="P9">
        <v>7.128474688520555</v>
      </c>
      <c r="Q9">
        <v>2.3797036334957382</v>
      </c>
      <c r="R9">
        <v>1197.9677372800049</v>
      </c>
      <c r="S9">
        <v>59.08869628139351</v>
      </c>
      <c r="T9">
        <v>4.5875485220622334</v>
      </c>
      <c r="U9">
        <v>4.3875485220622332</v>
      </c>
      <c r="V9">
        <v>59.08869628139351</v>
      </c>
      <c r="W9">
        <v>0.29755152067160223</v>
      </c>
      <c r="X9">
        <v>19.018369263833119</v>
      </c>
      <c r="Y9">
        <v>0</v>
      </c>
      <c r="Z9">
        <v>0</v>
      </c>
      <c r="AA9">
        <v>0.64860000000000007</v>
      </c>
    </row>
    <row r="10" spans="1:27" x14ac:dyDescent="0.25">
      <c r="A10">
        <v>7</v>
      </c>
      <c r="B10">
        <v>53.539226953289436</v>
      </c>
      <c r="C10">
        <v>40.257924354553182</v>
      </c>
      <c r="D10" s="97">
        <v>10.259743537077876</v>
      </c>
      <c r="E10" s="97">
        <v>5.6011140456364696</v>
      </c>
      <c r="F10" s="97">
        <v>1.2519849220906543</v>
      </c>
      <c r="G10" s="97">
        <v>20.428307572287224</v>
      </c>
      <c r="H10" s="97">
        <v>0.94910791495876867</v>
      </c>
      <c r="I10">
        <v>33.380176057124267</v>
      </c>
      <c r="J10">
        <v>10.953455735643722</v>
      </c>
      <c r="K10" s="97">
        <v>6.9412871328874601</v>
      </c>
      <c r="L10" s="97">
        <v>0</v>
      </c>
      <c r="M10" s="97">
        <v>1.5318313360742953E-2</v>
      </c>
      <c r="N10">
        <v>1.2868878130916899E-3</v>
      </c>
      <c r="O10">
        <v>8.161665730338207</v>
      </c>
      <c r="P10">
        <v>12.115746633661978</v>
      </c>
      <c r="Q10">
        <v>4.1858178986455021</v>
      </c>
      <c r="R10">
        <v>1197.105488830113</v>
      </c>
      <c r="S10">
        <v>110.47123529104988</v>
      </c>
      <c r="T10">
        <v>5.6244232510382304</v>
      </c>
      <c r="U10">
        <v>5.4244232510382302</v>
      </c>
      <c r="V10">
        <v>110.47123529104988</v>
      </c>
      <c r="W10">
        <v>0.3021616981939248</v>
      </c>
      <c r="X10">
        <v>29.273686237321915</v>
      </c>
      <c r="Y10">
        <v>0</v>
      </c>
      <c r="Z10">
        <v>0</v>
      </c>
      <c r="AA10">
        <v>0.77910000000000013</v>
      </c>
    </row>
    <row r="11" spans="1:27" x14ac:dyDescent="0.25">
      <c r="A11">
        <v>8</v>
      </c>
      <c r="B11">
        <v>66.434569884672186</v>
      </c>
      <c r="C11">
        <v>38.990146921051263</v>
      </c>
      <c r="D11" s="97">
        <v>11.301127407252023</v>
      </c>
      <c r="E11" s="97">
        <v>7.1818204759545141</v>
      </c>
      <c r="F11" s="97">
        <v>1.9603899159727649</v>
      </c>
      <c r="G11" s="97">
        <v>22.653956158095436</v>
      </c>
      <c r="H11" s="97">
        <v>9.7596956947808078</v>
      </c>
      <c r="I11">
        <v>54.58677166517321</v>
      </c>
      <c r="J11">
        <v>17.433964310846179</v>
      </c>
      <c r="K11" s="97">
        <v>12.174756341645674</v>
      </c>
      <c r="L11" s="97">
        <v>0</v>
      </c>
      <c r="M11" s="97">
        <v>4.7909660811411389E-2</v>
      </c>
      <c r="N11">
        <v>4.0742799428815646E-3</v>
      </c>
      <c r="O11">
        <v>9.3657979018138029</v>
      </c>
      <c r="P11">
        <v>18.058056979665061</v>
      </c>
      <c r="Q11">
        <v>6.4537452006537421</v>
      </c>
      <c r="R11">
        <v>1195.4914282861137</v>
      </c>
      <c r="S11">
        <v>177.74140550727157</v>
      </c>
      <c r="T11">
        <v>6.6853794481260778</v>
      </c>
      <c r="U11">
        <v>6.4853794481260776</v>
      </c>
      <c r="V11">
        <v>177.74140550727157</v>
      </c>
      <c r="W11">
        <v>0.30711342418714033</v>
      </c>
      <c r="X11">
        <v>36.455476795184531</v>
      </c>
      <c r="Y11">
        <v>0</v>
      </c>
      <c r="Z11">
        <v>0</v>
      </c>
      <c r="AA11">
        <v>0.91600000000000004</v>
      </c>
    </row>
    <row r="12" spans="1:27" x14ac:dyDescent="0.25">
      <c r="A12">
        <v>9</v>
      </c>
      <c r="B12">
        <v>73.493952319315554</v>
      </c>
      <c r="C12">
        <v>39.298175632652459</v>
      </c>
      <c r="D12" s="97">
        <v>11.136371178501191</v>
      </c>
      <c r="E12" s="97">
        <v>7.9107891850764167</v>
      </c>
      <c r="F12" s="97">
        <v>2.5136371665840809</v>
      </c>
      <c r="G12" s="97">
        <v>22.653956158095436</v>
      </c>
      <c r="H12" s="97">
        <v>20.327945913767817</v>
      </c>
      <c r="I12">
        <v>79.615583339929771</v>
      </c>
      <c r="J12">
        <v>24.857647287892668</v>
      </c>
      <c r="K12" s="97">
        <v>17.392787089797139</v>
      </c>
      <c r="L12" s="97">
        <v>0</v>
      </c>
      <c r="M12" s="97">
        <v>0.13764157815533223</v>
      </c>
      <c r="N12">
        <v>1.1707209878394553E-2</v>
      </c>
      <c r="O12">
        <v>9.932564404658569</v>
      </c>
      <c r="P12">
        <v>22.716564202959933</v>
      </c>
      <c r="Q12">
        <v>9.0251856036098772</v>
      </c>
      <c r="R12">
        <v>1192.5407756151453</v>
      </c>
      <c r="S12">
        <v>254.89200563466883</v>
      </c>
      <c r="T12">
        <v>7.7582340642902512</v>
      </c>
      <c r="U12">
        <v>7.558234064290251</v>
      </c>
      <c r="V12">
        <v>254.89200563466883</v>
      </c>
      <c r="W12">
        <v>0.3123502565005552</v>
      </c>
      <c r="X12">
        <v>38.191553106414133</v>
      </c>
      <c r="Y12">
        <v>0</v>
      </c>
      <c r="Z12">
        <v>0</v>
      </c>
      <c r="AA12">
        <v>1.0592999999999999</v>
      </c>
    </row>
    <row r="13" spans="1:27" x14ac:dyDescent="0.25">
      <c r="A13">
        <v>10</v>
      </c>
      <c r="B13">
        <v>75.694513801562863</v>
      </c>
      <c r="C13">
        <v>39.741056580507063</v>
      </c>
      <c r="D13" s="97">
        <v>10.330251555943768</v>
      </c>
      <c r="E13" s="97">
        <v>7.7954598249508349</v>
      </c>
      <c r="F13" s="97">
        <v>2.7687762147767465</v>
      </c>
      <c r="G13" s="97">
        <v>22.65395615809544</v>
      </c>
      <c r="H13" s="97">
        <v>29.285941181048436</v>
      </c>
      <c r="I13">
        <v>106.73165331247289</v>
      </c>
      <c r="J13">
        <v>32.707336226123317</v>
      </c>
      <c r="K13" s="97">
        <v>21.530837945239298</v>
      </c>
      <c r="L13" s="97">
        <v>0</v>
      </c>
      <c r="M13" s="97">
        <v>0.32870136963912089</v>
      </c>
      <c r="N13">
        <v>2.7620513756585419E-2</v>
      </c>
      <c r="O13">
        <v>9.8724283907116011</v>
      </c>
      <c r="P13">
        <v>25.80279742440862</v>
      </c>
      <c r="Q13">
        <v>11.755961738567761</v>
      </c>
      <c r="R13">
        <v>1187.8679578211056</v>
      </c>
      <c r="S13">
        <v>336.04724383158083</v>
      </c>
      <c r="T13">
        <v>8.833269616545838</v>
      </c>
      <c r="U13">
        <v>8.6332696165458387</v>
      </c>
      <c r="V13">
        <v>336.04724383158083</v>
      </c>
      <c r="W13">
        <v>0.31760907215166551</v>
      </c>
      <c r="X13">
        <v>35.774738640760816</v>
      </c>
      <c r="Y13">
        <v>0</v>
      </c>
      <c r="Z13">
        <v>0</v>
      </c>
      <c r="AA13">
        <v>1.2090000000000001</v>
      </c>
    </row>
    <row r="14" spans="1:27" x14ac:dyDescent="0.25">
      <c r="A14">
        <v>11</v>
      </c>
      <c r="B14">
        <v>76.155596289974341</v>
      </c>
      <c r="C14">
        <v>40.64708459597577</v>
      </c>
      <c r="D14" s="97">
        <v>9.50123826096927</v>
      </c>
      <c r="E14" s="97">
        <v>7.2311760891606385</v>
      </c>
      <c r="F14" s="97">
        <v>2.7284109387327931</v>
      </c>
      <c r="G14" s="97">
        <v>22.65395615809544</v>
      </c>
      <c r="H14" s="97">
        <v>36.576830852600324</v>
      </c>
      <c r="I14">
        <v>135.06993688507558</v>
      </c>
      <c r="J14">
        <v>40.75528854513248</v>
      </c>
      <c r="K14" s="97">
        <v>23.975467214615769</v>
      </c>
      <c r="L14" s="97">
        <v>0</v>
      </c>
      <c r="M14" s="97">
        <v>0.65883125890903516</v>
      </c>
      <c r="N14">
        <v>5.4302596022041308E-2</v>
      </c>
      <c r="O14">
        <v>9.826295744528915</v>
      </c>
      <c r="P14">
        <v>27.193985349783539</v>
      </c>
      <c r="Q14">
        <v>14.59006344570642</v>
      </c>
      <c r="R14">
        <v>1181.3639318103035</v>
      </c>
      <c r="S14">
        <v>418.70459470734056</v>
      </c>
      <c r="T14">
        <v>9.9027087501712234</v>
      </c>
      <c r="U14">
        <v>9.6502783584849112</v>
      </c>
      <c r="V14">
        <v>418.70459470734056</v>
      </c>
      <c r="W14">
        <v>0.32259005177501004</v>
      </c>
      <c r="X14">
        <v>32.243939264579062</v>
      </c>
      <c r="Y14">
        <v>0</v>
      </c>
      <c r="Z14">
        <v>0</v>
      </c>
      <c r="AA14">
        <v>1.3651000000000002</v>
      </c>
    </row>
    <row r="15" spans="1:27" x14ac:dyDescent="0.25">
      <c r="A15">
        <v>12</v>
      </c>
      <c r="B15">
        <v>76.813627599013302</v>
      </c>
      <c r="C15">
        <v>42.238976888240984</v>
      </c>
      <c r="D15" s="97">
        <v>8.8896588948165114</v>
      </c>
      <c r="E15" s="97">
        <v>6.6508667826784897</v>
      </c>
      <c r="F15" s="97">
        <v>2.5309116312062239</v>
      </c>
      <c r="G15" s="97">
        <v>22.65395615809544</v>
      </c>
      <c r="H15" s="97">
        <v>42.490731310923856</v>
      </c>
      <c r="I15">
        <v>164.45530016132435</v>
      </c>
      <c r="J15">
        <v>48.979127541767134</v>
      </c>
      <c r="K15" s="97">
        <v>24.800250317986759</v>
      </c>
      <c r="L15" s="97">
        <v>0</v>
      </c>
      <c r="M15" s="97">
        <v>1.1549477156927483</v>
      </c>
      <c r="N15">
        <v>9.3092915138729998E-2</v>
      </c>
      <c r="O15">
        <v>9.8495659446867787</v>
      </c>
      <c r="P15">
        <v>27.792556584689471</v>
      </c>
      <c r="Q15">
        <v>17.530438181901761</v>
      </c>
      <c r="R15">
        <v>1173.0736597921009</v>
      </c>
      <c r="S15">
        <v>502.72935531128149</v>
      </c>
      <c r="T15">
        <v>10.960331521641786</v>
      </c>
      <c r="U15">
        <v>10.113376548944236</v>
      </c>
      <c r="V15">
        <v>502.72935531128149</v>
      </c>
      <c r="W15">
        <v>0.32712492004668481</v>
      </c>
      <c r="X15">
        <v>29.31020761177113</v>
      </c>
      <c r="Y15">
        <v>0</v>
      </c>
      <c r="Z15">
        <v>0</v>
      </c>
      <c r="AA15">
        <v>1.5276000000000003</v>
      </c>
    </row>
    <row r="16" spans="1:27" x14ac:dyDescent="0.25">
      <c r="A16">
        <v>13</v>
      </c>
      <c r="B16">
        <v>77.940735622530212</v>
      </c>
      <c r="C16">
        <v>44.157374158875825</v>
      </c>
      <c r="D16" s="97">
        <v>8.474114116541724</v>
      </c>
      <c r="E16" s="97">
        <v>6.2227612263715582</v>
      </c>
      <c r="F16" s="97">
        <v>2.3278033739374724</v>
      </c>
      <c r="G16" s="97">
        <v>22.65395615809544</v>
      </c>
      <c r="H16" s="97">
        <v>47.326112272466787</v>
      </c>
      <c r="I16">
        <v>194.85651385810255</v>
      </c>
      <c r="J16">
        <v>57.395513667734676</v>
      </c>
      <c r="K16" s="97">
        <v>24.541621921800171</v>
      </c>
      <c r="L16" s="97">
        <v>0</v>
      </c>
      <c r="M16" s="97">
        <v>1.8364606787912163</v>
      </c>
      <c r="N16">
        <v>0.14467808295228315</v>
      </c>
      <c r="O16">
        <v>9.9573309334406233</v>
      </c>
      <c r="P16">
        <v>28.114776077681114</v>
      </c>
      <c r="Q16">
        <v>20.585684963981578</v>
      </c>
      <c r="R16">
        <v>1163.0933903514078</v>
      </c>
      <c r="S16">
        <v>588.37946158054217</v>
      </c>
      <c r="T16">
        <v>12.001185929290161</v>
      </c>
      <c r="U16">
        <v>10.550000973038047</v>
      </c>
      <c r="V16">
        <v>588.37946158054217</v>
      </c>
      <c r="W16">
        <v>0.33117490766021412</v>
      </c>
      <c r="X16">
        <v>27.270388427163461</v>
      </c>
      <c r="Y16">
        <v>0</v>
      </c>
      <c r="Z16">
        <v>0</v>
      </c>
      <c r="AA16">
        <v>1.6965000000000003</v>
      </c>
    </row>
    <row r="17" spans="1:27" x14ac:dyDescent="0.25">
      <c r="A17">
        <v>14</v>
      </c>
      <c r="B17">
        <v>79.19494869339681</v>
      </c>
      <c r="C17">
        <v>45.816317670007123</v>
      </c>
      <c r="D17" s="97">
        <v>8.1777440271734019</v>
      </c>
      <c r="E17" s="97">
        <v>5.9318798815792073</v>
      </c>
      <c r="F17" s="97">
        <v>2.1779664292300458</v>
      </c>
      <c r="G17" s="97">
        <v>22.65395615809544</v>
      </c>
      <c r="H17" s="97">
        <v>51.290668788280918</v>
      </c>
      <c r="I17">
        <v>226.14408929366817</v>
      </c>
      <c r="J17">
        <v>65.992140521991345</v>
      </c>
      <c r="K17" s="97">
        <v>23.778938350580248</v>
      </c>
      <c r="L17" s="97">
        <v>0</v>
      </c>
      <c r="M17" s="97">
        <v>2.7167865052198605</v>
      </c>
      <c r="N17">
        <v>0.20931893194317502</v>
      </c>
      <c r="O17">
        <v>10.06860885461148</v>
      </c>
      <c r="P17">
        <v>28.43108891744787</v>
      </c>
      <c r="Q17">
        <v>23.748805969029952</v>
      </c>
      <c r="R17">
        <v>1151.5405342367569</v>
      </c>
      <c r="S17">
        <v>675.51459370716111</v>
      </c>
      <c r="T17">
        <v>13.021361166073875</v>
      </c>
      <c r="U17">
        <v>10.962771074212419</v>
      </c>
      <c r="V17">
        <v>675.51459370716111</v>
      </c>
      <c r="W17">
        <v>0.33477306249241856</v>
      </c>
      <c r="X17">
        <v>25.885761251225727</v>
      </c>
      <c r="Y17">
        <v>0</v>
      </c>
      <c r="Z17">
        <v>0</v>
      </c>
      <c r="AA17">
        <v>1.8718000000000001</v>
      </c>
    </row>
    <row r="18" spans="1:27" x14ac:dyDescent="0.25">
      <c r="A18">
        <v>15</v>
      </c>
      <c r="B18">
        <v>80.269366428179325</v>
      </c>
      <c r="C18">
        <v>47.038675890569976</v>
      </c>
      <c r="D18" s="97">
        <v>7.945230970239729</v>
      </c>
      <c r="E18" s="97">
        <v>5.7244208190213817</v>
      </c>
      <c r="F18" s="97">
        <v>2.0761579585527232</v>
      </c>
      <c r="G18" s="97">
        <v>22.65395615809544</v>
      </c>
      <c r="H18" s="97">
        <v>54.520595873414905</v>
      </c>
      <c r="I18">
        <v>258.09085050726162</v>
      </c>
      <c r="J18">
        <v>74.72874946428567</v>
      </c>
      <c r="K18" s="97">
        <v>22.889183512120937</v>
      </c>
      <c r="L18" s="97">
        <v>0</v>
      </c>
      <c r="M18" s="97">
        <v>3.8022332993997203</v>
      </c>
      <c r="N18">
        <v>0.28678869487498027</v>
      </c>
      <c r="O18">
        <v>10.160170321335347</v>
      </c>
      <c r="P18">
        <v>28.749835962292195</v>
      </c>
      <c r="Q18">
        <v>26.999229426581859</v>
      </c>
      <c r="R18">
        <v>1138.5529316076579</v>
      </c>
      <c r="S18">
        <v>763.63237459321067</v>
      </c>
      <c r="T18">
        <v>14.017806236507949</v>
      </c>
      <c r="U18">
        <v>11.353938787193874</v>
      </c>
      <c r="V18">
        <v>763.63237459321067</v>
      </c>
      <c r="W18">
        <v>0.33797787927043743</v>
      </c>
      <c r="X18">
        <v>24.884416788412018</v>
      </c>
      <c r="Y18">
        <v>0</v>
      </c>
      <c r="Z18">
        <v>0</v>
      </c>
      <c r="AA18">
        <v>2.0535000000000001</v>
      </c>
    </row>
    <row r="19" spans="1:27" x14ac:dyDescent="0.25">
      <c r="A19">
        <v>16</v>
      </c>
      <c r="B19">
        <v>80.976575392887071</v>
      </c>
      <c r="C19">
        <v>47.753399236390379</v>
      </c>
      <c r="D19" s="97">
        <v>7.7424213463466796</v>
      </c>
      <c r="E19" s="97">
        <v>5.5616616791678108</v>
      </c>
      <c r="F19" s="97">
        <v>2.0035472866574842</v>
      </c>
      <c r="G19" s="97">
        <v>22.65395615809544</v>
      </c>
      <c r="H19" s="97">
        <v>57.108157111000402</v>
      </c>
      <c r="I19">
        <v>290.41408127166375</v>
      </c>
      <c r="J19">
        <v>83.548640260899305</v>
      </c>
      <c r="K19" s="97">
        <v>22.043875580706441</v>
      </c>
      <c r="L19" s="97">
        <v>0</v>
      </c>
      <c r="M19" s="97">
        <v>5.0904580591189106</v>
      </c>
      <c r="N19">
        <v>0.37627172496374478</v>
      </c>
      <c r="O19">
        <v>10.20451474945561</v>
      </c>
      <c r="P19">
        <v>29.040176743903274</v>
      </c>
      <c r="Q19">
        <v>30.308327012848988</v>
      </c>
      <c r="R19">
        <v>1124.2897088672873</v>
      </c>
      <c r="S19">
        <v>852.02548850020003</v>
      </c>
      <c r="T19">
        <v>14.988182950757514</v>
      </c>
      <c r="U19">
        <v>11.725435674968582</v>
      </c>
      <c r="V19">
        <v>852.02548850020003</v>
      </c>
      <c r="W19">
        <v>0.34085140079890414</v>
      </c>
      <c r="X19">
        <v>24.082040641690686</v>
      </c>
      <c r="Y19">
        <v>0</v>
      </c>
      <c r="Z19">
        <v>0</v>
      </c>
      <c r="AA19">
        <v>2.2416</v>
      </c>
    </row>
    <row r="20" spans="1:27" x14ac:dyDescent="0.25">
      <c r="A20">
        <v>17</v>
      </c>
      <c r="B20">
        <v>81.237607046218557</v>
      </c>
      <c r="C20">
        <v>47.994258023110746</v>
      </c>
      <c r="D20" s="97">
        <v>7.5504607714505045</v>
      </c>
      <c r="E20" s="97">
        <v>5.4196949424426766</v>
      </c>
      <c r="F20" s="97">
        <v>1.9465815877087342</v>
      </c>
      <c r="G20" s="97">
        <v>22.65395615809544</v>
      </c>
      <c r="H20" s="97">
        <v>59.122233785507262</v>
      </c>
      <c r="I20">
        <v>322.81848083585447</v>
      </c>
      <c r="J20">
        <v>92.389814549208367</v>
      </c>
      <c r="K20" s="97">
        <v>21.292651552963349</v>
      </c>
      <c r="L20" s="97">
        <v>0</v>
      </c>
      <c r="M20" s="97">
        <v>6.5697056626127246</v>
      </c>
      <c r="N20">
        <v>0.4763381930903543</v>
      </c>
      <c r="O20">
        <v>10.197895739531269</v>
      </c>
      <c r="P20">
        <v>29.246056961256983</v>
      </c>
      <c r="Q20">
        <v>33.644665079738751</v>
      </c>
      <c r="R20">
        <v>1108.9279123121826</v>
      </c>
      <c r="S20">
        <v>939.92939410724625</v>
      </c>
      <c r="T20">
        <v>15.930745510984888</v>
      </c>
      <c r="U20">
        <v>12.078913978093045</v>
      </c>
      <c r="V20">
        <v>939.92939410724625</v>
      </c>
      <c r="W20">
        <v>0.34344971320156498</v>
      </c>
      <c r="X20">
        <v>23.372985915967529</v>
      </c>
      <c r="Y20">
        <v>0</v>
      </c>
      <c r="Z20">
        <v>0</v>
      </c>
      <c r="AA20">
        <v>2.4361000000000002</v>
      </c>
    </row>
    <row r="21" spans="1:27" x14ac:dyDescent="0.25">
      <c r="A21">
        <v>18</v>
      </c>
      <c r="B21">
        <v>81.051028470465241</v>
      </c>
      <c r="C21">
        <v>47.812861817771079</v>
      </c>
      <c r="D21" s="97">
        <v>7.3603482283511816</v>
      </c>
      <c r="E21" s="97">
        <v>5.2853225400153541</v>
      </c>
      <c r="F21" s="97">
        <v>1.8968932298549372</v>
      </c>
      <c r="G21" s="97">
        <v>22.65395615809544</v>
      </c>
      <c r="H21" s="97">
        <v>60.620936195057531</v>
      </c>
      <c r="I21">
        <v>355.02834011817288</v>
      </c>
      <c r="J21">
        <v>101.19308953849242</v>
      </c>
      <c r="K21" s="97">
        <v>20.630826003045033</v>
      </c>
      <c r="L21" s="97">
        <v>0</v>
      </c>
      <c r="M21" s="97">
        <v>8.2192307579541239</v>
      </c>
      <c r="N21">
        <v>0.5850196176118222</v>
      </c>
      <c r="O21">
        <v>10.139973270728703</v>
      </c>
      <c r="P21">
        <v>29.334950950700254</v>
      </c>
      <c r="Q21">
        <v>36.977942921395389</v>
      </c>
      <c r="R21">
        <v>1092.6557498202694</v>
      </c>
      <c r="S21">
        <v>1026.6280893207788</v>
      </c>
      <c r="T21">
        <v>16.84424101865099</v>
      </c>
      <c r="U21">
        <v>12.415785386504616</v>
      </c>
      <c r="V21">
        <v>1026.6280893207788</v>
      </c>
      <c r="W21">
        <v>0.34581981908663828</v>
      </c>
      <c r="X21">
        <v>22.702624822998889</v>
      </c>
      <c r="Y21">
        <v>0</v>
      </c>
      <c r="Z21">
        <v>0</v>
      </c>
      <c r="AA21">
        <v>2.637</v>
      </c>
    </row>
    <row r="22" spans="1:27" x14ac:dyDescent="0.25">
      <c r="A22">
        <v>19</v>
      </c>
      <c r="B22">
        <v>80.425881979244167</v>
      </c>
      <c r="C22">
        <v>47.251524149318726</v>
      </c>
      <c r="D22" s="97">
        <v>7.1655207261721579</v>
      </c>
      <c r="E22" s="97">
        <v>5.1522437598458275</v>
      </c>
      <c r="F22" s="97">
        <v>1.8498628890053748</v>
      </c>
      <c r="G22" s="97">
        <v>22.65395615809544</v>
      </c>
      <c r="H22" s="97">
        <v>61.653564525698549</v>
      </c>
      <c r="I22">
        <v>386.79129066217655</v>
      </c>
      <c r="J22">
        <v>109.9028692091965</v>
      </c>
      <c r="K22" s="97">
        <v>20.035914430803146</v>
      </c>
      <c r="L22" s="97">
        <v>0</v>
      </c>
      <c r="M22" s="97">
        <v>10.010651119586928</v>
      </c>
      <c r="N22">
        <v>0.69994986218846511</v>
      </c>
      <c r="O22">
        <v>10.03112044698767</v>
      </c>
      <c r="P22">
        <v>29.290736362429175</v>
      </c>
      <c r="Q22">
        <v>40.279827535986144</v>
      </c>
      <c r="R22">
        <v>1075.6648662173286</v>
      </c>
      <c r="S22">
        <v>1111.4657501655704</v>
      </c>
      <c r="T22">
        <v>17.727826647880793</v>
      </c>
      <c r="U22">
        <v>12.737257047587347</v>
      </c>
      <c r="V22">
        <v>1111.4657501655704</v>
      </c>
      <c r="W22">
        <v>0.34800108829674498</v>
      </c>
      <c r="X22">
        <v>22.04030408550507</v>
      </c>
      <c r="Y22">
        <v>0</v>
      </c>
      <c r="Z22">
        <v>0</v>
      </c>
      <c r="AA22">
        <v>2.8443000000000001</v>
      </c>
    </row>
    <row r="23" spans="1:27" x14ac:dyDescent="0.25">
      <c r="A23">
        <v>20</v>
      </c>
      <c r="B23">
        <v>79.000394050755602</v>
      </c>
      <c r="C23">
        <v>46.002147245124007</v>
      </c>
      <c r="D23" s="97">
        <v>6.9266584605729378</v>
      </c>
      <c r="E23" s="97">
        <v>5.0158645083205116</v>
      </c>
      <c r="F23" s="97">
        <v>1.8032853159460405</v>
      </c>
      <c r="G23" s="97">
        <v>22.65395615809544</v>
      </c>
      <c r="H23" s="97">
        <v>62.214986156745212</v>
      </c>
      <c r="I23">
        <v>417.71541146879969</v>
      </c>
      <c r="J23">
        <v>118.42514169735796</v>
      </c>
      <c r="K23" s="97">
        <v>19.483614981532021</v>
      </c>
      <c r="L23" s="97">
        <v>0</v>
      </c>
      <c r="M23" s="97">
        <v>11.909160227364781</v>
      </c>
      <c r="N23">
        <v>0.81846946860035963</v>
      </c>
      <c r="O23">
        <v>9.8021446115949686</v>
      </c>
      <c r="P23">
        <v>29.106234124447507</v>
      </c>
      <c r="Q23">
        <v>43.507239103654783</v>
      </c>
      <c r="R23">
        <v>1058.1428676293385</v>
      </c>
      <c r="S23">
        <v>1193.3350944771942</v>
      </c>
      <c r="T23">
        <v>18.581000318919543</v>
      </c>
      <c r="U23">
        <v>13.044364801638592</v>
      </c>
      <c r="V23">
        <v>1193.3350944771942</v>
      </c>
      <c r="W23">
        <v>0.35004033100342435</v>
      </c>
      <c r="X23">
        <v>21.301493317840524</v>
      </c>
      <c r="Y23">
        <v>0</v>
      </c>
      <c r="Z23">
        <v>0</v>
      </c>
      <c r="AA23">
        <v>3.0579999999999998</v>
      </c>
    </row>
    <row r="24" spans="1:27" x14ac:dyDescent="0.25">
      <c r="A24">
        <v>21</v>
      </c>
      <c r="B24">
        <v>78.623365819288267</v>
      </c>
      <c r="C24">
        <v>45.903440394496528</v>
      </c>
      <c r="D24" s="97">
        <v>6.8103303611908297</v>
      </c>
      <c r="E24" s="97">
        <v>4.8486609224010575</v>
      </c>
      <c r="F24" s="97">
        <v>1.7555525779121797</v>
      </c>
      <c r="G24" s="97">
        <v>22.65395615809544</v>
      </c>
      <c r="H24" s="97">
        <v>62.529234739215184</v>
      </c>
      <c r="I24">
        <v>448.23416020147812</v>
      </c>
      <c r="J24">
        <v>126.87570759910382</v>
      </c>
      <c r="K24" s="97">
        <v>18.942221417554066</v>
      </c>
      <c r="L24" s="97">
        <v>0</v>
      </c>
      <c r="M24" s="97">
        <v>13.876722217721714</v>
      </c>
      <c r="N24">
        <v>0.93789575351585652</v>
      </c>
      <c r="O24">
        <v>9.8334112378479954</v>
      </c>
      <c r="P24">
        <v>28.674209297127256</v>
      </c>
      <c r="Q24">
        <v>46.703344129532539</v>
      </c>
      <c r="R24">
        <v>1040.2743585410697</v>
      </c>
      <c r="S24">
        <v>1273.7090096578022</v>
      </c>
      <c r="T24">
        <v>19.403541427363916</v>
      </c>
      <c r="U24">
        <v>13.337987701109109</v>
      </c>
      <c r="V24">
        <v>1273.7090096578022</v>
      </c>
      <c r="W24">
        <v>0.35191253010128415</v>
      </c>
      <c r="X24">
        <v>20.753967816257013</v>
      </c>
      <c r="Y24">
        <v>0</v>
      </c>
      <c r="Z24">
        <v>0</v>
      </c>
      <c r="AA24">
        <v>3.2781000000000002</v>
      </c>
    </row>
    <row r="25" spans="1:27" x14ac:dyDescent="0.25">
      <c r="A25">
        <v>22</v>
      </c>
      <c r="B25">
        <v>78.240498574632028</v>
      </c>
      <c r="C25">
        <v>45.370690193708668</v>
      </c>
      <c r="D25" s="97">
        <v>6.7047417546113648</v>
      </c>
      <c r="E25" s="97">
        <v>4.7672312528335814</v>
      </c>
      <c r="F25" s="97">
        <v>1.6970313228403704</v>
      </c>
      <c r="G25" s="97">
        <v>22.65395615809544</v>
      </c>
      <c r="H25" s="97">
        <v>62.649693523969489</v>
      </c>
      <c r="I25">
        <v>478.31985048961519</v>
      </c>
      <c r="J25">
        <v>135.25179505584879</v>
      </c>
      <c r="K25" s="97">
        <v>18.423002480566119</v>
      </c>
      <c r="L25" s="97">
        <v>0</v>
      </c>
      <c r="M25" s="97">
        <v>15.894299475742546</v>
      </c>
      <c r="N25">
        <v>1.0574814945713649</v>
      </c>
      <c r="O25">
        <v>9.7360110266733155</v>
      </c>
      <c r="P25">
        <v>28.513737319393073</v>
      </c>
      <c r="Q25">
        <v>49.863575634576804</v>
      </c>
      <c r="R25">
        <v>1022.1701929028471</v>
      </c>
      <c r="S25">
        <v>1352.5722523944887</v>
      </c>
      <c r="T25">
        <v>20.195471221667415</v>
      </c>
      <c r="U25">
        <v>13.619015542216276</v>
      </c>
      <c r="V25">
        <v>1352.5722523944887</v>
      </c>
      <c r="W25">
        <v>0.35363718991191406</v>
      </c>
      <c r="X25">
        <v>20.346667996566488</v>
      </c>
      <c r="Y25">
        <v>0</v>
      </c>
      <c r="Z25">
        <v>0</v>
      </c>
      <c r="AA25">
        <v>3.5046000000000004</v>
      </c>
    </row>
    <row r="26" spans="1:27" x14ac:dyDescent="0.25">
      <c r="A26">
        <v>23</v>
      </c>
      <c r="B26">
        <v>77.620209721130124</v>
      </c>
      <c r="C26">
        <v>44.756268472355089</v>
      </c>
      <c r="D26" s="97">
        <v>6.5912215187772007</v>
      </c>
      <c r="E26" s="97">
        <v>4.6933192282279563</v>
      </c>
      <c r="F26" s="97">
        <v>1.6685309384917537</v>
      </c>
      <c r="G26" s="97">
        <v>22.65395615809544</v>
      </c>
      <c r="H26" s="97">
        <v>62.591000942441482</v>
      </c>
      <c r="I26">
        <v>507.85405159842736</v>
      </c>
      <c r="J26">
        <v>143.52571211005423</v>
      </c>
      <c r="K26" s="97">
        <v>17.965400409889828</v>
      </c>
      <c r="L26" s="97">
        <v>0</v>
      </c>
      <c r="M26" s="97">
        <v>17.939732478512834</v>
      </c>
      <c r="N26">
        <v>1.1761003010837698</v>
      </c>
      <c r="O26">
        <v>9.6604810558414869</v>
      </c>
      <c r="P26">
        <v>28.290610453318649</v>
      </c>
      <c r="Q26">
        <v>52.974009799073869</v>
      </c>
      <c r="R26">
        <v>1003.940126081216</v>
      </c>
      <c r="S26">
        <v>1429.6117417399469</v>
      </c>
      <c r="T26">
        <v>20.957003496944498</v>
      </c>
      <c r="U26">
        <v>13.888224641634721</v>
      </c>
      <c r="V26">
        <v>1429.6117417399469</v>
      </c>
      <c r="W26">
        <v>0.35523914414715851</v>
      </c>
      <c r="X26">
        <v>19.984282652174759</v>
      </c>
      <c r="Y26">
        <v>0</v>
      </c>
      <c r="Z26">
        <v>0</v>
      </c>
      <c r="AA26">
        <v>3.7375000000000003</v>
      </c>
    </row>
    <row r="27" spans="1:27" x14ac:dyDescent="0.25">
      <c r="A27">
        <v>24</v>
      </c>
      <c r="B27">
        <v>76.787247692507691</v>
      </c>
      <c r="C27">
        <v>44.059822236473792</v>
      </c>
      <c r="D27" s="97">
        <v>6.4705994433497374</v>
      </c>
      <c r="E27" s="97">
        <v>4.6138550631440411</v>
      </c>
      <c r="F27" s="97">
        <v>1.642661729879785</v>
      </c>
      <c r="G27" s="97">
        <v>22.832527668429663</v>
      </c>
      <c r="H27" s="97">
        <v>62.188483380955752</v>
      </c>
      <c r="I27">
        <v>536.73760131026268</v>
      </c>
      <c r="J27">
        <v>151.67342338020146</v>
      </c>
      <c r="K27" s="97">
        <v>17.577645632097454</v>
      </c>
      <c r="L27" s="97">
        <v>0</v>
      </c>
      <c r="M27" s="97">
        <v>19.989996161750256</v>
      </c>
      <c r="N27">
        <v>1.2925227765069836</v>
      </c>
      <c r="O27">
        <v>9.5358125742276219</v>
      </c>
      <c r="P27">
        <v>28.070214601355183</v>
      </c>
      <c r="Q27">
        <v>56.022875504089555</v>
      </c>
      <c r="R27">
        <v>985.68488066482905</v>
      </c>
      <c r="S27">
        <v>1504.5673568668358</v>
      </c>
      <c r="T27">
        <v>21.688509883027852</v>
      </c>
      <c r="U27">
        <v>14.619731027718075</v>
      </c>
      <c r="V27">
        <v>1504.5673568668358</v>
      </c>
      <c r="W27">
        <v>0.35673883183800026</v>
      </c>
      <c r="X27">
        <v>19.60784039569678</v>
      </c>
      <c r="Y27">
        <v>0</v>
      </c>
      <c r="Z27">
        <v>0</v>
      </c>
      <c r="AA27">
        <v>3.9768000000000008</v>
      </c>
    </row>
    <row r="28" spans="1:27" x14ac:dyDescent="0.25">
      <c r="A28">
        <v>25</v>
      </c>
      <c r="B28">
        <v>75.76778124504645</v>
      </c>
      <c r="C28">
        <v>43.009524550730021</v>
      </c>
      <c r="D28" s="97">
        <v>6.3432705882451437</v>
      </c>
      <c r="E28" s="97">
        <v>4.5294196103448163</v>
      </c>
      <c r="F28" s="97">
        <v>1.6148492721004146</v>
      </c>
      <c r="G28" s="97">
        <v>22.923755318241827</v>
      </c>
      <c r="H28" s="97">
        <v>61.748604255205819</v>
      </c>
      <c r="I28">
        <v>564.88992256855397</v>
      </c>
      <c r="J28">
        <v>159.67455090196404</v>
      </c>
      <c r="K28" s="97">
        <v>17.229086944921523</v>
      </c>
      <c r="L28" s="97">
        <v>0</v>
      </c>
      <c r="M28" s="97">
        <v>22.02230705248175</v>
      </c>
      <c r="N28">
        <v>1.4055356490947948</v>
      </c>
      <c r="O28">
        <v>9.4021114275032929</v>
      </c>
      <c r="P28">
        <v>27.777421869991919</v>
      </c>
      <c r="Q28">
        <v>59.000494503182082</v>
      </c>
      <c r="R28">
        <v>967.49500032071182</v>
      </c>
      <c r="S28">
        <v>1577.2303358373231</v>
      </c>
      <c r="T28">
        <v>22.390489810634083</v>
      </c>
      <c r="U28">
        <v>15.321710955324306</v>
      </c>
      <c r="V28">
        <v>1577.2303358373231</v>
      </c>
      <c r="W28">
        <v>0.35815309262908901</v>
      </c>
      <c r="X28">
        <v>19.21255887595542</v>
      </c>
      <c r="Y28">
        <v>0</v>
      </c>
      <c r="Z28">
        <v>0</v>
      </c>
      <c r="AA28">
        <v>4.2225000000000001</v>
      </c>
    </row>
    <row r="29" spans="1:27" x14ac:dyDescent="0.25">
      <c r="A29">
        <v>26</v>
      </c>
      <c r="B29">
        <v>74.588938090350382</v>
      </c>
      <c r="C29">
        <v>41.986875097768177</v>
      </c>
      <c r="D29" s="97">
        <v>6.2100643938165918</v>
      </c>
      <c r="E29" s="97">
        <v>4.4402894117716007</v>
      </c>
      <c r="F29" s="97">
        <v>1.5852968636206861</v>
      </c>
      <c r="G29" s="97">
        <v>23.06899964280862</v>
      </c>
      <c r="H29" s="97">
        <v>61.126164885133115</v>
      </c>
      <c r="I29">
        <v>592.24816567568018</v>
      </c>
      <c r="J29">
        <v>167.51233565178384</v>
      </c>
      <c r="K29" s="97">
        <v>16.897081504788318</v>
      </c>
      <c r="L29" s="97">
        <v>0</v>
      </c>
      <c r="M29" s="97">
        <v>24.015054567703125</v>
      </c>
      <c r="N29">
        <v>1.5140246408200122</v>
      </c>
      <c r="O29">
        <v>9.2441638907947237</v>
      </c>
      <c r="P29">
        <v>27.43632963885106</v>
      </c>
      <c r="Q29">
        <v>61.899193138810482</v>
      </c>
      <c r="R29">
        <v>949.45023051493388</v>
      </c>
      <c r="S29">
        <v>1647.4411321912705</v>
      </c>
      <c r="T29">
        <v>23.063545023640959</v>
      </c>
      <c r="U29">
        <v>15.994766168331182</v>
      </c>
      <c r="V29">
        <v>1647.4411321912705</v>
      </c>
      <c r="W29">
        <v>0.35949579872873977</v>
      </c>
      <c r="X29">
        <v>18.801039194572979</v>
      </c>
      <c r="Y29">
        <v>0</v>
      </c>
      <c r="Z29">
        <v>0</v>
      </c>
      <c r="AA29">
        <v>4.4746000000000006</v>
      </c>
    </row>
    <row r="30" spans="1:27" x14ac:dyDescent="0.25">
      <c r="A30">
        <v>27</v>
      </c>
      <c r="B30">
        <v>73.278385384556856</v>
      </c>
      <c r="C30">
        <v>40.822247720767308</v>
      </c>
      <c r="D30" s="97">
        <v>6.0720970427796495</v>
      </c>
      <c r="E30" s="97">
        <v>4.3470450756716144</v>
      </c>
      <c r="F30" s="97">
        <v>1.5541012941200605</v>
      </c>
      <c r="G30" s="97">
        <v>23.188141411105264</v>
      </c>
      <c r="H30" s="97">
        <v>60.421547476415533</v>
      </c>
      <c r="I30">
        <v>618.76622868863228</v>
      </c>
      <c r="J30">
        <v>175.17356481935701</v>
      </c>
      <c r="K30" s="97">
        <v>16.568547120261734</v>
      </c>
      <c r="L30" s="97">
        <v>0</v>
      </c>
      <c r="M30" s="97">
        <v>25.948540064392933</v>
      </c>
      <c r="N30">
        <v>1.6170288252586968</v>
      </c>
      <c r="O30">
        <v>9.0745620550578181</v>
      </c>
      <c r="P30">
        <v>27.035684062840595</v>
      </c>
      <c r="Q30">
        <v>64.713195174690526</v>
      </c>
      <c r="R30">
        <v>931.61934970008554</v>
      </c>
      <c r="S30">
        <v>1715.0868521778589</v>
      </c>
      <c r="T30">
        <v>23.708357968932006</v>
      </c>
      <c r="U30">
        <v>16.634208397538043</v>
      </c>
      <c r="V30">
        <v>1715.0868521778589</v>
      </c>
      <c r="W30">
        <v>0.36077836402448538</v>
      </c>
      <c r="X30">
        <v>18.376555925981084</v>
      </c>
      <c r="Y30">
        <v>0</v>
      </c>
      <c r="Z30">
        <v>0</v>
      </c>
      <c r="AA30">
        <v>4.7331000000000003</v>
      </c>
    </row>
    <row r="31" spans="1:27" x14ac:dyDescent="0.25">
      <c r="A31">
        <v>28</v>
      </c>
      <c r="B31">
        <v>71.863953802734954</v>
      </c>
      <c r="C31">
        <v>39.645909224356927</v>
      </c>
      <c r="D31" s="97">
        <v>5.9306937172563456</v>
      </c>
      <c r="E31" s="97">
        <v>4.2504679299457546</v>
      </c>
      <c r="F31" s="97">
        <v>1.5214657764850652</v>
      </c>
      <c r="G31" s="97">
        <v>23.322293272296349</v>
      </c>
      <c r="H31" s="97">
        <v>59.600983355089539</v>
      </c>
      <c r="I31">
        <v>644.41370203209112</v>
      </c>
      <c r="J31">
        <v>182.64847032071629</v>
      </c>
      <c r="K31" s="97">
        <v>16.236369350013788</v>
      </c>
      <c r="L31" s="97">
        <v>0</v>
      </c>
      <c r="M31" s="97">
        <v>27.805520884671509</v>
      </c>
      <c r="N31">
        <v>1.7137724722951462</v>
      </c>
      <c r="O31">
        <v>8.8920608645606567</v>
      </c>
      <c r="P31">
        <v>26.588971432750213</v>
      </c>
      <c r="Q31">
        <v>67.438503194729279</v>
      </c>
      <c r="R31">
        <v>914.06036643447419</v>
      </c>
      <c r="S31">
        <v>1780.0983874858548</v>
      </c>
      <c r="T31">
        <v>24.325673502272508</v>
      </c>
      <c r="U31">
        <v>17.052423222558605</v>
      </c>
      <c r="V31">
        <v>1780.0983874858548</v>
      </c>
      <c r="W31">
        <v>0.362010159978987</v>
      </c>
      <c r="X31">
        <v>17.943042699685716</v>
      </c>
      <c r="Y31">
        <v>0</v>
      </c>
      <c r="Z31">
        <v>0</v>
      </c>
      <c r="AA31">
        <v>4.9980000000000002</v>
      </c>
    </row>
    <row r="32" spans="1:27" x14ac:dyDescent="0.25">
      <c r="A32">
        <v>29</v>
      </c>
      <c r="B32">
        <v>70.373307461653809</v>
      </c>
      <c r="C32">
        <v>38.424778243671767</v>
      </c>
      <c r="D32" s="97">
        <v>5.7873230354563274</v>
      </c>
      <c r="E32" s="97">
        <v>4.1514856020794424</v>
      </c>
      <c r="F32" s="97">
        <v>1.4876637754810145</v>
      </c>
      <c r="G32" s="97">
        <v>23.451148605898183</v>
      </c>
      <c r="H32" s="97">
        <v>58.699572502820999</v>
      </c>
      <c r="I32">
        <v>669.17477642657423</v>
      </c>
      <c r="J32">
        <v>189.93060416537332</v>
      </c>
      <c r="K32" s="97">
        <v>15.897347826301534</v>
      </c>
      <c r="L32" s="97">
        <v>0</v>
      </c>
      <c r="M32" s="97">
        <v>29.571568162673628</v>
      </c>
      <c r="N32">
        <v>1.8036792933167454</v>
      </c>
      <c r="O32">
        <v>8.7023303276947157</v>
      </c>
      <c r="P32">
        <v>26.100797584561086</v>
      </c>
      <c r="Q32">
        <v>70.072774358692726</v>
      </c>
      <c r="R32">
        <v>896.82099754431022</v>
      </c>
      <c r="S32">
        <v>1842.4473482487165</v>
      </c>
      <c r="T32">
        <v>24.91628343437749</v>
      </c>
      <c r="U32">
        <v>17.45454276691747</v>
      </c>
      <c r="V32">
        <v>1842.4473482487165</v>
      </c>
      <c r="W32">
        <v>0.36319885996342766</v>
      </c>
      <c r="X32">
        <v>17.504819981680225</v>
      </c>
      <c r="Y32">
        <v>0</v>
      </c>
      <c r="Z32">
        <v>0</v>
      </c>
      <c r="AA32">
        <v>5.2693000000000003</v>
      </c>
    </row>
    <row r="33" spans="1:27" x14ac:dyDescent="0.25">
      <c r="A33">
        <v>30</v>
      </c>
      <c r="B33">
        <v>68.83366150773017</v>
      </c>
      <c r="C33">
        <v>37.204009682751234</v>
      </c>
      <c r="D33" s="97">
        <v>5.6435439565139465</v>
      </c>
      <c r="E33" s="97">
        <v>4.0511261248194295</v>
      </c>
      <c r="F33" s="97">
        <v>1.4530199607278051</v>
      </c>
      <c r="G33" s="97">
        <v>23.583106700682549</v>
      </c>
      <c r="H33" s="97">
        <v>57.720778818163296</v>
      </c>
      <c r="I33">
        <v>693.04714631402487</v>
      </c>
      <c r="J33">
        <v>197.01669617116761</v>
      </c>
      <c r="K33" s="97">
        <v>15.550861192861845</v>
      </c>
      <c r="L33" s="97">
        <v>0</v>
      </c>
      <c r="M33" s="97">
        <v>31.235255904245491</v>
      </c>
      <c r="N33">
        <v>1.8863732561666926</v>
      </c>
      <c r="O33">
        <v>8.5075208530764019</v>
      </c>
      <c r="P33">
        <v>25.581878332131396</v>
      </c>
      <c r="Q33">
        <v>72.6151949668415</v>
      </c>
      <c r="R33">
        <v>879.93934782514532</v>
      </c>
      <c r="S33">
        <v>1902.1428894409974</v>
      </c>
      <c r="T33">
        <v>25.481013511070135</v>
      </c>
      <c r="U33">
        <v>17.841049020492999</v>
      </c>
      <c r="V33">
        <v>1902.1428894409974</v>
      </c>
      <c r="W33">
        <v>0.36435072788758677</v>
      </c>
      <c r="X33">
        <v>17.066401949434887</v>
      </c>
      <c r="Y33">
        <v>0</v>
      </c>
      <c r="Z33">
        <v>0</v>
      </c>
      <c r="AA33">
        <v>5.5470000000000006</v>
      </c>
    </row>
    <row r="34" spans="1:27" x14ac:dyDescent="0.25">
      <c r="A34">
        <v>31</v>
      </c>
      <c r="B34">
        <v>67.14175553022281</v>
      </c>
      <c r="C34">
        <v>35.871091560960309</v>
      </c>
      <c r="D34" s="97">
        <v>5.4898052084359508</v>
      </c>
      <c r="E34" s="97">
        <v>3.9504807695597628</v>
      </c>
      <c r="F34" s="97">
        <v>1.4178941436868007</v>
      </c>
      <c r="G34" s="97">
        <v>23.714148270934604</v>
      </c>
      <c r="H34" s="97">
        <v>56.667247515240447</v>
      </c>
      <c r="I34">
        <v>715.98314615114418</v>
      </c>
      <c r="J34">
        <v>203.89186370755624</v>
      </c>
      <c r="K34" s="97">
        <v>15.197993691953343</v>
      </c>
      <c r="L34" s="97">
        <v>0</v>
      </c>
      <c r="M34" s="97">
        <v>32.787549559087509</v>
      </c>
      <c r="N34">
        <v>1.9616103515946621</v>
      </c>
      <c r="O34">
        <v>8.2871893441957418</v>
      </c>
      <c r="P34">
        <v>25.040582879037672</v>
      </c>
      <c r="Q34">
        <v>75.060196906690919</v>
      </c>
      <c r="R34">
        <v>863.44472088768634</v>
      </c>
      <c r="S34">
        <v>1959.2285111798044</v>
      </c>
      <c r="T34">
        <v>26.020712479115794</v>
      </c>
      <c r="U34">
        <v>18.212429145130375</v>
      </c>
      <c r="V34">
        <v>1959.2285111798044</v>
      </c>
      <c r="W34">
        <v>0.36544136738802091</v>
      </c>
      <c r="X34">
        <v>16.614285020554799</v>
      </c>
      <c r="Y34">
        <v>0</v>
      </c>
      <c r="Z34">
        <v>0</v>
      </c>
      <c r="AA34">
        <v>5.8311000000000002</v>
      </c>
    </row>
    <row r="35" spans="1:27" x14ac:dyDescent="0.25">
      <c r="A35">
        <v>32</v>
      </c>
      <c r="B35">
        <v>65.450350044436647</v>
      </c>
      <c r="C35">
        <v>34.606043632439054</v>
      </c>
      <c r="D35" s="97">
        <v>5.3392627538285069</v>
      </c>
      <c r="E35" s="97">
        <v>3.8428636459051657</v>
      </c>
      <c r="F35" s="97">
        <v>1.3826682693459174</v>
      </c>
      <c r="G35" s="97">
        <v>23.845554440378386</v>
      </c>
      <c r="H35" s="97">
        <v>55.553146555766148</v>
      </c>
      <c r="I35">
        <v>738.00355012757768</v>
      </c>
      <c r="J35">
        <v>210.55846851883464</v>
      </c>
      <c r="K35" s="97">
        <v>14.837605772050043</v>
      </c>
      <c r="L35" s="97">
        <v>0</v>
      </c>
      <c r="M35" s="97">
        <v>34.222523625438505</v>
      </c>
      <c r="N35">
        <v>2.0293425808501486</v>
      </c>
      <c r="O35">
        <v>8.0800293500638656</v>
      </c>
      <c r="P35">
        <v>24.450263798231695</v>
      </c>
      <c r="Q35">
        <v>77.4095700700951</v>
      </c>
      <c r="R35">
        <v>847.35850181968692</v>
      </c>
      <c r="S35">
        <v>2013.7789005678778</v>
      </c>
      <c r="T35">
        <v>26.53624293777829</v>
      </c>
      <c r="U35">
        <v>18.569173285823986</v>
      </c>
      <c r="V35">
        <v>2013.7789005678778</v>
      </c>
      <c r="W35">
        <v>0.36647695033425148</v>
      </c>
      <c r="X35">
        <v>16.160671490556293</v>
      </c>
      <c r="Y35">
        <v>0</v>
      </c>
      <c r="Z35">
        <v>0</v>
      </c>
      <c r="AA35">
        <v>6.1216000000000008</v>
      </c>
    </row>
    <row r="36" spans="1:27" x14ac:dyDescent="0.25">
      <c r="A36">
        <v>33</v>
      </c>
      <c r="B36">
        <v>63.784852532659357</v>
      </c>
      <c r="C36">
        <v>33.370928663731021</v>
      </c>
      <c r="D36" s="97">
        <v>5.1930042781899237</v>
      </c>
      <c r="E36" s="97">
        <v>3.7374839276799552</v>
      </c>
      <c r="F36" s="97">
        <v>1.3450022760668086</v>
      </c>
      <c r="G36" s="97">
        <v>23.97662905046711</v>
      </c>
      <c r="H36" s="97">
        <v>54.394853390234537</v>
      </c>
      <c r="I36">
        <v>759.13989044340758</v>
      </c>
      <c r="J36">
        <v>217.02165220857424</v>
      </c>
      <c r="K36" s="97">
        <v>14.468990146837353</v>
      </c>
      <c r="L36" s="97">
        <v>0</v>
      </c>
      <c r="M36" s="97">
        <v>35.537176484034084</v>
      </c>
      <c r="N36">
        <v>2.0896917486605329</v>
      </c>
      <c r="O36">
        <v>7.8713832471798053</v>
      </c>
      <c r="P36">
        <v>23.856170648247009</v>
      </c>
      <c r="Q36">
        <v>79.666317556647641</v>
      </c>
      <c r="R36">
        <v>831.69506395702774</v>
      </c>
      <c r="S36">
        <v>2065.8968701754443</v>
      </c>
      <c r="T36">
        <v>27.028473717408293</v>
      </c>
      <c r="U36">
        <v>18.91177267506869</v>
      </c>
      <c r="V36">
        <v>2065.8968701754443</v>
      </c>
      <c r="W36">
        <v>0.36746262671811802</v>
      </c>
      <c r="X36">
        <v>15.716783083112727</v>
      </c>
      <c r="Y36">
        <v>0</v>
      </c>
      <c r="Z36">
        <v>0</v>
      </c>
      <c r="AA36">
        <v>6.4185000000000008</v>
      </c>
    </row>
    <row r="37" spans="1:27" x14ac:dyDescent="0.25">
      <c r="A37">
        <v>34</v>
      </c>
      <c r="B37">
        <v>62.16936708905655</v>
      </c>
      <c r="C37">
        <v>32.205438651720598</v>
      </c>
      <c r="D37" s="97">
        <v>5.0526723996494312</v>
      </c>
      <c r="E37" s="97">
        <v>3.635102994732947</v>
      </c>
      <c r="F37" s="97">
        <v>1.3081193746879847</v>
      </c>
      <c r="G37" s="97">
        <v>24.107331284074121</v>
      </c>
      <c r="H37" s="97">
        <v>53.207896490732381</v>
      </c>
      <c r="I37">
        <v>779.43344412936653</v>
      </c>
      <c r="J37">
        <v>223.28914734261704</v>
      </c>
      <c r="K37" s="97">
        <v>14.095690641734722</v>
      </c>
      <c r="L37" s="97">
        <v>0</v>
      </c>
      <c r="M37" s="97">
        <v>36.731179549000665</v>
      </c>
      <c r="N37">
        <v>2.142922917927701</v>
      </c>
      <c r="O37">
        <v>7.6730348083515718</v>
      </c>
      <c r="P37">
        <v>23.258036781928269</v>
      </c>
      <c r="Q37">
        <v>81.834540310843508</v>
      </c>
      <c r="R37">
        <v>816.46266322315932</v>
      </c>
      <c r="S37">
        <v>2115.7104365479186</v>
      </c>
      <c r="T37">
        <v>27.49827356187917</v>
      </c>
      <c r="U37">
        <v>19.240717970876013</v>
      </c>
      <c r="V37">
        <v>2115.7104365479186</v>
      </c>
      <c r="W37">
        <v>0.36840270325514046</v>
      </c>
      <c r="X37">
        <v>15.290683103920058</v>
      </c>
      <c r="Y37">
        <v>0</v>
      </c>
      <c r="Z37">
        <v>0</v>
      </c>
      <c r="AA37">
        <v>6.7218</v>
      </c>
    </row>
    <row r="38" spans="1:27" x14ac:dyDescent="0.25">
      <c r="A38">
        <v>35</v>
      </c>
      <c r="B38">
        <v>60.626610893904314</v>
      </c>
      <c r="C38">
        <v>31.10693749015492</v>
      </c>
      <c r="D38" s="97">
        <v>4.9198160108211866</v>
      </c>
      <c r="E38" s="97">
        <v>3.5368706797546023</v>
      </c>
      <c r="F38" s="97">
        <v>1.2722860481565319</v>
      </c>
      <c r="G38" s="97">
        <v>24.23749672895082</v>
      </c>
      <c r="H38" s="97">
        <v>52.007755373391596</v>
      </c>
      <c r="I38">
        <v>798.93428173077734</v>
      </c>
      <c r="J38">
        <v>229.37108928451437</v>
      </c>
      <c r="K38" s="97">
        <v>13.72406453603417</v>
      </c>
      <c r="L38" s="97">
        <v>0</v>
      </c>
      <c r="M38" s="97">
        <v>37.806584104527623</v>
      </c>
      <c r="N38">
        <v>2.1894185203979504</v>
      </c>
      <c r="O38">
        <v>7.483295635523282</v>
      </c>
      <c r="P38">
        <v>22.673409867852925</v>
      </c>
      <c r="Q38">
        <v>83.919328993897523</v>
      </c>
      <c r="R38">
        <v>801.66429356094511</v>
      </c>
      <c r="S38">
        <v>2163.3700715882319</v>
      </c>
      <c r="T38">
        <v>27.946505922456943</v>
      </c>
      <c r="U38">
        <v>19.55649778749401</v>
      </c>
      <c r="V38">
        <v>2163.3700715882319</v>
      </c>
      <c r="W38">
        <v>0.36930079241793434</v>
      </c>
      <c r="X38">
        <v>14.88629746271927</v>
      </c>
      <c r="Y38">
        <v>0</v>
      </c>
      <c r="Z38">
        <v>0</v>
      </c>
      <c r="AA38">
        <v>7.0315000000000012</v>
      </c>
    </row>
    <row r="39" spans="1:27" x14ac:dyDescent="0.25">
      <c r="A39">
        <v>36</v>
      </c>
      <c r="B39">
        <v>59.177865545253866</v>
      </c>
      <c r="C39">
        <v>30.094354790238867</v>
      </c>
      <c r="D39" s="97">
        <v>4.7959101323245461</v>
      </c>
      <c r="E39" s="97">
        <v>3.4438712075748308</v>
      </c>
      <c r="F39" s="97">
        <v>1.237904737914111</v>
      </c>
      <c r="G39" s="97">
        <v>24.367034509481144</v>
      </c>
      <c r="H39" s="97">
        <v>50.809552497278183</v>
      </c>
      <c r="I39">
        <v>817.70038090502101</v>
      </c>
      <c r="J39">
        <v>235.27983133199115</v>
      </c>
      <c r="K39" s="97">
        <v>13.359440780348834</v>
      </c>
      <c r="L39" s="97">
        <v>0</v>
      </c>
      <c r="M39" s="97">
        <v>38.76750610421724</v>
      </c>
      <c r="N39">
        <v>2.2296539329346681</v>
      </c>
      <c r="O39">
        <v>7.3069515131773866</v>
      </c>
      <c r="P39">
        <v>22.108180189854323</v>
      </c>
      <c r="Q39">
        <v>85.92666341945791</v>
      </c>
      <c r="R39">
        <v>787.29848560180869</v>
      </c>
      <c r="S39">
        <v>2209.0461504884729</v>
      </c>
      <c r="T39">
        <v>28.374024697469149</v>
      </c>
      <c r="U39">
        <v>19.859597390805238</v>
      </c>
      <c r="V39">
        <v>2209.0461504884729</v>
      </c>
      <c r="W39">
        <v>0.37015993564652683</v>
      </c>
      <c r="X39">
        <v>14.50752616323868</v>
      </c>
      <c r="Y39">
        <v>0</v>
      </c>
      <c r="Z39">
        <v>0</v>
      </c>
      <c r="AA39">
        <v>7.3475999999999999</v>
      </c>
    </row>
    <row r="40" spans="1:27" x14ac:dyDescent="0.25">
      <c r="A40">
        <v>37</v>
      </c>
      <c r="B40">
        <v>57.842958388369794</v>
      </c>
      <c r="C40">
        <v>29.175277505537622</v>
      </c>
      <c r="D40" s="97">
        <v>4.6823464347672399</v>
      </c>
      <c r="E40" s="97">
        <v>3.3571370926271826</v>
      </c>
      <c r="F40" s="97">
        <v>1.2053549226511913</v>
      </c>
      <c r="G40" s="97">
        <v>24.495881008159795</v>
      </c>
      <c r="H40" s="97">
        <v>49.628028129807667</v>
      </c>
      <c r="I40">
        <v>835.79680557501615</v>
      </c>
      <c r="J40">
        <v>241.02976518515459</v>
      </c>
      <c r="K40" s="97">
        <v>13.006596650010497</v>
      </c>
      <c r="L40" s="97">
        <v>0</v>
      </c>
      <c r="M40" s="97">
        <v>39.619805717605189</v>
      </c>
      <c r="N40">
        <v>2.2641751141771138</v>
      </c>
      <c r="O40">
        <v>7.1452846693561156</v>
      </c>
      <c r="P40">
        <v>21.572353760896153</v>
      </c>
      <c r="Q40">
        <v>87.863319599217476</v>
      </c>
      <c r="R40">
        <v>773.36003778078566</v>
      </c>
      <c r="S40">
        <v>2252.9266121372088</v>
      </c>
      <c r="T40">
        <v>28.781670775465191</v>
      </c>
      <c r="U40">
        <v>20.150497539119389</v>
      </c>
      <c r="V40">
        <v>2252.9266121372088</v>
      </c>
      <c r="W40">
        <v>0.37098270359643393</v>
      </c>
      <c r="X40">
        <v>14.158039005558967</v>
      </c>
      <c r="Y40">
        <v>0</v>
      </c>
      <c r="Z40">
        <v>0</v>
      </c>
      <c r="AA40">
        <v>7.6700999999999997</v>
      </c>
    </row>
    <row r="41" spans="1:27" x14ac:dyDescent="0.25">
      <c r="A41">
        <v>38</v>
      </c>
      <c r="B41">
        <v>56.640269164227192</v>
      </c>
      <c r="C41">
        <v>28.361190982359417</v>
      </c>
      <c r="D41" s="97">
        <v>4.5804286066754774</v>
      </c>
      <c r="E41" s="97">
        <v>3.2776425043370683</v>
      </c>
      <c r="F41" s="97">
        <v>1.174997982419514</v>
      </c>
      <c r="G41" s="97">
        <v>24.624004864208128</v>
      </c>
      <c r="H41" s="97">
        <v>48.477464110619195</v>
      </c>
      <c r="I41">
        <v>853.29494956864016</v>
      </c>
      <c r="J41">
        <v>246.63714831120851</v>
      </c>
      <c r="K41" s="97">
        <v>12.669893708080197</v>
      </c>
      <c r="L41" s="97">
        <v>0</v>
      </c>
      <c r="M41" s="97">
        <v>40.370774862322136</v>
      </c>
      <c r="N41">
        <v>2.2935786855000106</v>
      </c>
      <c r="O41">
        <v>7.0010630186739462</v>
      </c>
      <c r="P41">
        <v>21.072656809264327</v>
      </c>
      <c r="Q41">
        <v>89.736784246673324</v>
      </c>
      <c r="R41">
        <v>759.84067465802354</v>
      </c>
      <c r="S41">
        <v>2295.2148415691386</v>
      </c>
      <c r="T41">
        <v>29.170269259866235</v>
      </c>
      <c r="U41">
        <v>20.429673455768668</v>
      </c>
      <c r="V41">
        <v>2295.2148415691386</v>
      </c>
      <c r="W41">
        <v>0.37177127566205503</v>
      </c>
      <c r="X41">
        <v>13.841292091807979</v>
      </c>
      <c r="Y41">
        <v>0</v>
      </c>
      <c r="Z41">
        <v>0</v>
      </c>
      <c r="AA41">
        <v>7.9990000000000006</v>
      </c>
    </row>
    <row r="42" spans="1:27" x14ac:dyDescent="0.25">
      <c r="A42">
        <v>39</v>
      </c>
      <c r="B42">
        <v>55.586757781011073</v>
      </c>
      <c r="C42">
        <v>27.660064186518312</v>
      </c>
      <c r="D42" s="97">
        <v>4.4913702571223268</v>
      </c>
      <c r="E42" s="97">
        <v>3.2063000246728341</v>
      </c>
      <c r="F42" s="97">
        <v>1.1471748765179743</v>
      </c>
      <c r="G42" s="97">
        <v>24.75140237959085</v>
      </c>
      <c r="H42" s="97">
        <v>47.371627997123213</v>
      </c>
      <c r="I42">
        <v>870.27184259897604</v>
      </c>
      <c r="J42">
        <v>252.11993939417948</v>
      </c>
      <c r="K42" s="97">
        <v>12.353359315957853</v>
      </c>
      <c r="L42" s="97">
        <v>0</v>
      </c>
      <c r="M42" s="97">
        <v>41.028842607512196</v>
      </c>
      <c r="N42">
        <v>2.3184946531639765</v>
      </c>
      <c r="O42">
        <v>6.8760500220710696</v>
      </c>
      <c r="P42">
        <v>20.616469796457796</v>
      </c>
      <c r="Q42">
        <v>91.555176465022925</v>
      </c>
      <c r="R42">
        <v>746.72963139019339</v>
      </c>
      <c r="S42">
        <v>2336.1277789449282</v>
      </c>
      <c r="T42">
        <v>29.540627270730127</v>
      </c>
      <c r="U42">
        <v>20.697593923445183</v>
      </c>
      <c r="V42">
        <v>2336.1277789449282</v>
      </c>
      <c r="W42">
        <v>0.37252750061129758</v>
      </c>
      <c r="X42">
        <v>13.56053496460885</v>
      </c>
      <c r="Y42">
        <v>0</v>
      </c>
      <c r="Z42">
        <v>0</v>
      </c>
      <c r="AA42">
        <v>8.3343000000000007</v>
      </c>
    </row>
    <row r="43" spans="1:27" x14ac:dyDescent="0.25">
      <c r="A43">
        <v>40</v>
      </c>
      <c r="B43">
        <v>54.698009707655416</v>
      </c>
      <c r="C43">
        <v>27.080174063824913</v>
      </c>
      <c r="D43" s="97">
        <v>4.4162949793412771</v>
      </c>
      <c r="E43" s="97">
        <v>3.1439591799856288</v>
      </c>
      <c r="F43" s="97">
        <v>1.1222050086354924</v>
      </c>
      <c r="G43" s="97">
        <v>24.878093899315303</v>
      </c>
      <c r="H43" s="97">
        <v>46.323726375238493</v>
      </c>
      <c r="I43">
        <v>886.8095159363113</v>
      </c>
      <c r="J43">
        <v>257.4976427814558</v>
      </c>
      <c r="K43" s="97">
        <v>12.060730942935319</v>
      </c>
      <c r="L43" s="97">
        <v>0</v>
      </c>
      <c r="M43" s="97">
        <v>41.603305331560776</v>
      </c>
      <c r="N43">
        <v>2.3395718149125289</v>
      </c>
      <c r="O43">
        <v>6.7722576580180736</v>
      </c>
      <c r="P43">
        <v>20.209980535406345</v>
      </c>
      <c r="Q43">
        <v>93.327176288738215</v>
      </c>
      <c r="R43">
        <v>734.01416630161236</v>
      </c>
      <c r="S43">
        <v>2375.8942556055622</v>
      </c>
      <c r="T43">
        <v>29.893532234506051</v>
      </c>
      <c r="U43">
        <v>20.954720492269168</v>
      </c>
      <c r="V43">
        <v>2375.8942556055622</v>
      </c>
      <c r="W43">
        <v>0.37325293995893072</v>
      </c>
      <c r="X43">
        <v>13.318818509300126</v>
      </c>
      <c r="Y43">
        <v>0</v>
      </c>
      <c r="Z43">
        <v>0</v>
      </c>
      <c r="AA43">
        <v>8.6760000000000002</v>
      </c>
    </row>
    <row r="44" spans="1:27" x14ac:dyDescent="0.25">
      <c r="A44">
        <v>41</v>
      </c>
      <c r="B44">
        <v>53.738524223190439</v>
      </c>
      <c r="C44">
        <v>26.394852498646458</v>
      </c>
      <c r="D44" s="97">
        <v>4.3350628841124959</v>
      </c>
      <c r="E44" s="97">
        <v>3.0914064855388941</v>
      </c>
      <c r="F44" s="97">
        <v>1.1003857129949703</v>
      </c>
      <c r="G44" s="97">
        <v>25.003536678872386</v>
      </c>
      <c r="H44" s="97">
        <v>45.318476290269146</v>
      </c>
      <c r="I44">
        <v>902.88184287575552</v>
      </c>
      <c r="J44">
        <v>262.76290224328449</v>
      </c>
      <c r="K44" s="97">
        <v>11.795480933053371</v>
      </c>
      <c r="L44" s="97">
        <v>0</v>
      </c>
      <c r="M44" s="97">
        <v>42.103546442834769</v>
      </c>
      <c r="N44">
        <v>2.3574170489127493</v>
      </c>
      <c r="O44">
        <v>6.6447082540294549</v>
      </c>
      <c r="P44">
        <v>19.859177144022155</v>
      </c>
      <c r="Q44">
        <v>95.049892593086625</v>
      </c>
      <c r="R44">
        <v>721.68021170768441</v>
      </c>
      <c r="S44">
        <v>2414.3536911562232</v>
      </c>
      <c r="T44">
        <v>30.229750430108655</v>
      </c>
      <c r="U44">
        <v>21.201506065854169</v>
      </c>
      <c r="V44">
        <v>2414.3536911562232</v>
      </c>
      <c r="W44">
        <v>0.37396419844491363</v>
      </c>
      <c r="X44">
        <v>13.087351393873087</v>
      </c>
      <c r="Y44">
        <v>0</v>
      </c>
      <c r="Z44">
        <v>0</v>
      </c>
      <c r="AA44">
        <v>9.0241000000000007</v>
      </c>
    </row>
    <row r="45" spans="1:27" x14ac:dyDescent="0.25">
      <c r="A45">
        <v>42</v>
      </c>
      <c r="B45">
        <v>52.057498039552684</v>
      </c>
      <c r="C45">
        <v>25.075479730349073</v>
      </c>
      <c r="D45" s="97">
        <v>4.1934892125992915</v>
      </c>
      <c r="E45" s="97">
        <v>3.0345440188787474</v>
      </c>
      <c r="F45" s="97">
        <v>1.0819922699386133</v>
      </c>
      <c r="G45" s="97">
        <v>25.126177762316793</v>
      </c>
      <c r="H45" s="97">
        <v>44.269717919717053</v>
      </c>
      <c r="I45">
        <v>918.17434141996046</v>
      </c>
      <c r="J45">
        <v>267.83522672575293</v>
      </c>
      <c r="K45" s="97">
        <v>11.554478980729613</v>
      </c>
      <c r="L45" s="97">
        <v>0</v>
      </c>
      <c r="M45" s="97">
        <v>42.530093253910096</v>
      </c>
      <c r="N45">
        <v>2.3718037004570198</v>
      </c>
      <c r="O45">
        <v>6.3944085238397594</v>
      </c>
      <c r="P45">
        <v>19.499467410174816</v>
      </c>
      <c r="Q45">
        <v>96.689525210291251</v>
      </c>
      <c r="R45">
        <v>709.72076739429247</v>
      </c>
      <c r="S45">
        <v>2450.7870153440044</v>
      </c>
      <c r="T45">
        <v>30.550019580677677</v>
      </c>
      <c r="U45">
        <v>21.438364957490972</v>
      </c>
      <c r="V45">
        <v>2450.7870153440044</v>
      </c>
      <c r="W45">
        <v>0.37464468991854888</v>
      </c>
      <c r="X45">
        <v>12.765767971991007</v>
      </c>
      <c r="Y45">
        <v>0</v>
      </c>
      <c r="Z45">
        <v>0</v>
      </c>
      <c r="AA45">
        <v>9.3786000000000005</v>
      </c>
    </row>
    <row r="46" spans="1:27" x14ac:dyDescent="0.25">
      <c r="A46">
        <v>43</v>
      </c>
      <c r="B46">
        <v>50.566569988629197</v>
      </c>
      <c r="C46">
        <v>24.153806703056404</v>
      </c>
      <c r="D46" s="97">
        <v>4.0715234255991408</v>
      </c>
      <c r="E46" s="97">
        <v>2.9354424488195043</v>
      </c>
      <c r="F46" s="97">
        <v>1.0620904066075618</v>
      </c>
      <c r="G46" s="97">
        <v>25.247890866430726</v>
      </c>
      <c r="H46" s="97">
        <v>43.204761530508613</v>
      </c>
      <c r="I46">
        <v>932.78527728785139</v>
      </c>
      <c r="J46">
        <v>272.73745185729672</v>
      </c>
      <c r="K46" s="97">
        <v>11.310685359200168</v>
      </c>
      <c r="L46" s="97">
        <v>0</v>
      </c>
      <c r="M46" s="97">
        <v>42.883410391866121</v>
      </c>
      <c r="N46">
        <v>2.3825874807682919</v>
      </c>
      <c r="O46">
        <v>6.2410159526185556</v>
      </c>
      <c r="P46">
        <v>18.951357142643552</v>
      </c>
      <c r="Q46">
        <v>98.256521332559672</v>
      </c>
      <c r="R46">
        <v>698.12791542649211</v>
      </c>
      <c r="S46">
        <v>2485.4683366683103</v>
      </c>
      <c r="T46">
        <v>30.855053334100074</v>
      </c>
      <c r="U46">
        <v>21.665698947791096</v>
      </c>
      <c r="V46">
        <v>2485.4683366683103</v>
      </c>
      <c r="W46">
        <v>0.37529557851387468</v>
      </c>
      <c r="X46">
        <v>12.410995712007658</v>
      </c>
      <c r="Y46">
        <v>0</v>
      </c>
      <c r="Z46">
        <v>0</v>
      </c>
      <c r="AA46">
        <v>9.7394999999999996</v>
      </c>
    </row>
    <row r="47" spans="1:27" x14ac:dyDescent="0.25">
      <c r="A47">
        <v>44</v>
      </c>
      <c r="B47">
        <v>49.11726120958096</v>
      </c>
      <c r="C47">
        <v>23.159293201445863</v>
      </c>
      <c r="D47" s="97">
        <v>3.9525136207320797</v>
      </c>
      <c r="E47" s="97">
        <v>2.8500663979193988</v>
      </c>
      <c r="F47" s="97">
        <v>1.0274048570868268</v>
      </c>
      <c r="G47" s="97">
        <v>25.368371750443213</v>
      </c>
      <c r="H47" s="97">
        <v>42.13191922084733</v>
      </c>
      <c r="I47">
        <v>946.74415136219682</v>
      </c>
      <c r="J47">
        <v>277.47542159845352</v>
      </c>
      <c r="K47" s="97">
        <v>11.042119437323571</v>
      </c>
      <c r="L47" s="97">
        <v>0</v>
      </c>
      <c r="M47" s="97">
        <v>43.16575372437579</v>
      </c>
      <c r="N47">
        <v>2.3898442970472913</v>
      </c>
      <c r="O47">
        <v>6.0469794196453091</v>
      </c>
      <c r="P47">
        <v>18.45817535739674</v>
      </c>
      <c r="Q47">
        <v>99.753969934478917</v>
      </c>
      <c r="R47">
        <v>686.89263702552569</v>
      </c>
      <c r="S47">
        <v>2518.4786443540961</v>
      </c>
      <c r="T47">
        <v>31.145541203961393</v>
      </c>
      <c r="U47">
        <v>21.883898670553751</v>
      </c>
      <c r="V47">
        <v>2518.4786443540961</v>
      </c>
      <c r="W47">
        <v>0.37591907062011415</v>
      </c>
      <c r="X47">
        <v>12.058118608647334</v>
      </c>
      <c r="Y47">
        <v>0</v>
      </c>
      <c r="Z47">
        <v>0</v>
      </c>
      <c r="AA47">
        <v>10.106800000000002</v>
      </c>
    </row>
    <row r="48" spans="1:27" x14ac:dyDescent="0.25">
      <c r="A48">
        <v>45</v>
      </c>
      <c r="B48">
        <v>47.72101864323227</v>
      </c>
      <c r="C48">
        <v>22.290675713747518</v>
      </c>
      <c r="D48" s="97">
        <v>3.8382036433937969</v>
      </c>
      <c r="E48" s="97">
        <v>2.766759534512456</v>
      </c>
      <c r="F48" s="97">
        <v>0.99752323927178976</v>
      </c>
      <c r="G48" s="97">
        <v>25.487588381248713</v>
      </c>
      <c r="H48" s="97">
        <v>41.059171278080541</v>
      </c>
      <c r="I48">
        <v>960.08449398798984</v>
      </c>
      <c r="J48">
        <v>282.05615449945759</v>
      </c>
      <c r="K48" s="97">
        <v>10.75357439057535</v>
      </c>
      <c r="L48" s="97">
        <v>0</v>
      </c>
      <c r="M48" s="97">
        <v>43.380342162506082</v>
      </c>
      <c r="N48">
        <v>2.393753030025711</v>
      </c>
      <c r="O48">
        <v>5.8832048012869382</v>
      </c>
      <c r="P48">
        <v>17.930393301018398</v>
      </c>
      <c r="Q48">
        <v>101.18540304737007</v>
      </c>
      <c r="R48">
        <v>676.00511062784494</v>
      </c>
      <c r="S48">
        <v>2549.9095638070985</v>
      </c>
      <c r="T48">
        <v>31.422148362629201</v>
      </c>
      <c r="U48">
        <v>22.093343305171572</v>
      </c>
      <c r="V48">
        <v>2549.9095638070985</v>
      </c>
      <c r="W48">
        <v>0.3765170763760548</v>
      </c>
      <c r="X48">
        <v>11.723166795002943</v>
      </c>
      <c r="Y48">
        <v>0</v>
      </c>
      <c r="Z48">
        <v>0</v>
      </c>
      <c r="AA48">
        <v>10.480500000000001</v>
      </c>
    </row>
    <row r="49" spans="1:27" x14ac:dyDescent="0.25">
      <c r="A49">
        <v>46</v>
      </c>
      <c r="B49">
        <v>46.366321500374369</v>
      </c>
      <c r="C49">
        <v>21.417049199876686</v>
      </c>
      <c r="D49" s="97">
        <v>3.7274824016458439</v>
      </c>
      <c r="E49" s="97">
        <v>2.6867425503756581</v>
      </c>
      <c r="F49" s="97">
        <v>0.96836583707935997</v>
      </c>
      <c r="G49" s="97">
        <v>25.605483545114616</v>
      </c>
      <c r="H49" s="97">
        <v>39.991916657824483</v>
      </c>
      <c r="I49">
        <v>972.83360304401492</v>
      </c>
      <c r="J49">
        <v>286.48525556198319</v>
      </c>
      <c r="K49" s="97">
        <v>10.460487453921424</v>
      </c>
      <c r="L49" s="97">
        <v>0</v>
      </c>
      <c r="M49" s="97">
        <v>43.530976843010997</v>
      </c>
      <c r="N49">
        <v>2.3945436542672498</v>
      </c>
      <c r="O49">
        <v>5.7120836280563285</v>
      </c>
      <c r="P49">
        <v>17.43139598641924</v>
      </c>
      <c r="Q49">
        <v>102.55369335912037</v>
      </c>
      <c r="R49">
        <v>665.4550326777304</v>
      </c>
      <c r="S49">
        <v>2579.8350521712996</v>
      </c>
      <c r="T49">
        <v>31.685515539505836</v>
      </c>
      <c r="U49">
        <v>22.294400050682437</v>
      </c>
      <c r="V49">
        <v>2579.8350521712996</v>
      </c>
      <c r="W49">
        <v>0.37709139668648062</v>
      </c>
      <c r="X49">
        <v>11.399742663607713</v>
      </c>
      <c r="Y49">
        <v>0</v>
      </c>
      <c r="Z49">
        <v>0</v>
      </c>
      <c r="AA49">
        <v>10.860600000000002</v>
      </c>
    </row>
    <row r="50" spans="1:27" x14ac:dyDescent="0.25">
      <c r="A50">
        <v>47</v>
      </c>
      <c r="B50">
        <v>45.087378458562426</v>
      </c>
      <c r="C50">
        <v>20.6294816828118</v>
      </c>
      <c r="D50" s="97">
        <v>3.6232542480966319</v>
      </c>
      <c r="E50" s="97">
        <v>2.609237681152091</v>
      </c>
      <c r="F50" s="97">
        <v>0.94035989263148068</v>
      </c>
      <c r="G50" s="97">
        <v>25.722118692790275</v>
      </c>
      <c r="H50" s="97">
        <v>38.938419896004255</v>
      </c>
      <c r="I50">
        <v>985.03326879869167</v>
      </c>
      <c r="J50">
        <v>290.77210035621437</v>
      </c>
      <c r="K50" s="97">
        <v>10.168588892002756</v>
      </c>
      <c r="L50" s="97">
        <v>0</v>
      </c>
      <c r="M50" s="97">
        <v>43.6219100351111</v>
      </c>
      <c r="N50">
        <v>2.3924786805520775</v>
      </c>
      <c r="O50">
        <v>5.5588002464801125</v>
      </c>
      <c r="P50">
        <v>16.935195515565731</v>
      </c>
      <c r="Q50">
        <v>103.86327714834295</v>
      </c>
      <c r="R50">
        <v>655.23174624790317</v>
      </c>
      <c r="S50">
        <v>2608.3683622094195</v>
      </c>
      <c r="T50">
        <v>31.936259199871809</v>
      </c>
      <c r="U50">
        <v>22.487424252901839</v>
      </c>
      <c r="V50">
        <v>2608.3683622094195</v>
      </c>
      <c r="W50">
        <v>0.37764346595751486</v>
      </c>
      <c r="X50">
        <v>11.09147765931413</v>
      </c>
      <c r="Y50">
        <v>0</v>
      </c>
      <c r="Z50">
        <v>0</v>
      </c>
      <c r="AA50">
        <v>11.2471</v>
      </c>
    </row>
    <row r="51" spans="1:27" x14ac:dyDescent="0.25">
      <c r="A51">
        <v>48</v>
      </c>
      <c r="B51">
        <v>43.860950445536673</v>
      </c>
      <c r="C51">
        <v>19.866345428000969</v>
      </c>
      <c r="D51" s="97">
        <v>3.5233718804285385</v>
      </c>
      <c r="E51" s="97">
        <v>2.5362779736676426</v>
      </c>
      <c r="F51" s="97">
        <v>0.91323318840323209</v>
      </c>
      <c r="G51" s="97">
        <v>25.837442810601345</v>
      </c>
      <c r="H51" s="97">
        <v>37.903098913325948</v>
      </c>
      <c r="I51">
        <v>996.71378508010753</v>
      </c>
      <c r="J51">
        <v>294.92332862555588</v>
      </c>
      <c r="K51" s="97">
        <v>9.8821423510262374</v>
      </c>
      <c r="L51" s="97">
        <v>0</v>
      </c>
      <c r="M51" s="97">
        <v>43.657677827402942</v>
      </c>
      <c r="N51">
        <v>2.3878352760977566</v>
      </c>
      <c r="O51">
        <v>5.4064213137653017</v>
      </c>
      <c r="P51">
        <v>16.467094217191722</v>
      </c>
      <c r="Q51">
        <v>105.11736411007479</v>
      </c>
      <c r="R51">
        <v>645.32439566181358</v>
      </c>
      <c r="S51">
        <v>2635.5906871499619</v>
      </c>
      <c r="T51">
        <v>32.174971799123377</v>
      </c>
      <c r="U51">
        <v>22.672759377565082</v>
      </c>
      <c r="V51">
        <v>2635.5906871499619</v>
      </c>
      <c r="W51">
        <v>0.37817472566573679</v>
      </c>
      <c r="X51">
        <v>10.797634552239597</v>
      </c>
      <c r="Y51">
        <v>0</v>
      </c>
      <c r="Z51">
        <v>0</v>
      </c>
      <c r="AA51">
        <v>11.64</v>
      </c>
    </row>
    <row r="52" spans="1:27" x14ac:dyDescent="0.25">
      <c r="A52">
        <v>49</v>
      </c>
      <c r="B52">
        <v>42.66227380330578</v>
      </c>
      <c r="C52">
        <v>19.128683912020421</v>
      </c>
      <c r="D52" s="97">
        <v>3.4258201867112206</v>
      </c>
      <c r="E52" s="97">
        <v>2.4663603162999772</v>
      </c>
      <c r="F52" s="97">
        <v>0.8876972907836751</v>
      </c>
      <c r="G52" s="97">
        <v>25.951380022787291</v>
      </c>
      <c r="H52" s="97">
        <v>36.886862800302012</v>
      </c>
      <c r="I52">
        <v>1007.8934309038081</v>
      </c>
      <c r="J52">
        <v>298.94268995955753</v>
      </c>
      <c r="K52" s="97">
        <v>9.6041352626438652</v>
      </c>
      <c r="L52" s="97">
        <v>0</v>
      </c>
      <c r="M52" s="97">
        <v>43.642826670242734</v>
      </c>
      <c r="N52">
        <v>2.3808808353640911</v>
      </c>
      <c r="O52">
        <v>5.2587886529572909</v>
      </c>
      <c r="P52">
        <v>16.013837194899978</v>
      </c>
      <c r="Q52">
        <v>106.31787984546737</v>
      </c>
      <c r="R52">
        <v>635.72207242506386</v>
      </c>
      <c r="S52">
        <v>2661.5502249853294</v>
      </c>
      <c r="T52">
        <v>32.4022221152848</v>
      </c>
      <c r="U52">
        <v>22.850736950719782</v>
      </c>
      <c r="V52">
        <v>2661.5502249853294</v>
      </c>
      <c r="W52">
        <v>0.3786866095714439</v>
      </c>
      <c r="X52">
        <v>10.514142511747259</v>
      </c>
      <c r="Y52">
        <v>0</v>
      </c>
      <c r="Z52">
        <v>0</v>
      </c>
      <c r="AA52">
        <v>12.039300000000001</v>
      </c>
    </row>
    <row r="53" spans="1:27" x14ac:dyDescent="0.25">
      <c r="A53">
        <v>50</v>
      </c>
      <c r="B53">
        <v>41.525193263816121</v>
      </c>
      <c r="C53">
        <v>18.442704847342483</v>
      </c>
      <c r="D53" s="97">
        <v>3.333531187420157</v>
      </c>
      <c r="E53" s="97">
        <v>2.3980741306978546</v>
      </c>
      <c r="F53" s="97">
        <v>0.86322611070499233</v>
      </c>
      <c r="G53" s="97">
        <v>26.064002400989835</v>
      </c>
      <c r="H53" s="97">
        <v>35.89411597168953</v>
      </c>
      <c r="I53">
        <v>1018.6051086711673</v>
      </c>
      <c r="J53">
        <v>302.83769421242272</v>
      </c>
      <c r="K53" s="97">
        <v>9.3355070326236813</v>
      </c>
      <c r="L53" s="97">
        <v>0</v>
      </c>
      <c r="M53" s="97">
        <v>43.581839517310797</v>
      </c>
      <c r="N53">
        <v>2.3718698819103539</v>
      </c>
      <c r="O53">
        <v>5.120295074334134</v>
      </c>
      <c r="P53">
        <v>15.574824832987925</v>
      </c>
      <c r="Q53">
        <v>107.4683252486428</v>
      </c>
      <c r="R53">
        <v>626.41391643676388</v>
      </c>
      <c r="S53">
        <v>2686.3347505093498</v>
      </c>
      <c r="T53">
        <v>32.61855568182353</v>
      </c>
      <c r="U53">
        <v>23.021676628199703</v>
      </c>
      <c r="V53">
        <v>2686.3347505093498</v>
      </c>
      <c r="W53">
        <v>0.37918025982355025</v>
      </c>
      <c r="X53">
        <v>10.24230236211163</v>
      </c>
      <c r="Y53">
        <v>0</v>
      </c>
      <c r="Z53">
        <v>0</v>
      </c>
      <c r="AA53">
        <v>12.445</v>
      </c>
    </row>
    <row r="54" spans="1:27" x14ac:dyDescent="0.25">
      <c r="A54">
        <v>50</v>
      </c>
      <c r="B54">
        <v>0</v>
      </c>
      <c r="C54">
        <v>0</v>
      </c>
      <c r="D54" s="97">
        <v>0</v>
      </c>
      <c r="E54" s="97">
        <v>0</v>
      </c>
      <c r="F54" s="97">
        <v>0</v>
      </c>
      <c r="G54" s="97">
        <v>0</v>
      </c>
      <c r="H54" s="97">
        <v>0</v>
      </c>
      <c r="I54">
        <v>0</v>
      </c>
      <c r="J54">
        <v>0</v>
      </c>
      <c r="K54" s="97">
        <v>15.930338461446684</v>
      </c>
      <c r="L54" s="97">
        <v>61.958118372679365</v>
      </c>
      <c r="M54" s="97">
        <v>212.49285460528233</v>
      </c>
      <c r="N54">
        <v>305.20956409433307</v>
      </c>
      <c r="O54">
        <v>0</v>
      </c>
      <c r="P54">
        <v>20.695119907322059</v>
      </c>
      <c r="Q54">
        <v>0</v>
      </c>
      <c r="R54">
        <v>0</v>
      </c>
      <c r="S54">
        <v>0</v>
      </c>
      <c r="T54">
        <v>0</v>
      </c>
      <c r="U54">
        <v>0</v>
      </c>
      <c r="V54">
        <v>0</v>
      </c>
      <c r="W54">
        <v>0.37918025982355025</v>
      </c>
      <c r="X54">
        <v>0</v>
      </c>
      <c r="Y54">
        <v>-1</v>
      </c>
      <c r="Z54">
        <v>957.16241883183852</v>
      </c>
      <c r="AA54">
        <v>12.445</v>
      </c>
    </row>
    <row r="55" spans="1:27" x14ac:dyDescent="0.25">
      <c r="A55">
        <v>0</v>
      </c>
      <c r="B55">
        <v>0</v>
      </c>
      <c r="C55">
        <v>0</v>
      </c>
      <c r="D55" s="97">
        <v>5.1599999999999997E-3</v>
      </c>
      <c r="E55" s="97">
        <v>0</v>
      </c>
      <c r="F55" s="97">
        <v>0</v>
      </c>
      <c r="G55" s="97">
        <v>0</v>
      </c>
      <c r="H55" s="97">
        <v>0</v>
      </c>
      <c r="I55">
        <v>2.6099999999999999E-3</v>
      </c>
      <c r="J55">
        <v>0</v>
      </c>
      <c r="K55" s="97">
        <v>15.930338461446684</v>
      </c>
      <c r="L55" s="97">
        <v>61.958118372679365</v>
      </c>
      <c r="M55" s="97">
        <v>212.49285460528233</v>
      </c>
      <c r="N55">
        <v>305.20956409433307</v>
      </c>
      <c r="O55">
        <v>1.32E-3</v>
      </c>
      <c r="P55">
        <v>20.695119907322059</v>
      </c>
      <c r="Q55">
        <v>8.699999999999999E-4</v>
      </c>
      <c r="R55">
        <v>1200</v>
      </c>
      <c r="S55">
        <v>0</v>
      </c>
      <c r="T55">
        <v>0.2</v>
      </c>
      <c r="U55">
        <v>0</v>
      </c>
      <c r="V55">
        <v>0</v>
      </c>
      <c r="W55">
        <v>0</v>
      </c>
      <c r="X55">
        <v>8.8326179898853188E-3</v>
      </c>
      <c r="Y55">
        <v>-1</v>
      </c>
      <c r="Z55">
        <v>0</v>
      </c>
      <c r="AA55">
        <v>12.445</v>
      </c>
    </row>
    <row r="56" spans="1:27" x14ac:dyDescent="0.25">
      <c r="A56">
        <v>1</v>
      </c>
      <c r="B56">
        <v>0.26529084923025792</v>
      </c>
      <c r="C56">
        <v>0.27139148211098085</v>
      </c>
      <c r="D56" s="97">
        <v>7.3191239987098811E-2</v>
      </c>
      <c r="E56" s="97">
        <v>3.6120000000000002E-3</v>
      </c>
      <c r="F56" s="97">
        <v>0</v>
      </c>
      <c r="G56" s="97">
        <v>4.9271908291175281E-2</v>
      </c>
      <c r="H56" s="97">
        <v>0</v>
      </c>
      <c r="I56">
        <v>5.5705813302181835E-2</v>
      </c>
      <c r="J56">
        <v>2.0473544318671422E-2</v>
      </c>
      <c r="K56" s="97">
        <v>9.6500642789083884</v>
      </c>
      <c r="L56" s="97">
        <v>47.50766713559068</v>
      </c>
      <c r="M56" s="97">
        <v>168.36763126797038</v>
      </c>
      <c r="N56">
        <v>199.85183602437101</v>
      </c>
      <c r="O56">
        <v>5.8453710450405739E-2</v>
      </c>
      <c r="P56">
        <v>9.935637555514587</v>
      </c>
      <c r="Q56">
        <v>1.0756632880724117E-2</v>
      </c>
      <c r="R56">
        <v>1200</v>
      </c>
      <c r="S56">
        <v>0.19281625135610592</v>
      </c>
      <c r="T56">
        <v>0.50739636584901993</v>
      </c>
      <c r="U56">
        <v>0.30739636584901991</v>
      </c>
      <c r="V56">
        <v>0.19281625135610592</v>
      </c>
      <c r="W56">
        <v>0.28890621464941058</v>
      </c>
      <c r="X56">
        <v>0.13103527555083461</v>
      </c>
      <c r="Y56">
        <v>0</v>
      </c>
      <c r="Z56">
        <v>0</v>
      </c>
      <c r="AA56">
        <v>10.48703778101328</v>
      </c>
    </row>
    <row r="57" spans="1:27" x14ac:dyDescent="0.25">
      <c r="A57">
        <v>2</v>
      </c>
      <c r="B57">
        <v>1.4296886705348832</v>
      </c>
      <c r="C57">
        <v>1.3670003665472912</v>
      </c>
      <c r="D57" s="97">
        <v>0.3896220419888286</v>
      </c>
      <c r="E57" s="97">
        <v>5.123386799096917E-2</v>
      </c>
      <c r="F57" s="97">
        <v>1.2642000000000005E-3</v>
      </c>
      <c r="G57" s="97">
        <v>0.31301464906427806</v>
      </c>
      <c r="H57" s="97">
        <v>7.1696404605124885E-12</v>
      </c>
      <c r="I57">
        <v>0.34650654221747307</v>
      </c>
      <c r="J57">
        <v>0.13138223825778414</v>
      </c>
      <c r="K57" s="97">
        <v>5.8690524454388324</v>
      </c>
      <c r="L57" s="97">
        <v>36.427485145535094</v>
      </c>
      <c r="M57" s="97">
        <v>133.40523525576725</v>
      </c>
      <c r="N57">
        <v>130.86338392058821</v>
      </c>
      <c r="O57">
        <v>0.28877105199614939</v>
      </c>
      <c r="P57">
        <v>4.8567865923226101</v>
      </c>
      <c r="Q57">
        <v>6.3713628571395148E-2</v>
      </c>
      <c r="R57">
        <v>1200</v>
      </c>
      <c r="S57">
        <v>1.2106989105312591</v>
      </c>
      <c r="T57">
        <v>1.0661179172858635</v>
      </c>
      <c r="U57">
        <v>0.86611791728586351</v>
      </c>
      <c r="V57">
        <v>1.2106989105312591</v>
      </c>
      <c r="W57">
        <v>0.2862037284442791</v>
      </c>
      <c r="X57">
        <v>0.74402294256981671</v>
      </c>
      <c r="Y57">
        <v>0</v>
      </c>
      <c r="Z57">
        <v>0</v>
      </c>
      <c r="AA57">
        <v>8.8731818779539804</v>
      </c>
    </row>
    <row r="58" spans="1:27" x14ac:dyDescent="0.25">
      <c r="A58">
        <v>3</v>
      </c>
      <c r="B58">
        <v>3.2162252717907336</v>
      </c>
      <c r="C58">
        <v>2.7293368581221138</v>
      </c>
      <c r="D58" s="97">
        <v>0.84768774694726468</v>
      </c>
      <c r="E58" s="97">
        <v>0.27273542939218004</v>
      </c>
      <c r="F58" s="97">
        <v>1.7931853796839217E-2</v>
      </c>
      <c r="G58" s="97">
        <v>0.89920827181440788</v>
      </c>
      <c r="H58" s="97">
        <v>2.596096921691773E-8</v>
      </c>
      <c r="I58">
        <v>1.0270849464128515</v>
      </c>
      <c r="J58">
        <v>0.38474687117765816</v>
      </c>
      <c r="K58" s="97">
        <v>3.7061574677894185</v>
      </c>
      <c r="L58" s="97">
        <v>27.931526720538081</v>
      </c>
      <c r="M58" s="97">
        <v>105.70307865618771</v>
      </c>
      <c r="N58">
        <v>85.689617042158659</v>
      </c>
      <c r="O58">
        <v>0.56710720027947592</v>
      </c>
      <c r="P58">
        <v>2.7644141423090769</v>
      </c>
      <c r="Q58">
        <v>0.18101057538853793</v>
      </c>
      <c r="R58">
        <v>1199.6694896554257</v>
      </c>
      <c r="S58">
        <v>3.6018529047674139</v>
      </c>
      <c r="T58">
        <v>1.7987656980289684</v>
      </c>
      <c r="U58">
        <v>1.5987656980289684</v>
      </c>
      <c r="V58">
        <v>3.6018529047674139</v>
      </c>
      <c r="W58">
        <v>0.28515460613435978</v>
      </c>
      <c r="X58">
        <v>1.8855659651320589</v>
      </c>
      <c r="Y58">
        <v>0</v>
      </c>
      <c r="Z58">
        <v>0</v>
      </c>
      <c r="AA58">
        <v>7.5478020007943014</v>
      </c>
    </row>
    <row r="59" spans="1:27" x14ac:dyDescent="0.25">
      <c r="A59">
        <v>4</v>
      </c>
      <c r="B59">
        <v>5.4495267452635243</v>
      </c>
      <c r="C59">
        <v>4.3004725214772073</v>
      </c>
      <c r="D59" s="97">
        <v>1.3677966621909687</v>
      </c>
      <c r="E59" s="97">
        <v>0.59338142286308537</v>
      </c>
      <c r="F59" s="97">
        <v>9.5457400287263044E-2</v>
      </c>
      <c r="G59" s="97">
        <v>1.8781809570322721</v>
      </c>
      <c r="H59" s="97">
        <v>2.9731676886718537E-6</v>
      </c>
      <c r="I59">
        <v>2.2582266636185633</v>
      </c>
      <c r="J59">
        <v>0.82681130362664346</v>
      </c>
      <c r="K59" s="97">
        <v>2.6942218512950591</v>
      </c>
      <c r="L59" s="97">
        <v>21.417075096543087</v>
      </c>
      <c r="M59" s="97">
        <v>83.75377023010617</v>
      </c>
      <c r="N59">
        <v>56.109774432631184</v>
      </c>
      <c r="O59">
        <v>0.90919902925272822</v>
      </c>
      <c r="P59">
        <v>2.1775795887275708</v>
      </c>
      <c r="Q59">
        <v>0.37490676473667534</v>
      </c>
      <c r="R59">
        <v>1199.1188303136519</v>
      </c>
      <c r="S59">
        <v>7.8191740416501174</v>
      </c>
      <c r="T59">
        <v>2.6519331878556907</v>
      </c>
      <c r="U59">
        <v>2.4519331878556905</v>
      </c>
      <c r="V59">
        <v>7.8191740416501174</v>
      </c>
      <c r="W59">
        <v>0.28880629227457366</v>
      </c>
      <c r="X59">
        <v>3.3522226554042196</v>
      </c>
      <c r="Y59">
        <v>0</v>
      </c>
      <c r="Z59">
        <v>0</v>
      </c>
      <c r="AA59">
        <v>6.4644318254218476</v>
      </c>
    </row>
    <row r="60" spans="1:27" x14ac:dyDescent="0.25">
      <c r="A60">
        <v>5</v>
      </c>
      <c r="B60">
        <v>21.381214737718402</v>
      </c>
      <c r="C60">
        <v>19.796297386850011</v>
      </c>
      <c r="D60" s="97">
        <v>5.1101425391455262</v>
      </c>
      <c r="E60" s="97">
        <v>0.95745766353367823</v>
      </c>
      <c r="F60" s="97">
        <v>0.20768349800207991</v>
      </c>
      <c r="G60" s="97">
        <v>5.6651833800278508</v>
      </c>
      <c r="H60" s="97">
        <v>2.1969692169634104E-4</v>
      </c>
      <c r="I60">
        <v>7.517772516832439</v>
      </c>
      <c r="J60">
        <v>2.6362867731349335</v>
      </c>
      <c r="K60" s="97">
        <v>2.5233016739207281</v>
      </c>
      <c r="L60" s="97">
        <v>16.421984744345892</v>
      </c>
      <c r="M60" s="97">
        <v>66.363269358076764</v>
      </c>
      <c r="N60">
        <v>36.740915455801911</v>
      </c>
      <c r="O60">
        <v>4.150167057603726</v>
      </c>
      <c r="P60">
        <v>2.4090367464683262</v>
      </c>
      <c r="Q60">
        <v>1.1150632431946279</v>
      </c>
      <c r="R60">
        <v>1198.5660215132282</v>
      </c>
      <c r="S60">
        <v>25.637486366475574</v>
      </c>
      <c r="T60">
        <v>3.5901476333872835</v>
      </c>
      <c r="U60">
        <v>3.3901476333872833</v>
      </c>
      <c r="V60">
        <v>25.637486366475574</v>
      </c>
      <c r="W60">
        <v>0.29323360369146512</v>
      </c>
      <c r="X60">
        <v>9.661789733455878</v>
      </c>
      <c r="Y60">
        <v>0</v>
      </c>
      <c r="Z60">
        <v>0</v>
      </c>
      <c r="AA60">
        <v>5.5842594154717569</v>
      </c>
    </row>
    <row r="61" spans="1:27" x14ac:dyDescent="0.25">
      <c r="A61">
        <v>6</v>
      </c>
      <c r="B61">
        <v>37.291891680698733</v>
      </c>
      <c r="C61">
        <v>29.67847696112602</v>
      </c>
      <c r="D61" s="97">
        <v>8.0015914937663837</v>
      </c>
      <c r="E61" s="97">
        <v>3.5770997774018687</v>
      </c>
      <c r="F61" s="97">
        <v>0.33511018223678746</v>
      </c>
      <c r="G61" s="97">
        <v>12.14887070294899</v>
      </c>
      <c r="H61" s="97">
        <v>3.1092223834841941E-2</v>
      </c>
      <c r="I61">
        <v>17.581931433031087</v>
      </c>
      <c r="J61">
        <v>5.9523776993056297</v>
      </c>
      <c r="K61" s="97">
        <v>3.8913599941151182</v>
      </c>
      <c r="L61" s="97">
        <v>12.5918960328555</v>
      </c>
      <c r="M61" s="97">
        <v>52.586431704055236</v>
      </c>
      <c r="N61">
        <v>24.058365814916819</v>
      </c>
      <c r="O61">
        <v>5.7960525221147412</v>
      </c>
      <c r="P61">
        <v>7.3815882247103861</v>
      </c>
      <c r="Q61">
        <v>2.3797036334957382</v>
      </c>
      <c r="R61">
        <v>1197.9677372800049</v>
      </c>
      <c r="S61">
        <v>59.08869628139351</v>
      </c>
      <c r="T61">
        <v>4.5875485220622334</v>
      </c>
      <c r="U61">
        <v>4.3875485220622332</v>
      </c>
      <c r="V61">
        <v>59.08869628139351</v>
      </c>
      <c r="W61">
        <v>0.29755152067160223</v>
      </c>
      <c r="X61">
        <v>19.018369263833119</v>
      </c>
      <c r="Y61">
        <v>0</v>
      </c>
      <c r="Z61">
        <v>0</v>
      </c>
      <c r="AA61">
        <v>4.8748663166512678</v>
      </c>
    </row>
    <row r="62" spans="1:27" x14ac:dyDescent="0.25">
      <c r="A62">
        <v>7</v>
      </c>
      <c r="B62">
        <v>53.539226953289436</v>
      </c>
      <c r="C62">
        <v>40.257924354553182</v>
      </c>
      <c r="D62" s="97">
        <v>10.259743537077876</v>
      </c>
      <c r="E62" s="97">
        <v>5.6011140456364696</v>
      </c>
      <c r="F62" s="97">
        <v>1.2519849220906543</v>
      </c>
      <c r="G62" s="97">
        <v>20.428307572287224</v>
      </c>
      <c r="H62" s="97">
        <v>0.94910791495876867</v>
      </c>
      <c r="I62">
        <v>33.380176057124267</v>
      </c>
      <c r="J62">
        <v>10.953455735643722</v>
      </c>
      <c r="K62" s="97">
        <v>7.4175796067245283</v>
      </c>
      <c r="L62" s="97">
        <v>9.6550963949003208</v>
      </c>
      <c r="M62" s="97">
        <v>41.677712974496586</v>
      </c>
      <c r="N62">
        <v>15.754464349928799</v>
      </c>
      <c r="O62">
        <v>8.161665730338207</v>
      </c>
      <c r="P62">
        <v>12.237241131033096</v>
      </c>
      <c r="Q62">
        <v>4.1858178986455021</v>
      </c>
      <c r="R62">
        <v>1197.105488830113</v>
      </c>
      <c r="S62">
        <v>110.47123529104988</v>
      </c>
      <c r="T62">
        <v>5.6244232510382304</v>
      </c>
      <c r="U62">
        <v>5.4244232510382302</v>
      </c>
      <c r="V62">
        <v>110.47123529104988</v>
      </c>
      <c r="W62">
        <v>0.3021616981939248</v>
      </c>
      <c r="X62">
        <v>29.273686237321915</v>
      </c>
      <c r="Y62">
        <v>0</v>
      </c>
      <c r="Z62">
        <v>0</v>
      </c>
      <c r="AA62">
        <v>4.3091743597896421</v>
      </c>
    </row>
    <row r="63" spans="1:27" x14ac:dyDescent="0.25">
      <c r="A63">
        <v>8</v>
      </c>
      <c r="B63">
        <v>66.434569884672186</v>
      </c>
      <c r="C63">
        <v>38.990146921051263</v>
      </c>
      <c r="D63" s="97">
        <v>11.301127407252023</v>
      </c>
      <c r="E63" s="97">
        <v>7.1818204759545141</v>
      </c>
      <c r="F63" s="97">
        <v>1.9603899159727649</v>
      </c>
      <c r="G63" s="97">
        <v>22.653956158095436</v>
      </c>
      <c r="H63" s="97">
        <v>9.7596956947808078</v>
      </c>
      <c r="I63">
        <v>54.58677166517321</v>
      </c>
      <c r="J63">
        <v>17.433964310846179</v>
      </c>
      <c r="K63" s="97">
        <v>12.463232050963477</v>
      </c>
      <c r="L63" s="97">
        <v>7.403244606815357</v>
      </c>
      <c r="M63" s="97">
        <v>33.058895912922324</v>
      </c>
      <c r="N63">
        <v>10.3192865452063</v>
      </c>
      <c r="O63">
        <v>9.3657979018138029</v>
      </c>
      <c r="P63">
        <v>18.116374338403197</v>
      </c>
      <c r="Q63">
        <v>6.4537452006537421</v>
      </c>
      <c r="R63">
        <v>1195.4914282861137</v>
      </c>
      <c r="S63">
        <v>177.74140550727157</v>
      </c>
      <c r="T63">
        <v>6.6853794481260778</v>
      </c>
      <c r="U63">
        <v>6.4853794481260776</v>
      </c>
      <c r="V63">
        <v>177.74140550727157</v>
      </c>
      <c r="W63">
        <v>0.30711342418714033</v>
      </c>
      <c r="X63">
        <v>36.455476795184531</v>
      </c>
      <c r="Y63">
        <v>0</v>
      </c>
      <c r="Z63">
        <v>0</v>
      </c>
      <c r="AA63">
        <v>3.8645659567990056</v>
      </c>
    </row>
    <row r="64" spans="1:27" x14ac:dyDescent="0.25">
      <c r="A64">
        <v>9</v>
      </c>
      <c r="B64">
        <v>73.493952319315554</v>
      </c>
      <c r="C64">
        <v>39.298175632652459</v>
      </c>
      <c r="D64" s="97">
        <v>11.136371178501191</v>
      </c>
      <c r="E64" s="97">
        <v>7.9107891850764167</v>
      </c>
      <c r="F64" s="97">
        <v>2.5136371665840809</v>
      </c>
      <c r="G64" s="97">
        <v>22.653956158095436</v>
      </c>
      <c r="H64" s="97">
        <v>20.327945913767817</v>
      </c>
      <c r="I64">
        <v>79.615583339929771</v>
      </c>
      <c r="J64">
        <v>24.857647287892668</v>
      </c>
      <c r="K64" s="97">
        <v>17.567507958669985</v>
      </c>
      <c r="L64" s="97">
        <v>5.6765907316357254</v>
      </c>
      <c r="M64" s="97">
        <v>26.293728432989671</v>
      </c>
      <c r="N64">
        <v>6.7661289342147919</v>
      </c>
      <c r="O64">
        <v>9.932564404658569</v>
      </c>
      <c r="P64">
        <v>22.744556535154238</v>
      </c>
      <c r="Q64">
        <v>9.0251856036098772</v>
      </c>
      <c r="R64">
        <v>1192.5407756151453</v>
      </c>
      <c r="S64">
        <v>254.89200563466883</v>
      </c>
      <c r="T64">
        <v>7.7582340642902512</v>
      </c>
      <c r="U64">
        <v>7.558234064290251</v>
      </c>
      <c r="V64">
        <v>254.89200563466883</v>
      </c>
      <c r="W64">
        <v>0.3123502565005552</v>
      </c>
      <c r="X64">
        <v>38.191553106414133</v>
      </c>
      <c r="Y64">
        <v>0</v>
      </c>
      <c r="Z64">
        <v>0</v>
      </c>
      <c r="AA64">
        <v>3.522149310095585</v>
      </c>
    </row>
    <row r="65" spans="1:27" x14ac:dyDescent="0.25">
      <c r="A65">
        <v>10</v>
      </c>
      <c r="B65">
        <v>75.694513801562863</v>
      </c>
      <c r="C65">
        <v>39.741056580507063</v>
      </c>
      <c r="D65" s="97">
        <v>10.330251555943768</v>
      </c>
      <c r="E65" s="97">
        <v>7.7954598249508349</v>
      </c>
      <c r="F65" s="97">
        <v>2.7687762147767465</v>
      </c>
      <c r="G65" s="97">
        <v>22.65395615809544</v>
      </c>
      <c r="H65" s="97">
        <v>29.285941181048436</v>
      </c>
      <c r="I65">
        <v>106.73165331247289</v>
      </c>
      <c r="J65">
        <v>32.707336226123317</v>
      </c>
      <c r="K65" s="97">
        <v>21.636661004282551</v>
      </c>
      <c r="L65" s="97">
        <v>4.3526432052275847</v>
      </c>
      <c r="M65" s="97">
        <v>21.053343594283039</v>
      </c>
      <c r="N65">
        <v>4.4504294348895739</v>
      </c>
      <c r="O65">
        <v>9.8724283907116011</v>
      </c>
      <c r="P65">
        <v>25.816233743861886</v>
      </c>
      <c r="Q65">
        <v>11.755961738567761</v>
      </c>
      <c r="R65">
        <v>1187.8679578211056</v>
      </c>
      <c r="S65">
        <v>336.04724383158083</v>
      </c>
      <c r="T65">
        <v>8.833269616545838</v>
      </c>
      <c r="U65">
        <v>8.6332696165458387</v>
      </c>
      <c r="V65">
        <v>336.04724383158083</v>
      </c>
      <c r="W65">
        <v>0.31760907215166551</v>
      </c>
      <c r="X65">
        <v>35.774738640760816</v>
      </c>
      <c r="Y65">
        <v>0</v>
      </c>
      <c r="Z65">
        <v>0</v>
      </c>
      <c r="AA65">
        <v>3.2661446639176446</v>
      </c>
    </row>
    <row r="66" spans="1:27" x14ac:dyDescent="0.25">
      <c r="A66">
        <v>11</v>
      </c>
      <c r="B66">
        <v>76.155596289974341</v>
      </c>
      <c r="C66">
        <v>40.64708459597577</v>
      </c>
      <c r="D66" s="97">
        <v>9.50123826096927</v>
      </c>
      <c r="E66" s="97">
        <v>7.2311760891606385</v>
      </c>
      <c r="F66" s="97">
        <v>2.7284109387327931</v>
      </c>
      <c r="G66" s="97">
        <v>22.65395615809544</v>
      </c>
      <c r="H66" s="97">
        <v>36.576830852600324</v>
      </c>
      <c r="I66">
        <v>135.06993688507558</v>
      </c>
      <c r="J66">
        <v>40.75528854513248</v>
      </c>
      <c r="K66" s="97">
        <v>24.039560988287541</v>
      </c>
      <c r="L66" s="97">
        <v>3.3374790904741976</v>
      </c>
      <c r="M66" s="97">
        <v>17.079895989396753</v>
      </c>
      <c r="N66">
        <v>2.9503667671965745</v>
      </c>
      <c r="O66">
        <v>9.826295744528915</v>
      </c>
      <c r="P66">
        <v>27.200434783121107</v>
      </c>
      <c r="Q66">
        <v>14.59006344570642</v>
      </c>
      <c r="R66">
        <v>1181.3639318103035</v>
      </c>
      <c r="S66">
        <v>418.70459470734056</v>
      </c>
      <c r="T66">
        <v>9.9027087501712234</v>
      </c>
      <c r="U66">
        <v>9.6502783584849112</v>
      </c>
      <c r="V66">
        <v>418.70459470734056</v>
      </c>
      <c r="W66">
        <v>0.32259005177501004</v>
      </c>
      <c r="X66">
        <v>32.243939264579062</v>
      </c>
      <c r="Y66">
        <v>0</v>
      </c>
      <c r="Z66">
        <v>0</v>
      </c>
      <c r="AA66">
        <v>3.0833716583340611</v>
      </c>
    </row>
    <row r="67" spans="1:27" x14ac:dyDescent="0.25">
      <c r="A67">
        <v>12</v>
      </c>
      <c r="B67">
        <v>76.813627599013302</v>
      </c>
      <c r="C67">
        <v>42.238976888240984</v>
      </c>
      <c r="D67" s="97">
        <v>8.8896588948165114</v>
      </c>
      <c r="E67" s="97">
        <v>6.6508667826784897</v>
      </c>
      <c r="F67" s="97">
        <v>2.5309116312062239</v>
      </c>
      <c r="G67" s="97">
        <v>22.65395615809544</v>
      </c>
      <c r="H67" s="97">
        <v>42.490731310923856</v>
      </c>
      <c r="I67">
        <v>164.45530016132435</v>
      </c>
      <c r="J67">
        <v>48.979127541767134</v>
      </c>
      <c r="K67" s="97">
        <v>24.839069946342136</v>
      </c>
      <c r="L67" s="97">
        <v>2.5590810351683926</v>
      </c>
      <c r="M67" s="97">
        <v>14.166094733817001</v>
      </c>
      <c r="N67">
        <v>1.9894415553626661</v>
      </c>
      <c r="O67">
        <v>9.8495659446867787</v>
      </c>
      <c r="P67">
        <v>27.795652312691502</v>
      </c>
      <c r="Q67">
        <v>17.530438181901761</v>
      </c>
      <c r="R67">
        <v>1173.0736597921009</v>
      </c>
      <c r="S67">
        <v>502.72935531128149</v>
      </c>
      <c r="T67">
        <v>10.960331521641786</v>
      </c>
      <c r="U67">
        <v>10.113376548944236</v>
      </c>
      <c r="V67">
        <v>502.72935531128149</v>
      </c>
      <c r="W67">
        <v>0.32712492004668481</v>
      </c>
      <c r="X67">
        <v>29.31020761177113</v>
      </c>
      <c r="Y67">
        <v>0</v>
      </c>
      <c r="Z67">
        <v>0</v>
      </c>
      <c r="AA67">
        <v>2.9628211313186883</v>
      </c>
    </row>
    <row r="68" spans="1:27" x14ac:dyDescent="0.25">
      <c r="A68">
        <v>13</v>
      </c>
      <c r="B68">
        <v>77.940735622530212</v>
      </c>
      <c r="C68">
        <v>44.157374158875825</v>
      </c>
      <c r="D68" s="97">
        <v>8.474114116541724</v>
      </c>
      <c r="E68" s="97">
        <v>6.2227612263715582</v>
      </c>
      <c r="F68" s="97">
        <v>2.3278033739374724</v>
      </c>
      <c r="G68" s="97">
        <v>22.65395615809544</v>
      </c>
      <c r="H68" s="97">
        <v>47.326112272466787</v>
      </c>
      <c r="I68">
        <v>194.85651385810255</v>
      </c>
      <c r="J68">
        <v>57.395513667734676</v>
      </c>
      <c r="K68" s="97">
        <v>24.565133777309992</v>
      </c>
      <c r="L68" s="97">
        <v>1.9622282468376595</v>
      </c>
      <c r="M68" s="97">
        <v>12.145776761866884</v>
      </c>
      <c r="N68">
        <v>1.3864109841333763</v>
      </c>
      <c r="O68">
        <v>9.9573309334406233</v>
      </c>
      <c r="P68">
        <v>28.116262027122087</v>
      </c>
      <c r="Q68">
        <v>20.585684963981578</v>
      </c>
      <c r="R68">
        <v>1163.0933903514078</v>
      </c>
      <c r="S68">
        <v>588.37946158054217</v>
      </c>
      <c r="T68">
        <v>12.001185929290161</v>
      </c>
      <c r="U68">
        <v>10.550000973038047</v>
      </c>
      <c r="V68">
        <v>588.37946158054217</v>
      </c>
      <c r="W68">
        <v>0.33117490766021412</v>
      </c>
      <c r="X68">
        <v>27.270388427163461</v>
      </c>
      <c r="Y68">
        <v>0</v>
      </c>
      <c r="Z68">
        <v>0</v>
      </c>
      <c r="AA68">
        <v>2.895297457778486</v>
      </c>
    </row>
    <row r="69" spans="1:27" x14ac:dyDescent="0.25">
      <c r="A69">
        <v>14</v>
      </c>
      <c r="B69">
        <v>79.19494869339681</v>
      </c>
      <c r="C69">
        <v>45.816317670007123</v>
      </c>
      <c r="D69" s="97">
        <v>8.1777440271734019</v>
      </c>
      <c r="E69" s="97">
        <v>5.9318798815792073</v>
      </c>
      <c r="F69" s="97">
        <v>2.1779664292300458</v>
      </c>
      <c r="G69" s="97">
        <v>22.65395615809544</v>
      </c>
      <c r="H69" s="97">
        <v>51.290668788280918</v>
      </c>
      <c r="I69">
        <v>226.14408929366817</v>
      </c>
      <c r="J69">
        <v>65.992140521991345</v>
      </c>
      <c r="K69" s="97">
        <v>23.79317875866592</v>
      </c>
      <c r="L69" s="97">
        <v>1.5045790421537921</v>
      </c>
      <c r="M69" s="97">
        <v>10.885320605458221</v>
      </c>
      <c r="N69">
        <v>1.0224081314553146</v>
      </c>
      <c r="O69">
        <v>10.06860885461148</v>
      </c>
      <c r="P69">
        <v>28.431802173179534</v>
      </c>
      <c r="Q69">
        <v>23.748805969029952</v>
      </c>
      <c r="R69">
        <v>1151.5405342367569</v>
      </c>
      <c r="S69">
        <v>675.51459370716111</v>
      </c>
      <c r="T69">
        <v>13.021361166073875</v>
      </c>
      <c r="U69">
        <v>10.962771074212419</v>
      </c>
      <c r="V69">
        <v>675.51459370716111</v>
      </c>
      <c r="W69">
        <v>0.33477306249241856</v>
      </c>
      <c r="X69">
        <v>25.885761251225727</v>
      </c>
      <c r="Y69">
        <v>0</v>
      </c>
      <c r="Z69">
        <v>0</v>
      </c>
      <c r="AA69">
        <v>2.8731198059979315</v>
      </c>
    </row>
    <row r="70" spans="1:27" x14ac:dyDescent="0.25">
      <c r="A70">
        <v>15</v>
      </c>
      <c r="B70">
        <v>80.269366428179325</v>
      </c>
      <c r="C70">
        <v>47.038675890569976</v>
      </c>
      <c r="D70" s="97">
        <v>7.945230970239729</v>
      </c>
      <c r="E70" s="97">
        <v>5.7244208190213817</v>
      </c>
      <c r="F70" s="97">
        <v>2.0761579585527232</v>
      </c>
      <c r="G70" s="97">
        <v>22.65395615809544</v>
      </c>
      <c r="H70" s="97">
        <v>54.520595873414905</v>
      </c>
      <c r="I70">
        <v>258.09085050726162</v>
      </c>
      <c r="J70">
        <v>74.72874946428567</v>
      </c>
      <c r="K70" s="97">
        <v>22.897808489522731</v>
      </c>
      <c r="L70" s="97">
        <v>1.1536670607696686</v>
      </c>
      <c r="M70" s="97">
        <v>10.274529697052733</v>
      </c>
      <c r="N70">
        <v>0.81920113698266961</v>
      </c>
      <c r="O70">
        <v>10.160170321335347</v>
      </c>
      <c r="P70">
        <v>28.750178325043393</v>
      </c>
      <c r="Q70">
        <v>26.999229426581859</v>
      </c>
      <c r="R70">
        <v>1138.5529316076579</v>
      </c>
      <c r="S70">
        <v>763.63237459321067</v>
      </c>
      <c r="T70">
        <v>14.017806236507949</v>
      </c>
      <c r="U70">
        <v>11.353938787193874</v>
      </c>
      <c r="V70">
        <v>763.63237459321067</v>
      </c>
      <c r="W70">
        <v>0.33797787927043743</v>
      </c>
      <c r="X70">
        <v>24.884416788412018</v>
      </c>
      <c r="Y70">
        <v>0</v>
      </c>
      <c r="Z70">
        <v>0</v>
      </c>
      <c r="AA70">
        <v>2.8898726060461866</v>
      </c>
    </row>
    <row r="71" spans="1:27" x14ac:dyDescent="0.25">
      <c r="A71">
        <v>16</v>
      </c>
      <c r="B71">
        <v>80.976575392887071</v>
      </c>
      <c r="C71">
        <v>47.753399236390379</v>
      </c>
      <c r="D71" s="97">
        <v>7.7424213463466796</v>
      </c>
      <c r="E71" s="97">
        <v>5.5616616791678108</v>
      </c>
      <c r="F71" s="97">
        <v>2.0035472866574842</v>
      </c>
      <c r="G71" s="97">
        <v>22.65395615809544</v>
      </c>
      <c r="H71" s="97">
        <v>57.108157111000402</v>
      </c>
      <c r="I71">
        <v>290.41408127166375</v>
      </c>
      <c r="J71">
        <v>83.548640260899305</v>
      </c>
      <c r="K71" s="97">
        <v>22.049099464371427</v>
      </c>
      <c r="L71" s="97">
        <v>0.88459805022917637</v>
      </c>
      <c r="M71" s="97">
        <v>10.21874915088895</v>
      </c>
      <c r="N71">
        <v>0.72489646217726811</v>
      </c>
      <c r="O71">
        <v>10.20451474945561</v>
      </c>
      <c r="P71">
        <v>29.04034107802385</v>
      </c>
      <c r="Q71">
        <v>30.308327012848988</v>
      </c>
      <c r="R71">
        <v>1124.2897088672873</v>
      </c>
      <c r="S71">
        <v>852.02548850020003</v>
      </c>
      <c r="T71">
        <v>14.988182950757514</v>
      </c>
      <c r="U71">
        <v>11.725435674968582</v>
      </c>
      <c r="V71">
        <v>852.02548850020003</v>
      </c>
      <c r="W71">
        <v>0.34085140079890414</v>
      </c>
      <c r="X71">
        <v>24.082040641690686</v>
      </c>
      <c r="Y71">
        <v>0</v>
      </c>
      <c r="Z71">
        <v>0</v>
      </c>
      <c r="AA71">
        <v>2.9401971234707944</v>
      </c>
    </row>
    <row r="72" spans="1:27" x14ac:dyDescent="0.25">
      <c r="A72">
        <v>17</v>
      </c>
      <c r="B72">
        <v>81.237607046218557</v>
      </c>
      <c r="C72">
        <v>47.994258023110746</v>
      </c>
      <c r="D72" s="97">
        <v>7.5504607714505045</v>
      </c>
      <c r="E72" s="97">
        <v>5.4196949424426766</v>
      </c>
      <c r="F72" s="97">
        <v>1.9465815877087342</v>
      </c>
      <c r="G72" s="97">
        <v>22.65395615809544</v>
      </c>
      <c r="H72" s="97">
        <v>59.122233785507262</v>
      </c>
      <c r="I72">
        <v>322.81848083585447</v>
      </c>
      <c r="J72">
        <v>92.389814549208367</v>
      </c>
      <c r="K72" s="97">
        <v>21.295815498707672</v>
      </c>
      <c r="L72" s="97">
        <v>0.67828382821921496</v>
      </c>
      <c r="M72" s="97">
        <v>10.633080994351957</v>
      </c>
      <c r="N72">
        <v>0.70461837173541841</v>
      </c>
      <c r="O72">
        <v>10.197895739531269</v>
      </c>
      <c r="P72">
        <v>29.24613584163486</v>
      </c>
      <c r="Q72">
        <v>33.644665079738751</v>
      </c>
      <c r="R72">
        <v>1108.9279123121826</v>
      </c>
      <c r="S72">
        <v>939.92939410724625</v>
      </c>
      <c r="T72">
        <v>15.930745510984888</v>
      </c>
      <c r="U72">
        <v>12.078913978093045</v>
      </c>
      <c r="V72">
        <v>939.92939410724625</v>
      </c>
      <c r="W72">
        <v>0.34344971320156498</v>
      </c>
      <c r="X72">
        <v>23.372985915967529</v>
      </c>
      <c r="Y72">
        <v>0</v>
      </c>
      <c r="Z72">
        <v>0</v>
      </c>
      <c r="AA72">
        <v>3.0196173670127573</v>
      </c>
    </row>
    <row r="73" spans="1:27" x14ac:dyDescent="0.25">
      <c r="A73">
        <v>18</v>
      </c>
      <c r="B73">
        <v>81.051028470465241</v>
      </c>
      <c r="C73">
        <v>47.812861817771079</v>
      </c>
      <c r="D73" s="97">
        <v>7.3603482283511816</v>
      </c>
      <c r="E73" s="97">
        <v>5.2853225400153541</v>
      </c>
      <c r="F73" s="97">
        <v>1.8968932298549372</v>
      </c>
      <c r="G73" s="97">
        <v>22.65395615809544</v>
      </c>
      <c r="H73" s="97">
        <v>60.620936195057531</v>
      </c>
      <c r="I73">
        <v>355.02834011817288</v>
      </c>
      <c r="J73">
        <v>101.19308953849242</v>
      </c>
      <c r="K73" s="97">
        <v>20.632742307716999</v>
      </c>
      <c r="L73" s="97">
        <v>0.52008813664524989</v>
      </c>
      <c r="M73" s="97">
        <v>11.438825510109291</v>
      </c>
      <c r="N73">
        <v>0.73449793741993519</v>
      </c>
      <c r="O73">
        <v>10.139973270728703</v>
      </c>
      <c r="P73">
        <v>29.334988813281637</v>
      </c>
      <c r="Q73">
        <v>36.977942921395389</v>
      </c>
      <c r="R73">
        <v>1092.6557498202694</v>
      </c>
      <c r="S73">
        <v>1026.6280893207788</v>
      </c>
      <c r="T73">
        <v>16.84424101865099</v>
      </c>
      <c r="U73">
        <v>12.415785386504616</v>
      </c>
      <c r="V73">
        <v>1026.6280893207788</v>
      </c>
      <c r="W73">
        <v>0.34581981908663828</v>
      </c>
      <c r="X73">
        <v>22.702624822998889</v>
      </c>
      <c r="Y73">
        <v>0</v>
      </c>
      <c r="Z73">
        <v>0</v>
      </c>
      <c r="AA73">
        <v>3.124394674506894</v>
      </c>
    </row>
    <row r="74" spans="1:27" x14ac:dyDescent="0.25">
      <c r="A74">
        <v>19</v>
      </c>
      <c r="B74">
        <v>80.425881979244167</v>
      </c>
      <c r="C74">
        <v>47.251524149318726</v>
      </c>
      <c r="D74" s="97">
        <v>7.1655207261721579</v>
      </c>
      <c r="E74" s="97">
        <v>5.1522437598458275</v>
      </c>
      <c r="F74" s="97">
        <v>1.8498628890053748</v>
      </c>
      <c r="G74" s="97">
        <v>22.65395615809544</v>
      </c>
      <c r="H74" s="97">
        <v>61.653564525698549</v>
      </c>
      <c r="I74">
        <v>386.79129066217655</v>
      </c>
      <c r="J74">
        <v>109.9028692091965</v>
      </c>
      <c r="K74" s="97">
        <v>20.037075077632313</v>
      </c>
      <c r="L74" s="97">
        <v>0.39878832227105337</v>
      </c>
      <c r="M74" s="97">
        <v>12.561680626297118</v>
      </c>
      <c r="N74">
        <v>0.79782856644249134</v>
      </c>
      <c r="O74">
        <v>10.03112044698767</v>
      </c>
      <c r="P74">
        <v>29.290754536468242</v>
      </c>
      <c r="Q74">
        <v>40.279827535986144</v>
      </c>
      <c r="R74">
        <v>1075.6648662173286</v>
      </c>
      <c r="S74">
        <v>1111.4657501655704</v>
      </c>
      <c r="T74">
        <v>17.727826647880793</v>
      </c>
      <c r="U74">
        <v>12.737257047587347</v>
      </c>
      <c r="V74">
        <v>1111.4657501655704</v>
      </c>
      <c r="W74">
        <v>0.34800108829674498</v>
      </c>
      <c r="X74">
        <v>22.04030408550507</v>
      </c>
      <c r="Y74">
        <v>0</v>
      </c>
      <c r="Z74">
        <v>0</v>
      </c>
      <c r="AA74">
        <v>3.2514062528161016</v>
      </c>
    </row>
    <row r="75" spans="1:27" x14ac:dyDescent="0.25">
      <c r="A75">
        <v>20</v>
      </c>
      <c r="B75">
        <v>79.000394050755602</v>
      </c>
      <c r="C75">
        <v>46.002147245124007</v>
      </c>
      <c r="D75" s="97">
        <v>6.9266584605729378</v>
      </c>
      <c r="E75" s="97">
        <v>5.0158645083205116</v>
      </c>
      <c r="F75" s="97">
        <v>1.8032853159460405</v>
      </c>
      <c r="G75" s="97">
        <v>22.65395615809544</v>
      </c>
      <c r="H75" s="97">
        <v>62.214986156745212</v>
      </c>
      <c r="I75">
        <v>417.71541146879969</v>
      </c>
      <c r="J75">
        <v>118.42514169735796</v>
      </c>
      <c r="K75" s="97">
        <v>19.484317949636079</v>
      </c>
      <c r="L75" s="97">
        <v>0.30577918390058706</v>
      </c>
      <c r="M75" s="97">
        <v>13.930455466385098</v>
      </c>
      <c r="N75">
        <v>0.88256064087701747</v>
      </c>
      <c r="O75">
        <v>9.8021446115949686</v>
      </c>
      <c r="P75">
        <v>29.106242847986259</v>
      </c>
      <c r="Q75">
        <v>43.507239103654783</v>
      </c>
      <c r="R75">
        <v>1058.1428676293385</v>
      </c>
      <c r="S75">
        <v>1193.3350944771942</v>
      </c>
      <c r="T75">
        <v>18.581000318919543</v>
      </c>
      <c r="U75">
        <v>13.044364801638592</v>
      </c>
      <c r="V75">
        <v>1193.3350944771942</v>
      </c>
      <c r="W75">
        <v>0.35004033100342435</v>
      </c>
      <c r="X75">
        <v>21.301493317840524</v>
      </c>
      <c r="Y75">
        <v>0</v>
      </c>
      <c r="Z75">
        <v>0</v>
      </c>
      <c r="AA75">
        <v>3.3980437258565557</v>
      </c>
    </row>
    <row r="76" spans="1:27" x14ac:dyDescent="0.25">
      <c r="A76">
        <v>21</v>
      </c>
      <c r="B76">
        <v>78.623365819288267</v>
      </c>
      <c r="C76">
        <v>45.903440394496528</v>
      </c>
      <c r="D76" s="97">
        <v>6.8103303611908297</v>
      </c>
      <c r="E76" s="97">
        <v>4.8486609224010575</v>
      </c>
      <c r="F76" s="97">
        <v>1.7555525779121797</v>
      </c>
      <c r="G76" s="97">
        <v>22.65395615809544</v>
      </c>
      <c r="H76" s="97">
        <v>62.529234739215184</v>
      </c>
      <c r="I76">
        <v>448.23416020147812</v>
      </c>
      <c r="J76">
        <v>126.87570759910382</v>
      </c>
      <c r="K76" s="97">
        <v>18.942647183724194</v>
      </c>
      <c r="L76" s="97">
        <v>0.23446250575852418</v>
      </c>
      <c r="M76" s="97">
        <v>15.478285207306667</v>
      </c>
      <c r="N76">
        <v>0.97986278194254595</v>
      </c>
      <c r="O76">
        <v>9.8334112378479954</v>
      </c>
      <c r="P76">
        <v>28.674213484425856</v>
      </c>
      <c r="Q76">
        <v>46.703344129532539</v>
      </c>
      <c r="R76">
        <v>1040.2743585410697</v>
      </c>
      <c r="S76">
        <v>1273.7090096578022</v>
      </c>
      <c r="T76">
        <v>19.403541427363916</v>
      </c>
      <c r="U76">
        <v>13.337987701109109</v>
      </c>
      <c r="V76">
        <v>1273.7090096578022</v>
      </c>
      <c r="W76">
        <v>0.35191253010128415</v>
      </c>
      <c r="X76">
        <v>20.753967816257013</v>
      </c>
      <c r="Y76">
        <v>0</v>
      </c>
      <c r="Z76">
        <v>0</v>
      </c>
      <c r="AA76">
        <v>3.5621283947852822</v>
      </c>
    </row>
    <row r="77" spans="1:27" x14ac:dyDescent="0.25">
      <c r="A77">
        <v>22</v>
      </c>
      <c r="B77">
        <v>78.240498574632028</v>
      </c>
      <c r="C77">
        <v>45.370690193708668</v>
      </c>
      <c r="D77" s="97">
        <v>6.7047417546113648</v>
      </c>
      <c r="E77" s="97">
        <v>4.7672312528335814</v>
      </c>
      <c r="F77" s="97">
        <v>1.6970313228403704</v>
      </c>
      <c r="G77" s="97">
        <v>22.65395615809544</v>
      </c>
      <c r="H77" s="97">
        <v>62.649693523969489</v>
      </c>
      <c r="I77">
        <v>478.31985048961519</v>
      </c>
      <c r="J77">
        <v>135.25179505584879</v>
      </c>
      <c r="K77" s="97">
        <v>18.423260354046551</v>
      </c>
      <c r="L77" s="97">
        <v>0.17977896959931169</v>
      </c>
      <c r="M77" s="97">
        <v>17.163289754892219</v>
      </c>
      <c r="N77">
        <v>1.0849615891367126</v>
      </c>
      <c r="O77">
        <v>9.7360110266733155</v>
      </c>
      <c r="P77">
        <v>28.513739329296403</v>
      </c>
      <c r="Q77">
        <v>49.863575634576804</v>
      </c>
      <c r="R77">
        <v>1022.1701929028471</v>
      </c>
      <c r="S77">
        <v>1352.5722523944887</v>
      </c>
      <c r="T77">
        <v>20.195471221667415</v>
      </c>
      <c r="U77">
        <v>13.619015542216276</v>
      </c>
      <c r="V77">
        <v>1352.5722523944887</v>
      </c>
      <c r="W77">
        <v>0.35363718991191406</v>
      </c>
      <c r="X77">
        <v>20.346667996566488</v>
      </c>
      <c r="Y77">
        <v>0</v>
      </c>
      <c r="Z77">
        <v>0</v>
      </c>
      <c r="AA77">
        <v>3.7418404573591069</v>
      </c>
    </row>
    <row r="78" spans="1:27" x14ac:dyDescent="0.25">
      <c r="A78">
        <v>23</v>
      </c>
      <c r="B78">
        <v>77.620209721130124</v>
      </c>
      <c r="C78">
        <v>44.756268472355089</v>
      </c>
      <c r="D78" s="97">
        <v>6.5912215187772007</v>
      </c>
      <c r="E78" s="97">
        <v>4.6933192282279563</v>
      </c>
      <c r="F78" s="97">
        <v>1.6685309384917537</v>
      </c>
      <c r="G78" s="97">
        <v>22.65395615809544</v>
      </c>
      <c r="H78" s="97">
        <v>62.591000942441482</v>
      </c>
      <c r="I78">
        <v>507.85405159842736</v>
      </c>
      <c r="J78">
        <v>143.52571211005423</v>
      </c>
      <c r="K78" s="97">
        <v>17.965556595929431</v>
      </c>
      <c r="L78" s="97">
        <v>0.13784923864746843</v>
      </c>
      <c r="M78" s="97">
        <v>18.945210464110939</v>
      </c>
      <c r="N78">
        <v>1.1940943222387252</v>
      </c>
      <c r="O78">
        <v>9.6604810558414869</v>
      </c>
      <c r="P78">
        <v>28.290611418072245</v>
      </c>
      <c r="Q78">
        <v>52.974009799073869</v>
      </c>
      <c r="R78">
        <v>1003.940126081216</v>
      </c>
      <c r="S78">
        <v>1429.6117417399469</v>
      </c>
      <c r="T78">
        <v>20.957003496944498</v>
      </c>
      <c r="U78">
        <v>13.888224641634721</v>
      </c>
      <c r="V78">
        <v>1429.6117417399469</v>
      </c>
      <c r="W78">
        <v>0.35523914414715851</v>
      </c>
      <c r="X78">
        <v>19.984282652174759</v>
      </c>
      <c r="Y78">
        <v>0</v>
      </c>
      <c r="Z78">
        <v>0</v>
      </c>
      <c r="AA78">
        <v>3.9356598869736485</v>
      </c>
    </row>
    <row r="79" spans="1:27" x14ac:dyDescent="0.25">
      <c r="A79">
        <v>24</v>
      </c>
      <c r="B79">
        <v>76.787247692507691</v>
      </c>
      <c r="C79">
        <v>44.059822236473792</v>
      </c>
      <c r="D79" s="97">
        <v>6.4705994433497374</v>
      </c>
      <c r="E79" s="97">
        <v>4.6138550631440411</v>
      </c>
      <c r="F79" s="97">
        <v>1.642661729879785</v>
      </c>
      <c r="G79" s="97">
        <v>22.832527668429663</v>
      </c>
      <c r="H79" s="97">
        <v>62.188483380955752</v>
      </c>
      <c r="I79">
        <v>536.73760131026268</v>
      </c>
      <c r="J79">
        <v>151.67342338020146</v>
      </c>
      <c r="K79" s="97">
        <v>17.577740229180201</v>
      </c>
      <c r="L79" s="97">
        <v>0.10569875129465341</v>
      </c>
      <c r="M79" s="97">
        <v>20.786681523437871</v>
      </c>
      <c r="N79">
        <v>1.3043052977262981</v>
      </c>
      <c r="O79">
        <v>9.5358125742276219</v>
      </c>
      <c r="P79">
        <v>28.070215064436908</v>
      </c>
      <c r="Q79">
        <v>56.022875504089555</v>
      </c>
      <c r="R79">
        <v>985.68488066482905</v>
      </c>
      <c r="S79">
        <v>1504.5673568668358</v>
      </c>
      <c r="T79">
        <v>21.688509883027852</v>
      </c>
      <c r="U79">
        <v>14.619731027718075</v>
      </c>
      <c r="V79">
        <v>1504.5673568668358</v>
      </c>
      <c r="W79">
        <v>0.35673883183800026</v>
      </c>
      <c r="X79">
        <v>19.60784039569678</v>
      </c>
      <c r="Y79">
        <v>0</v>
      </c>
      <c r="Z79">
        <v>0</v>
      </c>
      <c r="AA79">
        <v>4.1423170506857137</v>
      </c>
    </row>
    <row r="80" spans="1:27" x14ac:dyDescent="0.25">
      <c r="A80">
        <v>25</v>
      </c>
      <c r="B80">
        <v>75.76778124504645</v>
      </c>
      <c r="C80">
        <v>43.009524550730021</v>
      </c>
      <c r="D80" s="97">
        <v>6.3432705882451437</v>
      </c>
      <c r="E80" s="97">
        <v>4.5294196103448163</v>
      </c>
      <c r="F80" s="97">
        <v>1.6148492721004146</v>
      </c>
      <c r="G80" s="97">
        <v>22.923755318241827</v>
      </c>
      <c r="H80" s="97">
        <v>61.748604255205819</v>
      </c>
      <c r="I80">
        <v>564.88992256855397</v>
      </c>
      <c r="J80">
        <v>159.67455090196404</v>
      </c>
      <c r="K80" s="97">
        <v>17.229144239466457</v>
      </c>
      <c r="L80" s="97">
        <v>8.1046700981936615E-2</v>
      </c>
      <c r="M80" s="97">
        <v>22.653556641849711</v>
      </c>
      <c r="N80">
        <v>1.4132508676714588</v>
      </c>
      <c r="O80">
        <v>9.4021114275032929</v>
      </c>
      <c r="P80">
        <v>27.777422092271149</v>
      </c>
      <c r="Q80">
        <v>59.000494503182082</v>
      </c>
      <c r="R80">
        <v>967.49500032071182</v>
      </c>
      <c r="S80">
        <v>1577.2303358373231</v>
      </c>
      <c r="T80">
        <v>22.390489810634083</v>
      </c>
      <c r="U80">
        <v>15.321710955324306</v>
      </c>
      <c r="V80">
        <v>1577.2303358373231</v>
      </c>
      <c r="W80">
        <v>0.35815309262908901</v>
      </c>
      <c r="X80">
        <v>19.21255887595542</v>
      </c>
      <c r="Y80">
        <v>0</v>
      </c>
      <c r="Z80">
        <v>0</v>
      </c>
      <c r="AA80">
        <v>4.3607514619184258</v>
      </c>
    </row>
    <row r="81" spans="1:27" x14ac:dyDescent="0.25">
      <c r="A81">
        <v>26</v>
      </c>
      <c r="B81">
        <v>74.588938090350382</v>
      </c>
      <c r="C81">
        <v>41.986875097768177</v>
      </c>
      <c r="D81" s="97">
        <v>6.2100643938165918</v>
      </c>
      <c r="E81" s="97">
        <v>4.4402894117716007</v>
      </c>
      <c r="F81" s="97">
        <v>1.5852968636206861</v>
      </c>
      <c r="G81" s="97">
        <v>23.06899964280862</v>
      </c>
      <c r="H81" s="97">
        <v>61.126164885133115</v>
      </c>
      <c r="I81">
        <v>592.24816567568018</v>
      </c>
      <c r="J81">
        <v>167.51233565178384</v>
      </c>
      <c r="K81" s="97">
        <v>16.897116206332846</v>
      </c>
      <c r="L81" s="97">
        <v>6.2144232165472199E-2</v>
      </c>
      <c r="M81" s="97">
        <v>24.515221965323093</v>
      </c>
      <c r="N81">
        <v>1.5190765814512011</v>
      </c>
      <c r="O81">
        <v>9.2441638907947237</v>
      </c>
      <c r="P81">
        <v>27.436329745545088</v>
      </c>
      <c r="Q81">
        <v>61.899193138810482</v>
      </c>
      <c r="R81">
        <v>949.45023051493388</v>
      </c>
      <c r="S81">
        <v>1647.4411321912705</v>
      </c>
      <c r="T81">
        <v>23.063545023640959</v>
      </c>
      <c r="U81">
        <v>15.994766168331182</v>
      </c>
      <c r="V81">
        <v>1647.4411321912705</v>
      </c>
      <c r="W81">
        <v>0.35949579872873977</v>
      </c>
      <c r="X81">
        <v>18.801039194572979</v>
      </c>
      <c r="Y81">
        <v>0</v>
      </c>
      <c r="Z81">
        <v>0</v>
      </c>
      <c r="AA81">
        <v>4.5900773278245213</v>
      </c>
    </row>
    <row r="82" spans="1:27" x14ac:dyDescent="0.25">
      <c r="A82">
        <v>27</v>
      </c>
      <c r="B82">
        <v>73.278385384556856</v>
      </c>
      <c r="C82">
        <v>40.822247720767308</v>
      </c>
      <c r="D82" s="97">
        <v>6.0720970427796495</v>
      </c>
      <c r="E82" s="97">
        <v>4.3470450756716144</v>
      </c>
      <c r="F82" s="97">
        <v>1.5541012941200605</v>
      </c>
      <c r="G82" s="97">
        <v>23.188141411105264</v>
      </c>
      <c r="H82" s="97">
        <v>60.421547476415533</v>
      </c>
      <c r="I82">
        <v>618.76622868863228</v>
      </c>
      <c r="J82">
        <v>175.17356481935701</v>
      </c>
      <c r="K82" s="97">
        <v>16.568568137920465</v>
      </c>
      <c r="L82" s="97">
        <v>4.7650373730780682E-2</v>
      </c>
      <c r="M82" s="97">
        <v>26.344845154891942</v>
      </c>
      <c r="N82">
        <v>1.620336846138138</v>
      </c>
      <c r="O82">
        <v>9.0745620550578181</v>
      </c>
      <c r="P82">
        <v>27.035684114053726</v>
      </c>
      <c r="Q82">
        <v>64.713195174690526</v>
      </c>
      <c r="R82">
        <v>931.61934970008554</v>
      </c>
      <c r="S82">
        <v>1715.0868521778589</v>
      </c>
      <c r="T82">
        <v>23.708357968932006</v>
      </c>
      <c r="U82">
        <v>16.634208397538043</v>
      </c>
      <c r="V82">
        <v>1715.0868521778589</v>
      </c>
      <c r="W82">
        <v>0.36077836402448538</v>
      </c>
      <c r="X82">
        <v>18.376555925981084</v>
      </c>
      <c r="Y82">
        <v>0</v>
      </c>
      <c r="Z82">
        <v>0</v>
      </c>
      <c r="AA82">
        <v>4.8295547720251966</v>
      </c>
    </row>
    <row r="83" spans="1:27" x14ac:dyDescent="0.25">
      <c r="A83">
        <v>28</v>
      </c>
      <c r="B83">
        <v>71.863953802734954</v>
      </c>
      <c r="C83">
        <v>39.645909224356927</v>
      </c>
      <c r="D83" s="97">
        <v>5.9306937172563456</v>
      </c>
      <c r="E83" s="97">
        <v>4.2504679299457546</v>
      </c>
      <c r="F83" s="97">
        <v>1.5214657764850652</v>
      </c>
      <c r="G83" s="97">
        <v>23.322293272296349</v>
      </c>
      <c r="H83" s="97">
        <v>59.600983355089539</v>
      </c>
      <c r="I83">
        <v>644.41370203209112</v>
      </c>
      <c r="J83">
        <v>182.64847032071629</v>
      </c>
      <c r="K83" s="97">
        <v>16.236382079763562</v>
      </c>
      <c r="L83" s="97">
        <v>3.6536908375297501E-2</v>
      </c>
      <c r="M83" s="97">
        <v>28.119531205021822</v>
      </c>
      <c r="N83">
        <v>1.7159385710159549</v>
      </c>
      <c r="O83">
        <v>8.8920608645606567</v>
      </c>
      <c r="P83">
        <v>26.588971457332516</v>
      </c>
      <c r="Q83">
        <v>67.438503194729279</v>
      </c>
      <c r="R83">
        <v>914.06036643447419</v>
      </c>
      <c r="S83">
        <v>1780.0983874858548</v>
      </c>
      <c r="T83">
        <v>24.325673502272508</v>
      </c>
      <c r="U83">
        <v>17.052423222558605</v>
      </c>
      <c r="V83">
        <v>1780.0983874858548</v>
      </c>
      <c r="W83">
        <v>0.362010159978987</v>
      </c>
      <c r="X83">
        <v>17.943042699685716</v>
      </c>
      <c r="Y83">
        <v>0</v>
      </c>
      <c r="Z83">
        <v>0</v>
      </c>
      <c r="AA83">
        <v>5.0785657978211116</v>
      </c>
    </row>
    <row r="84" spans="1:27" x14ac:dyDescent="0.25">
      <c r="A84">
        <v>29</v>
      </c>
      <c r="B84">
        <v>70.373307461653809</v>
      </c>
      <c r="C84">
        <v>38.424778243671767</v>
      </c>
      <c r="D84" s="97">
        <v>5.7873230354563274</v>
      </c>
      <c r="E84" s="97">
        <v>4.1514856020794424</v>
      </c>
      <c r="F84" s="97">
        <v>1.4876637754810145</v>
      </c>
      <c r="G84" s="97">
        <v>23.451148605898183</v>
      </c>
      <c r="H84" s="97">
        <v>58.699572502820999</v>
      </c>
      <c r="I84">
        <v>669.17477642657423</v>
      </c>
      <c r="J84">
        <v>189.93060416537332</v>
      </c>
      <c r="K84" s="97">
        <v>15.897355536319637</v>
      </c>
      <c r="L84" s="97">
        <v>2.801542924232199E-2</v>
      </c>
      <c r="M84" s="97">
        <v>29.820372640966728</v>
      </c>
      <c r="N84">
        <v>1.8050976591128771</v>
      </c>
      <c r="O84">
        <v>8.7023303276947157</v>
      </c>
      <c r="P84">
        <v>26.100797596360593</v>
      </c>
      <c r="Q84">
        <v>70.072774358692726</v>
      </c>
      <c r="R84">
        <v>896.82099754431022</v>
      </c>
      <c r="S84">
        <v>1842.4473482487165</v>
      </c>
      <c r="T84">
        <v>24.91628343437749</v>
      </c>
      <c r="U84">
        <v>17.45454276691747</v>
      </c>
      <c r="V84">
        <v>1842.4473482487165</v>
      </c>
      <c r="W84">
        <v>0.36319885996342766</v>
      </c>
      <c r="X84">
        <v>17.504819981680225</v>
      </c>
      <c r="Y84">
        <v>0</v>
      </c>
      <c r="Z84">
        <v>0</v>
      </c>
      <c r="AA84">
        <v>5.336594210978558</v>
      </c>
    </row>
    <row r="85" spans="1:27" x14ac:dyDescent="0.25">
      <c r="A85">
        <v>30</v>
      </c>
      <c r="B85">
        <v>68.83366150773017</v>
      </c>
      <c r="C85">
        <v>37.204009682751234</v>
      </c>
      <c r="D85" s="97">
        <v>5.6435439565139465</v>
      </c>
      <c r="E85" s="97">
        <v>4.0511261248194295</v>
      </c>
      <c r="F85" s="97">
        <v>1.4530199607278051</v>
      </c>
      <c r="G85" s="97">
        <v>23.583106700682549</v>
      </c>
      <c r="H85" s="97">
        <v>57.720778818163296</v>
      </c>
      <c r="I85">
        <v>693.04714631402487</v>
      </c>
      <c r="J85">
        <v>197.01669617116761</v>
      </c>
      <c r="K85" s="97">
        <v>15.550865862582789</v>
      </c>
      <c r="L85" s="97">
        <v>2.1481409088301366E-2</v>
      </c>
      <c r="M85" s="97">
        <v>31.432394865632624</v>
      </c>
      <c r="N85">
        <v>1.8873020049408415</v>
      </c>
      <c r="O85">
        <v>8.5075208530764019</v>
      </c>
      <c r="P85">
        <v>25.581878337795157</v>
      </c>
      <c r="Q85">
        <v>72.6151949668415</v>
      </c>
      <c r="R85">
        <v>879.93934782514532</v>
      </c>
      <c r="S85">
        <v>1902.1428894409974</v>
      </c>
      <c r="T85">
        <v>25.481013511070135</v>
      </c>
      <c r="U85">
        <v>17.841049020492999</v>
      </c>
      <c r="V85">
        <v>1902.1428894409974</v>
      </c>
      <c r="W85">
        <v>0.36435072788758677</v>
      </c>
      <c r="X85">
        <v>17.066401949434887</v>
      </c>
      <c r="Y85">
        <v>0</v>
      </c>
      <c r="Z85">
        <v>0</v>
      </c>
      <c r="AA85">
        <v>5.6032088498308159</v>
      </c>
    </row>
    <row r="86" spans="1:27" x14ac:dyDescent="0.25">
      <c r="A86">
        <v>31</v>
      </c>
      <c r="B86">
        <v>67.14175553022281</v>
      </c>
      <c r="C86">
        <v>35.871091560960309</v>
      </c>
      <c r="D86" s="97">
        <v>5.4898052084359508</v>
      </c>
      <c r="E86" s="97">
        <v>3.9504807695597628</v>
      </c>
      <c r="F86" s="97">
        <v>1.4178941436868007</v>
      </c>
      <c r="G86" s="97">
        <v>23.714148270934604</v>
      </c>
      <c r="H86" s="97">
        <v>56.667247515240447</v>
      </c>
      <c r="I86">
        <v>715.98314615114418</v>
      </c>
      <c r="J86">
        <v>203.89186370755624</v>
      </c>
      <c r="K86" s="97">
        <v>15.197996520259764</v>
      </c>
      <c r="L86" s="97">
        <v>1.6471314161478481E-2</v>
      </c>
      <c r="M86" s="97">
        <v>32.943751611250789</v>
      </c>
      <c r="N86">
        <v>1.9622184981587119</v>
      </c>
      <c r="O86">
        <v>8.2871893441957418</v>
      </c>
      <c r="P86">
        <v>25.040582881756279</v>
      </c>
      <c r="Q86">
        <v>75.060196906690919</v>
      </c>
      <c r="R86">
        <v>863.44472088768634</v>
      </c>
      <c r="S86">
        <v>1959.2285111798044</v>
      </c>
      <c r="T86">
        <v>26.020712479115794</v>
      </c>
      <c r="U86">
        <v>18.212429145130375</v>
      </c>
      <c r="V86">
        <v>1959.2285111798044</v>
      </c>
      <c r="W86">
        <v>0.36544136738802091</v>
      </c>
      <c r="X86">
        <v>16.614285020554799</v>
      </c>
      <c r="Y86">
        <v>0</v>
      </c>
      <c r="Z86">
        <v>0</v>
      </c>
      <c r="AA86">
        <v>5.8780495778813693</v>
      </c>
    </row>
    <row r="87" spans="1:27" x14ac:dyDescent="0.25">
      <c r="A87">
        <v>32</v>
      </c>
      <c r="B87">
        <v>65.450350044436647</v>
      </c>
      <c r="C87">
        <v>34.606043632439054</v>
      </c>
      <c r="D87" s="97">
        <v>5.3392627538285069</v>
      </c>
      <c r="E87" s="97">
        <v>3.8428636459051657</v>
      </c>
      <c r="F87" s="97">
        <v>1.3826682693459174</v>
      </c>
      <c r="G87" s="97">
        <v>23.845554440378386</v>
      </c>
      <c r="H87" s="97">
        <v>55.553146555766148</v>
      </c>
      <c r="I87">
        <v>738.00355012757768</v>
      </c>
      <c r="J87">
        <v>210.55846851883464</v>
      </c>
      <c r="K87" s="97">
        <v>14.837607485068295</v>
      </c>
      <c r="L87" s="97">
        <v>1.2629720382443255E-2</v>
      </c>
      <c r="M87" s="97">
        <v>34.346289526041517</v>
      </c>
      <c r="N87">
        <v>2.0297407964426313</v>
      </c>
      <c r="O87">
        <v>8.0800293500638656</v>
      </c>
      <c r="P87">
        <v>24.450263799536629</v>
      </c>
      <c r="Q87">
        <v>77.4095700700951</v>
      </c>
      <c r="R87">
        <v>847.35850181968692</v>
      </c>
      <c r="S87">
        <v>2013.7789005678778</v>
      </c>
      <c r="T87">
        <v>26.53624293777829</v>
      </c>
      <c r="U87">
        <v>18.569173285823986</v>
      </c>
      <c r="V87">
        <v>2013.7789005678778</v>
      </c>
      <c r="W87">
        <v>0.36647695033425148</v>
      </c>
      <c r="X87">
        <v>16.160671490556293</v>
      </c>
      <c r="Y87">
        <v>0</v>
      </c>
      <c r="Z87">
        <v>0</v>
      </c>
      <c r="AA87">
        <v>6.1608155838426413</v>
      </c>
    </row>
    <row r="88" spans="1:27" x14ac:dyDescent="0.25">
      <c r="A88">
        <v>33</v>
      </c>
      <c r="B88">
        <v>63.784852532659357</v>
      </c>
      <c r="C88">
        <v>33.370928663731021</v>
      </c>
      <c r="D88" s="97">
        <v>5.1930042781899237</v>
      </c>
      <c r="E88" s="97">
        <v>3.7374839276799552</v>
      </c>
      <c r="F88" s="97">
        <v>1.3450022760668086</v>
      </c>
      <c r="G88" s="97">
        <v>23.97662905046711</v>
      </c>
      <c r="H88" s="97">
        <v>54.394853390234537</v>
      </c>
      <c r="I88">
        <v>759.13989044340758</v>
      </c>
      <c r="J88">
        <v>217.02165220857424</v>
      </c>
      <c r="K88" s="97">
        <v>14.468991184359846</v>
      </c>
      <c r="L88" s="97">
        <v>9.6840989962870602E-3</v>
      </c>
      <c r="M88" s="97">
        <v>35.635241765123112</v>
      </c>
      <c r="N88">
        <v>2.0899525010308833</v>
      </c>
      <c r="O88">
        <v>7.8713832471798053</v>
      </c>
      <c r="P88">
        <v>23.85617064887338</v>
      </c>
      <c r="Q88">
        <v>79.666317556647641</v>
      </c>
      <c r="R88">
        <v>831.69506395702774</v>
      </c>
      <c r="S88">
        <v>2065.8968701754443</v>
      </c>
      <c r="T88">
        <v>27.028473717408293</v>
      </c>
      <c r="U88">
        <v>18.91177267506869</v>
      </c>
      <c r="V88">
        <v>2065.8968701754443</v>
      </c>
      <c r="W88">
        <v>0.36746262671811802</v>
      </c>
      <c r="X88">
        <v>15.716783083112727</v>
      </c>
      <c r="Y88">
        <v>0</v>
      </c>
      <c r="Z88">
        <v>0</v>
      </c>
      <c r="AA88">
        <v>6.4512556090068607</v>
      </c>
    </row>
    <row r="89" spans="1:27" x14ac:dyDescent="0.25">
      <c r="A89">
        <v>34</v>
      </c>
      <c r="B89">
        <v>62.16936708905655</v>
      </c>
      <c r="C89">
        <v>32.205438651720598</v>
      </c>
      <c r="D89" s="97">
        <v>5.0526723996494312</v>
      </c>
      <c r="E89" s="97">
        <v>3.635102994732947</v>
      </c>
      <c r="F89" s="97">
        <v>1.3081193746879847</v>
      </c>
      <c r="G89" s="97">
        <v>24.107331284074121</v>
      </c>
      <c r="H89" s="97">
        <v>53.207896490732381</v>
      </c>
      <c r="I89">
        <v>779.43344412936653</v>
      </c>
      <c r="J89">
        <v>223.28914734261704</v>
      </c>
      <c r="K89" s="97">
        <v>14.0956912701302</v>
      </c>
      <c r="L89" s="97">
        <v>7.4254829505374775E-3</v>
      </c>
      <c r="M89" s="97">
        <v>36.80888107509319</v>
      </c>
      <c r="N89">
        <v>2.1430936591039051</v>
      </c>
      <c r="O89">
        <v>7.6730348083515718</v>
      </c>
      <c r="P89">
        <v>23.258036782228928</v>
      </c>
      <c r="Q89">
        <v>81.834540310843508</v>
      </c>
      <c r="R89">
        <v>816.46266322315932</v>
      </c>
      <c r="S89">
        <v>2115.7104365479186</v>
      </c>
      <c r="T89">
        <v>27.49827356187917</v>
      </c>
      <c r="U89">
        <v>19.240717970876013</v>
      </c>
      <c r="V89">
        <v>2115.7104365479186</v>
      </c>
      <c r="W89">
        <v>0.36840270325514046</v>
      </c>
      <c r="X89">
        <v>15.290683103920058</v>
      </c>
      <c r="Y89">
        <v>0</v>
      </c>
      <c r="Z89">
        <v>0</v>
      </c>
      <c r="AA89">
        <v>6.7491597844600646</v>
      </c>
    </row>
    <row r="90" spans="1:27" x14ac:dyDescent="0.25">
      <c r="A90">
        <v>35</v>
      </c>
      <c r="B90">
        <v>60.626610893904314</v>
      </c>
      <c r="C90">
        <v>31.10693749015492</v>
      </c>
      <c r="D90" s="97">
        <v>4.9198160108211866</v>
      </c>
      <c r="E90" s="97">
        <v>3.5368706797546023</v>
      </c>
      <c r="F90" s="97">
        <v>1.2722860481565319</v>
      </c>
      <c r="G90" s="97">
        <v>24.23749672895082</v>
      </c>
      <c r="H90" s="97">
        <v>52.007755373391596</v>
      </c>
      <c r="I90">
        <v>798.93428173077734</v>
      </c>
      <c r="J90">
        <v>229.37108928451437</v>
      </c>
      <c r="K90" s="97">
        <v>13.724064916633994</v>
      </c>
      <c r="L90" s="97">
        <v>5.6936424410637381E-3</v>
      </c>
      <c r="M90" s="97">
        <v>37.868150513047127</v>
      </c>
      <c r="N90">
        <v>2.1895303220633098</v>
      </c>
      <c r="O90">
        <v>7.483295635523282</v>
      </c>
      <c r="P90">
        <v>22.673409867997243</v>
      </c>
      <c r="Q90">
        <v>83.919328993897523</v>
      </c>
      <c r="R90">
        <v>801.66429356094511</v>
      </c>
      <c r="S90">
        <v>2163.3700715882319</v>
      </c>
      <c r="T90">
        <v>27.946505922456943</v>
      </c>
      <c r="U90">
        <v>19.55649778749401</v>
      </c>
      <c r="V90">
        <v>2163.3700715882319</v>
      </c>
      <c r="W90">
        <v>0.36930079241793434</v>
      </c>
      <c r="X90">
        <v>14.88629746271927</v>
      </c>
      <c r="Y90">
        <v>0</v>
      </c>
      <c r="Z90">
        <v>0</v>
      </c>
      <c r="AA90">
        <v>7.0543528129501256</v>
      </c>
    </row>
    <row r="91" spans="1:27" x14ac:dyDescent="0.25">
      <c r="A91">
        <v>36</v>
      </c>
      <c r="B91">
        <v>59.177865545253866</v>
      </c>
      <c r="C91">
        <v>30.094354790238867</v>
      </c>
      <c r="D91" s="97">
        <v>4.7959101323245461</v>
      </c>
      <c r="E91" s="97">
        <v>3.4438712075748308</v>
      </c>
      <c r="F91" s="97">
        <v>1.237904737914111</v>
      </c>
      <c r="G91" s="97">
        <v>24.367034509481144</v>
      </c>
      <c r="H91" s="97">
        <v>50.809552497278183</v>
      </c>
      <c r="I91">
        <v>817.70038090502101</v>
      </c>
      <c r="J91">
        <v>235.27983133199115</v>
      </c>
      <c r="K91" s="97">
        <v>13.359441010866448</v>
      </c>
      <c r="L91" s="97">
        <v>4.3657179556699094E-3</v>
      </c>
      <c r="M91" s="97">
        <v>38.816287934492706</v>
      </c>
      <c r="N91">
        <v>2.2297271408898611</v>
      </c>
      <c r="O91">
        <v>7.3069515131773866</v>
      </c>
      <c r="P91">
        <v>22.108180189923598</v>
      </c>
      <c r="Q91">
        <v>85.92666341945791</v>
      </c>
      <c r="R91">
        <v>787.29848560180869</v>
      </c>
      <c r="S91">
        <v>2209.0461504884729</v>
      </c>
      <c r="T91">
        <v>28.374024697469149</v>
      </c>
      <c r="U91">
        <v>19.859597390805238</v>
      </c>
      <c r="V91">
        <v>2209.0461504884729</v>
      </c>
      <c r="W91">
        <v>0.37015993564652683</v>
      </c>
      <c r="X91">
        <v>14.50752616323868</v>
      </c>
      <c r="Y91">
        <v>0</v>
      </c>
      <c r="Z91">
        <v>0</v>
      </c>
      <c r="AA91">
        <v>7.3666882739041935</v>
      </c>
    </row>
    <row r="92" spans="1:27" x14ac:dyDescent="0.25">
      <c r="A92">
        <v>37</v>
      </c>
      <c r="B92">
        <v>57.842958388369794</v>
      </c>
      <c r="C92">
        <v>29.175277505537622</v>
      </c>
      <c r="D92" s="97">
        <v>4.6823464347672399</v>
      </c>
      <c r="E92" s="97">
        <v>3.3571370926271826</v>
      </c>
      <c r="F92" s="97">
        <v>1.2053549226511913</v>
      </c>
      <c r="G92" s="97">
        <v>24.495881008159795</v>
      </c>
      <c r="H92" s="97">
        <v>49.628028129807667</v>
      </c>
      <c r="I92">
        <v>835.79680557501615</v>
      </c>
      <c r="J92">
        <v>241.02976518515459</v>
      </c>
      <c r="K92" s="97">
        <v>13.006596789627929</v>
      </c>
      <c r="L92" s="97">
        <v>3.3475044254619168E-3</v>
      </c>
      <c r="M92" s="97">
        <v>39.658457752411977</v>
      </c>
      <c r="N92">
        <v>2.2642230508933188</v>
      </c>
      <c r="O92">
        <v>7.1452846693561156</v>
      </c>
      <c r="P92">
        <v>21.572353760929406</v>
      </c>
      <c r="Q92">
        <v>87.863319599217476</v>
      </c>
      <c r="R92">
        <v>773.36003778078566</v>
      </c>
      <c r="S92">
        <v>2252.9266121372088</v>
      </c>
      <c r="T92">
        <v>28.781670775465191</v>
      </c>
      <c r="U92">
        <v>20.150497539119389</v>
      </c>
      <c r="V92">
        <v>2252.9266121372088</v>
      </c>
      <c r="W92">
        <v>0.37098270359643393</v>
      </c>
      <c r="X92">
        <v>14.158039005558967</v>
      </c>
      <c r="Y92">
        <v>0</v>
      </c>
      <c r="Z92">
        <v>0</v>
      </c>
      <c r="AA92">
        <v>7.6860438665794319</v>
      </c>
    </row>
    <row r="93" spans="1:27" x14ac:dyDescent="0.25">
      <c r="A93">
        <v>38</v>
      </c>
      <c r="B93">
        <v>56.640269164227192</v>
      </c>
      <c r="C93">
        <v>28.361190982359417</v>
      </c>
      <c r="D93" s="97">
        <v>4.5804286066754774</v>
      </c>
      <c r="E93" s="97">
        <v>3.2776425043370683</v>
      </c>
      <c r="F93" s="97">
        <v>1.174997982419514</v>
      </c>
      <c r="G93" s="97">
        <v>24.624004864208128</v>
      </c>
      <c r="H93" s="97">
        <v>48.477464110619195</v>
      </c>
      <c r="I93">
        <v>853.29494956864016</v>
      </c>
      <c r="J93">
        <v>246.63714831120851</v>
      </c>
      <c r="K93" s="97">
        <v>12.669893792642185</v>
      </c>
      <c r="L93" s="97">
        <v>2.5667681678642972E-3</v>
      </c>
      <c r="M93" s="97">
        <v>40.401400605273331</v>
      </c>
      <c r="N93">
        <v>2.2936100745581323</v>
      </c>
      <c r="O93">
        <v>7.0010630186739462</v>
      </c>
      <c r="P93">
        <v>21.072656809280289</v>
      </c>
      <c r="Q93">
        <v>89.736784246673324</v>
      </c>
      <c r="R93">
        <v>759.84067465802354</v>
      </c>
      <c r="S93">
        <v>2295.2148415691386</v>
      </c>
      <c r="T93">
        <v>29.170269259866235</v>
      </c>
      <c r="U93">
        <v>20.429673455768668</v>
      </c>
      <c r="V93">
        <v>2295.2148415691386</v>
      </c>
      <c r="W93">
        <v>0.37177127566205503</v>
      </c>
      <c r="X93">
        <v>13.841292091807979</v>
      </c>
      <c r="Y93">
        <v>0</v>
      </c>
      <c r="Z93">
        <v>0</v>
      </c>
      <c r="AA93">
        <v>8.0123174368085159</v>
      </c>
    </row>
    <row r="94" spans="1:27" x14ac:dyDescent="0.25">
      <c r="A94">
        <v>39</v>
      </c>
      <c r="B94">
        <v>55.586757781011073</v>
      </c>
      <c r="C94">
        <v>27.660064186518312</v>
      </c>
      <c r="D94" s="97">
        <v>4.4913702571223268</v>
      </c>
      <c r="E94" s="97">
        <v>3.2063000246728341</v>
      </c>
      <c r="F94" s="97">
        <v>1.1471748765179743</v>
      </c>
      <c r="G94" s="97">
        <v>24.75140237959085</v>
      </c>
      <c r="H94" s="97">
        <v>47.371627997123213</v>
      </c>
      <c r="I94">
        <v>870.27184259897604</v>
      </c>
      <c r="J94">
        <v>252.11993939417948</v>
      </c>
      <c r="K94" s="97">
        <v>12.353359367174448</v>
      </c>
      <c r="L94" s="97">
        <v>1.968122514625901E-3</v>
      </c>
      <c r="M94" s="97">
        <v>41.053108758983939</v>
      </c>
      <c r="N94">
        <v>2.3185152067823247</v>
      </c>
      <c r="O94">
        <v>6.8760500220710696</v>
      </c>
      <c r="P94">
        <v>20.616469796465459</v>
      </c>
      <c r="Q94">
        <v>91.555176465022925</v>
      </c>
      <c r="R94">
        <v>746.72963139019339</v>
      </c>
      <c r="S94">
        <v>2336.1277789449282</v>
      </c>
      <c r="T94">
        <v>29.540627270730127</v>
      </c>
      <c r="U94">
        <v>20.697593923445183</v>
      </c>
      <c r="V94">
        <v>2336.1277789449282</v>
      </c>
      <c r="W94">
        <v>0.37252750061129758</v>
      </c>
      <c r="X94">
        <v>13.56053496460885</v>
      </c>
      <c r="Y94">
        <v>0</v>
      </c>
      <c r="Z94">
        <v>0</v>
      </c>
      <c r="AA94">
        <v>8.3454236582585057</v>
      </c>
    </row>
    <row r="95" spans="1:27" x14ac:dyDescent="0.25">
      <c r="A95">
        <v>40</v>
      </c>
      <c r="B95">
        <v>54.698009707655416</v>
      </c>
      <c r="C95">
        <v>27.080174063824913</v>
      </c>
      <c r="D95" s="97">
        <v>4.4162949793412771</v>
      </c>
      <c r="E95" s="97">
        <v>3.1439591799856288</v>
      </c>
      <c r="F95" s="97">
        <v>1.1222050086354924</v>
      </c>
      <c r="G95" s="97">
        <v>24.878093899315303</v>
      </c>
      <c r="H95" s="97">
        <v>46.323726375238493</v>
      </c>
      <c r="I95">
        <v>886.8095159363113</v>
      </c>
      <c r="J95">
        <v>257.4976427814558</v>
      </c>
      <c r="K95" s="97">
        <v>12.060730973955636</v>
      </c>
      <c r="L95" s="97">
        <v>1.509098593738743E-3</v>
      </c>
      <c r="M95" s="97">
        <v>41.62253249310875</v>
      </c>
      <c r="N95">
        <v>2.3395852734631353</v>
      </c>
      <c r="O95">
        <v>6.7722576580180736</v>
      </c>
      <c r="P95">
        <v>20.209980535410025</v>
      </c>
      <c r="Q95">
        <v>93.327176288738215</v>
      </c>
      <c r="R95">
        <v>734.01416630161236</v>
      </c>
      <c r="S95">
        <v>2375.8942556055622</v>
      </c>
      <c r="T95">
        <v>29.893532234506051</v>
      </c>
      <c r="U95">
        <v>20.954720492269168</v>
      </c>
      <c r="V95">
        <v>2375.8942556055622</v>
      </c>
      <c r="W95">
        <v>0.37325293995893072</v>
      </c>
      <c r="X95">
        <v>13.318818509300126</v>
      </c>
      <c r="Y95">
        <v>0</v>
      </c>
      <c r="Z95">
        <v>0</v>
      </c>
      <c r="AA95">
        <v>8.6852912603852488</v>
      </c>
    </row>
    <row r="96" spans="1:27" x14ac:dyDescent="0.25">
      <c r="A96">
        <v>41</v>
      </c>
      <c r="B96">
        <v>53.738524223190439</v>
      </c>
      <c r="C96">
        <v>26.394852498646458</v>
      </c>
      <c r="D96" s="97">
        <v>4.3350628841124959</v>
      </c>
      <c r="E96" s="97">
        <v>3.0914064855388941</v>
      </c>
      <c r="F96" s="97">
        <v>1.1003857129949703</v>
      </c>
      <c r="G96" s="97">
        <v>25.003536678872386</v>
      </c>
      <c r="H96" s="97">
        <v>45.318476290269146</v>
      </c>
      <c r="I96">
        <v>902.88184287575552</v>
      </c>
      <c r="J96">
        <v>262.76290224328449</v>
      </c>
      <c r="K96" s="97">
        <v>11.795480951841423</v>
      </c>
      <c r="L96" s="97">
        <v>1.1571325203081342E-3</v>
      </c>
      <c r="M96" s="97">
        <v>42.118780986376727</v>
      </c>
      <c r="N96">
        <v>2.3574258615987373</v>
      </c>
      <c r="O96">
        <v>6.6447082540294549</v>
      </c>
      <c r="P96">
        <v>19.859177144023924</v>
      </c>
      <c r="Q96">
        <v>95.049892593086625</v>
      </c>
      <c r="R96">
        <v>721.68021170768441</v>
      </c>
      <c r="S96">
        <v>2414.3536911562232</v>
      </c>
      <c r="T96">
        <v>30.229750430108655</v>
      </c>
      <c r="U96">
        <v>21.201506065854169</v>
      </c>
      <c r="V96">
        <v>2414.3536911562232</v>
      </c>
      <c r="W96">
        <v>0.37396419844491363</v>
      </c>
      <c r="X96">
        <v>13.087351393873087</v>
      </c>
      <c r="Y96">
        <v>0</v>
      </c>
      <c r="Z96">
        <v>0</v>
      </c>
      <c r="AA96">
        <v>9.0318607130262638</v>
      </c>
    </row>
    <row r="97" spans="1:27" x14ac:dyDescent="0.25">
      <c r="A97">
        <v>42</v>
      </c>
      <c r="B97">
        <v>52.057498039552684</v>
      </c>
      <c r="C97">
        <v>25.075479730349073</v>
      </c>
      <c r="D97" s="97">
        <v>4.1934892125992915</v>
      </c>
      <c r="E97" s="97">
        <v>3.0345440188787474</v>
      </c>
      <c r="F97" s="97">
        <v>1.0819922699386133</v>
      </c>
      <c r="G97" s="97">
        <v>25.126177762316793</v>
      </c>
      <c r="H97" s="97">
        <v>44.269717919717053</v>
      </c>
      <c r="I97">
        <v>918.17434141996046</v>
      </c>
      <c r="J97">
        <v>267.83522672575293</v>
      </c>
      <c r="K97" s="97">
        <v>11.554478992108958</v>
      </c>
      <c r="L97" s="97">
        <v>8.8725526291654356E-4</v>
      </c>
      <c r="M97" s="97">
        <v>42.54216426690661</v>
      </c>
      <c r="N97">
        <v>2.3718094710215176</v>
      </c>
      <c r="O97">
        <v>6.3944085238397594</v>
      </c>
      <c r="P97">
        <v>19.499467410175669</v>
      </c>
      <c r="Q97">
        <v>96.689525210291251</v>
      </c>
      <c r="R97">
        <v>709.72076739429247</v>
      </c>
      <c r="S97">
        <v>2450.7870153440044</v>
      </c>
      <c r="T97">
        <v>30.550019580677677</v>
      </c>
      <c r="U97">
        <v>21.438364957490972</v>
      </c>
      <c r="V97">
        <v>2450.7870153440044</v>
      </c>
      <c r="W97">
        <v>0.37464468991854888</v>
      </c>
      <c r="X97">
        <v>12.765767971991007</v>
      </c>
      <c r="Y97">
        <v>0</v>
      </c>
      <c r="Z97">
        <v>0</v>
      </c>
      <c r="AA97">
        <v>9.38508229241015</v>
      </c>
    </row>
    <row r="98" spans="1:27" x14ac:dyDescent="0.25">
      <c r="A98">
        <v>43</v>
      </c>
      <c r="B98">
        <v>50.566569988629197</v>
      </c>
      <c r="C98">
        <v>24.153806703056404</v>
      </c>
      <c r="D98" s="97">
        <v>4.0715234255991408</v>
      </c>
      <c r="E98" s="97">
        <v>2.9354424488195043</v>
      </c>
      <c r="F98" s="97">
        <v>1.0620904066075618</v>
      </c>
      <c r="G98" s="97">
        <v>25.247890866430726</v>
      </c>
      <c r="H98" s="97">
        <v>43.204761530508613</v>
      </c>
      <c r="I98">
        <v>932.78527728785139</v>
      </c>
      <c r="J98">
        <v>272.73745185729672</v>
      </c>
      <c r="K98" s="97">
        <v>11.310685366092288</v>
      </c>
      <c r="L98" s="97">
        <v>6.8032130093748869E-4</v>
      </c>
      <c r="M98" s="97">
        <v>42.892974797544625</v>
      </c>
      <c r="N98">
        <v>2.3825912593455234</v>
      </c>
      <c r="O98">
        <v>6.2410159526185556</v>
      </c>
      <c r="P98">
        <v>18.95135714264396</v>
      </c>
      <c r="Q98">
        <v>98.256521332559672</v>
      </c>
      <c r="R98">
        <v>698.12791542649211</v>
      </c>
      <c r="S98">
        <v>2485.4683366683103</v>
      </c>
      <c r="T98">
        <v>30.855053334100074</v>
      </c>
      <c r="U98">
        <v>21.665698947791096</v>
      </c>
      <c r="V98">
        <v>2485.4683366683103</v>
      </c>
      <c r="W98">
        <v>0.37529557851387468</v>
      </c>
      <c r="X98">
        <v>12.410995712007658</v>
      </c>
      <c r="Y98">
        <v>0</v>
      </c>
      <c r="Z98">
        <v>0</v>
      </c>
      <c r="AA98">
        <v>9.7449144657518545</v>
      </c>
    </row>
    <row r="99" spans="1:27" x14ac:dyDescent="0.25">
      <c r="A99">
        <v>44</v>
      </c>
      <c r="B99">
        <v>49.11726120958096</v>
      </c>
      <c r="C99">
        <v>23.159293201445863</v>
      </c>
      <c r="D99" s="97">
        <v>3.9525136207320797</v>
      </c>
      <c r="E99" s="97">
        <v>2.8500663979193988</v>
      </c>
      <c r="F99" s="97">
        <v>1.0274048570868268</v>
      </c>
      <c r="G99" s="97">
        <v>25.368371750443213</v>
      </c>
      <c r="H99" s="97">
        <v>42.13191922084733</v>
      </c>
      <c r="I99">
        <v>946.74415136219682</v>
      </c>
      <c r="J99">
        <v>277.47542159845352</v>
      </c>
      <c r="K99" s="97">
        <v>11.042119441497917</v>
      </c>
      <c r="L99" s="97">
        <v>5.2165041094020777E-4</v>
      </c>
      <c r="M99" s="97">
        <v>43.173332032510274</v>
      </c>
      <c r="N99">
        <v>2.3898467712672571</v>
      </c>
      <c r="O99">
        <v>6.0469794196453091</v>
      </c>
      <c r="P99">
        <v>18.458175357396932</v>
      </c>
      <c r="Q99">
        <v>99.753969934478917</v>
      </c>
      <c r="R99">
        <v>686.89263702552569</v>
      </c>
      <c r="S99">
        <v>2518.4786443540961</v>
      </c>
      <c r="T99">
        <v>31.145541203961393</v>
      </c>
      <c r="U99">
        <v>21.883898670553751</v>
      </c>
      <c r="V99">
        <v>2518.4786443540961</v>
      </c>
      <c r="W99">
        <v>0.37591907062011415</v>
      </c>
      <c r="X99">
        <v>12.058118608647334</v>
      </c>
      <c r="Y99">
        <v>0</v>
      </c>
      <c r="Z99">
        <v>0</v>
      </c>
      <c r="AA99">
        <v>10.111322541953232</v>
      </c>
    </row>
    <row r="100" spans="1:27" x14ac:dyDescent="0.25">
      <c r="A100">
        <v>45</v>
      </c>
      <c r="B100">
        <v>47.72101864323227</v>
      </c>
      <c r="C100">
        <v>22.290675713747518</v>
      </c>
      <c r="D100" s="97">
        <v>3.8382036433937969</v>
      </c>
      <c r="E100" s="97">
        <v>2.766759534512456</v>
      </c>
      <c r="F100" s="97">
        <v>0.99752323927178976</v>
      </c>
      <c r="G100" s="97">
        <v>25.487588381248713</v>
      </c>
      <c r="H100" s="97">
        <v>41.059171278080541</v>
      </c>
      <c r="I100">
        <v>960.08449398798984</v>
      </c>
      <c r="J100">
        <v>282.05615449945759</v>
      </c>
      <c r="K100" s="97">
        <v>10.753574393103623</v>
      </c>
      <c r="L100" s="97">
        <v>3.9998622835872561E-4</v>
      </c>
      <c r="M100" s="97">
        <v>43.38634679636538</v>
      </c>
      <c r="N100">
        <v>2.3937546501499178</v>
      </c>
      <c r="O100">
        <v>5.8832048012869382</v>
      </c>
      <c r="P100">
        <v>17.930393301018491</v>
      </c>
      <c r="Q100">
        <v>101.18540304737007</v>
      </c>
      <c r="R100">
        <v>676.00511062784494</v>
      </c>
      <c r="S100">
        <v>2549.9095638070985</v>
      </c>
      <c r="T100">
        <v>31.422148362629201</v>
      </c>
      <c r="U100">
        <v>22.093343305171572</v>
      </c>
      <c r="V100">
        <v>2549.9095638070985</v>
      </c>
      <c r="W100">
        <v>0.3765170763760548</v>
      </c>
      <c r="X100">
        <v>11.723166795002943</v>
      </c>
      <c r="Y100">
        <v>0</v>
      </c>
      <c r="Z100">
        <v>0</v>
      </c>
      <c r="AA100">
        <v>10.484277544573391</v>
      </c>
    </row>
    <row r="101" spans="1:27" x14ac:dyDescent="0.25">
      <c r="A101">
        <v>46</v>
      </c>
      <c r="B101">
        <v>46.366321500374369</v>
      </c>
      <c r="C101">
        <v>21.417049199876686</v>
      </c>
      <c r="D101" s="97">
        <v>3.7274824016458439</v>
      </c>
      <c r="E101" s="97">
        <v>2.6867425503756581</v>
      </c>
      <c r="F101" s="97">
        <v>0.96836583707935997</v>
      </c>
      <c r="G101" s="97">
        <v>25.605483545114616</v>
      </c>
      <c r="H101" s="97">
        <v>39.991916657824483</v>
      </c>
      <c r="I101">
        <v>972.83360304401492</v>
      </c>
      <c r="J101">
        <v>286.48525556198319</v>
      </c>
      <c r="K101" s="97">
        <v>10.460487455452721</v>
      </c>
      <c r="L101" s="97">
        <v>3.066977031385426E-4</v>
      </c>
      <c r="M101" s="97">
        <v>43.535734584071989</v>
      </c>
      <c r="N101">
        <v>2.3945447151278367</v>
      </c>
      <c r="O101">
        <v>5.7120836280563285</v>
      </c>
      <c r="P101">
        <v>17.431395986419282</v>
      </c>
      <c r="Q101">
        <v>102.55369335912037</v>
      </c>
      <c r="R101">
        <v>665.4550326777304</v>
      </c>
      <c r="S101">
        <v>2579.8350521712996</v>
      </c>
      <c r="T101">
        <v>31.685515539505836</v>
      </c>
      <c r="U101">
        <v>22.294400050682437</v>
      </c>
      <c r="V101">
        <v>2579.8350521712996</v>
      </c>
      <c r="W101">
        <v>0.37709139668648062</v>
      </c>
      <c r="X101">
        <v>11.399742663607713</v>
      </c>
      <c r="Y101">
        <v>0</v>
      </c>
      <c r="Z101">
        <v>0</v>
      </c>
      <c r="AA101">
        <v>10.863755270454433</v>
      </c>
    </row>
    <row r="102" spans="1:27" x14ac:dyDescent="0.25">
      <c r="A102">
        <v>47</v>
      </c>
      <c r="B102">
        <v>45.087378458562426</v>
      </c>
      <c r="C102">
        <v>20.6294816828118</v>
      </c>
      <c r="D102" s="97">
        <v>3.6232542480966319</v>
      </c>
      <c r="E102" s="97">
        <v>2.609237681152091</v>
      </c>
      <c r="F102" s="97">
        <v>0.94035989263148068</v>
      </c>
      <c r="G102" s="97">
        <v>25.722118692790275</v>
      </c>
      <c r="H102" s="97">
        <v>38.938419896004255</v>
      </c>
      <c r="I102">
        <v>985.03326879869167</v>
      </c>
      <c r="J102">
        <v>290.77210035621437</v>
      </c>
      <c r="K102" s="97">
        <v>10.168588892930217</v>
      </c>
      <c r="L102" s="97">
        <v>2.35166799358145E-4</v>
      </c>
      <c r="M102" s="97">
        <v>43.625679807012901</v>
      </c>
      <c r="N102">
        <v>2.3924793752057223</v>
      </c>
      <c r="O102">
        <v>5.5588002464801125</v>
      </c>
      <c r="P102">
        <v>16.935195515565749</v>
      </c>
      <c r="Q102">
        <v>103.86327714834295</v>
      </c>
      <c r="R102">
        <v>655.23174624790317</v>
      </c>
      <c r="S102">
        <v>2608.3683622094195</v>
      </c>
      <c r="T102">
        <v>31.936259199871809</v>
      </c>
      <c r="U102">
        <v>22.487424252901839</v>
      </c>
      <c r="V102">
        <v>2608.3683622094195</v>
      </c>
      <c r="W102">
        <v>0.37764346595751486</v>
      </c>
      <c r="X102">
        <v>11.09147765931413</v>
      </c>
      <c r="Y102">
        <v>0</v>
      </c>
      <c r="Z102">
        <v>0</v>
      </c>
      <c r="AA102">
        <v>11.249735503419533</v>
      </c>
    </row>
    <row r="103" spans="1:27" x14ac:dyDescent="0.25">
      <c r="A103">
        <v>48</v>
      </c>
      <c r="B103">
        <v>43.860950445536673</v>
      </c>
      <c r="C103">
        <v>19.866345428000969</v>
      </c>
      <c r="D103" s="97">
        <v>3.5233718804285385</v>
      </c>
      <c r="E103" s="97">
        <v>2.5362779736676426</v>
      </c>
      <c r="F103" s="97">
        <v>0.91323318840323209</v>
      </c>
      <c r="G103" s="97">
        <v>25.837442810601345</v>
      </c>
      <c r="H103" s="97">
        <v>37.903098913325948</v>
      </c>
      <c r="I103">
        <v>996.71378508010753</v>
      </c>
      <c r="J103">
        <v>294.92332862555588</v>
      </c>
      <c r="K103" s="97">
        <v>9.8821423515879712</v>
      </c>
      <c r="L103" s="97">
        <v>1.8031900126546486E-4</v>
      </c>
      <c r="M103" s="97">
        <v>43.660664786972504</v>
      </c>
      <c r="N103">
        <v>2.3878357309583595</v>
      </c>
      <c r="O103">
        <v>5.4064213137653017</v>
      </c>
      <c r="P103">
        <v>16.467094217191729</v>
      </c>
      <c r="Q103">
        <v>105.11736411007479</v>
      </c>
      <c r="R103">
        <v>645.32439566181358</v>
      </c>
      <c r="S103">
        <v>2635.5906871499619</v>
      </c>
      <c r="T103">
        <v>32.174971799123377</v>
      </c>
      <c r="U103">
        <v>22.672759377565082</v>
      </c>
      <c r="V103">
        <v>2635.5906871499619</v>
      </c>
      <c r="W103">
        <v>0.37817472566573679</v>
      </c>
      <c r="X103">
        <v>10.797634552239597</v>
      </c>
      <c r="Y103">
        <v>0</v>
      </c>
      <c r="Z103">
        <v>0</v>
      </c>
      <c r="AA103">
        <v>11.642201357498411</v>
      </c>
    </row>
    <row r="104" spans="1:27" x14ac:dyDescent="0.25">
      <c r="A104">
        <v>49</v>
      </c>
      <c r="B104">
        <v>42.66227380330578</v>
      </c>
      <c r="C104">
        <v>19.128683912020421</v>
      </c>
      <c r="D104" s="97">
        <v>3.4258201867112206</v>
      </c>
      <c r="E104" s="97">
        <v>2.4663603162999772</v>
      </c>
      <c r="F104" s="97">
        <v>0.8876972907836751</v>
      </c>
      <c r="G104" s="97">
        <v>25.951380022787291</v>
      </c>
      <c r="H104" s="97">
        <v>36.886862800302012</v>
      </c>
      <c r="I104">
        <v>1007.8934309038081</v>
      </c>
      <c r="J104">
        <v>298.94268995955753</v>
      </c>
      <c r="K104" s="97">
        <v>9.604135262984089</v>
      </c>
      <c r="L104" s="97">
        <v>1.382633190829646E-4</v>
      </c>
      <c r="M104" s="97">
        <v>43.645193372447167</v>
      </c>
      <c r="N104">
        <v>2.380881133207728</v>
      </c>
      <c r="O104">
        <v>5.2587886529572909</v>
      </c>
      <c r="P104">
        <v>16.013837194899985</v>
      </c>
      <c r="Q104">
        <v>106.31787984546737</v>
      </c>
      <c r="R104">
        <v>635.72207242506386</v>
      </c>
      <c r="S104">
        <v>2661.5502249853294</v>
      </c>
      <c r="T104">
        <v>32.4022221152848</v>
      </c>
      <c r="U104">
        <v>22.850736950719782</v>
      </c>
      <c r="V104">
        <v>2661.5502249853294</v>
      </c>
      <c r="W104">
        <v>0.3786866095714439</v>
      </c>
      <c r="X104">
        <v>10.514142511747259</v>
      </c>
      <c r="Y104">
        <v>0</v>
      </c>
      <c r="Z104">
        <v>0</v>
      </c>
      <c r="AA104">
        <v>12.041138728343089</v>
      </c>
    </row>
    <row r="105" spans="1:27" x14ac:dyDescent="0.25">
      <c r="A105">
        <v>50</v>
      </c>
      <c r="B105">
        <v>41.525193263816121</v>
      </c>
      <c r="C105">
        <v>18.442704847342483</v>
      </c>
      <c r="D105" s="97">
        <v>3.333531187420157</v>
      </c>
      <c r="E105" s="97">
        <v>2.3980741306978546</v>
      </c>
      <c r="F105" s="97">
        <v>0.86322611070499233</v>
      </c>
      <c r="G105" s="97">
        <v>26.064002400989835</v>
      </c>
      <c r="H105" s="97">
        <v>35.89411597168953</v>
      </c>
      <c r="I105">
        <v>1018.6051086711673</v>
      </c>
      <c r="J105">
        <v>302.83769421242272</v>
      </c>
      <c r="K105" s="97">
        <v>9.3355070328297458</v>
      </c>
      <c r="L105" s="97">
        <v>1.0601625602225964E-4</v>
      </c>
      <c r="M105" s="97">
        <v>43.583714761750507</v>
      </c>
      <c r="N105">
        <v>2.3718700769389662</v>
      </c>
      <c r="O105">
        <v>5.120295074334134</v>
      </c>
      <c r="P105">
        <v>15.574824832987929</v>
      </c>
      <c r="Q105">
        <v>107.4683252486428</v>
      </c>
      <c r="R105">
        <v>626.41391643676388</v>
      </c>
      <c r="S105">
        <v>2686.3347505093498</v>
      </c>
      <c r="T105">
        <v>32.61855568182353</v>
      </c>
      <c r="U105">
        <v>23.021676628199703</v>
      </c>
      <c r="V105">
        <v>2686.3347505093498</v>
      </c>
      <c r="W105">
        <v>0.37918025982355025</v>
      </c>
      <c r="X105">
        <v>10.24230236211163</v>
      </c>
      <c r="Y105">
        <v>0</v>
      </c>
      <c r="Z105">
        <v>0</v>
      </c>
      <c r="AA105">
        <v>12.446535835011858</v>
      </c>
    </row>
    <row r="106" spans="1:27" x14ac:dyDescent="0.25">
      <c r="A106">
        <v>50</v>
      </c>
      <c r="B106">
        <v>0</v>
      </c>
      <c r="C106">
        <v>0</v>
      </c>
      <c r="D106" s="97">
        <v>0</v>
      </c>
      <c r="E106" s="97">
        <v>0</v>
      </c>
      <c r="F106" s="97">
        <v>0</v>
      </c>
      <c r="G106" s="97">
        <v>0</v>
      </c>
      <c r="H106" s="97">
        <v>0</v>
      </c>
      <c r="I106">
        <v>0</v>
      </c>
      <c r="J106">
        <v>0</v>
      </c>
      <c r="K106" s="97">
        <v>15.930338461652749</v>
      </c>
      <c r="L106" s="97">
        <v>61.958224388935385</v>
      </c>
      <c r="M106" s="97">
        <v>212.49472984972206</v>
      </c>
      <c r="N106">
        <v>305.20956428936171</v>
      </c>
      <c r="O106">
        <v>0</v>
      </c>
      <c r="P106">
        <v>20.695119907322063</v>
      </c>
      <c r="Q106">
        <v>0</v>
      </c>
      <c r="R106">
        <v>0</v>
      </c>
      <c r="S106">
        <v>0</v>
      </c>
      <c r="T106">
        <v>0</v>
      </c>
      <c r="U106">
        <v>0</v>
      </c>
      <c r="V106">
        <v>0</v>
      </c>
      <c r="W106">
        <v>0.37918025982355025</v>
      </c>
      <c r="X106">
        <v>0</v>
      </c>
      <c r="Y106">
        <v>-1</v>
      </c>
      <c r="Z106">
        <v>957.16241883183852</v>
      </c>
      <c r="AA106">
        <v>12.446535835011858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331C0-8365-4FF3-928A-BC526767969C}">
  <sheetPr codeName="Sheet6">
    <tabColor rgb="FFFFFF00"/>
  </sheetPr>
  <dimension ref="A1:J145"/>
  <sheetViews>
    <sheetView zoomScale="70" zoomScaleNormal="70" workbookViewId="0"/>
  </sheetViews>
  <sheetFormatPr defaultColWidth="45.28515625" defaultRowHeight="15" x14ac:dyDescent="0.25"/>
  <cols>
    <col min="1" max="1" width="78.7109375" bestFit="1" customWidth="1"/>
    <col min="2" max="2" width="12.140625" bestFit="1" customWidth="1"/>
    <col min="3" max="3" width="36.7109375" bestFit="1" customWidth="1"/>
    <col min="4" max="4" width="13.42578125" bestFit="1" customWidth="1"/>
    <col min="5" max="5" width="13.140625" bestFit="1" customWidth="1"/>
    <col min="6" max="6" width="9.7109375" bestFit="1" customWidth="1"/>
    <col min="7" max="7" width="15.28515625" bestFit="1" customWidth="1"/>
    <col min="8" max="8" width="11.7109375" bestFit="1" customWidth="1"/>
    <col min="9" max="10" width="6.85546875" bestFit="1" customWidth="1"/>
  </cols>
  <sheetData>
    <row r="1" spans="1:8" x14ac:dyDescent="0.25">
      <c r="A1" t="s">
        <v>314</v>
      </c>
      <c r="B1">
        <v>2</v>
      </c>
      <c r="C1" t="s">
        <v>315</v>
      </c>
    </row>
    <row r="2" spans="1:8" x14ac:dyDescent="0.25">
      <c r="A2" t="s">
        <v>316</v>
      </c>
    </row>
    <row r="3" spans="1:8" x14ac:dyDescent="0.25">
      <c r="A3" t="s">
        <v>209</v>
      </c>
    </row>
    <row r="4" spans="1:8" x14ac:dyDescent="0.25">
      <c r="A4" t="s">
        <v>317</v>
      </c>
      <c r="B4">
        <v>0</v>
      </c>
      <c r="C4">
        <v>0</v>
      </c>
      <c r="D4">
        <v>1</v>
      </c>
    </row>
    <row r="5" spans="1:8" x14ac:dyDescent="0.25">
      <c r="A5" t="s">
        <v>318</v>
      </c>
      <c r="B5">
        <v>1</v>
      </c>
    </row>
    <row r="6" spans="1:8" x14ac:dyDescent="0.25">
      <c r="A6" t="s">
        <v>319</v>
      </c>
      <c r="B6">
        <v>1</v>
      </c>
      <c r="C6">
        <v>2</v>
      </c>
      <c r="D6">
        <v>0</v>
      </c>
    </row>
    <row r="7" spans="1:8" x14ac:dyDescent="0.25">
      <c r="A7" t="s">
        <v>320</v>
      </c>
      <c r="B7">
        <v>0</v>
      </c>
    </row>
    <row r="8" spans="1:8" x14ac:dyDescent="0.25">
      <c r="A8" t="s">
        <v>321</v>
      </c>
      <c r="B8">
        <v>50</v>
      </c>
    </row>
    <row r="9" spans="1:8" x14ac:dyDescent="0.25">
      <c r="A9" t="s">
        <v>322</v>
      </c>
      <c r="B9">
        <v>6</v>
      </c>
      <c r="C9">
        <v>0.2</v>
      </c>
      <c r="D9">
        <v>0</v>
      </c>
      <c r="E9">
        <v>2</v>
      </c>
    </row>
    <row r="10" spans="1:8" x14ac:dyDescent="0.25">
      <c r="A10" t="s">
        <v>323</v>
      </c>
      <c r="B10">
        <v>2</v>
      </c>
      <c r="C10" t="s">
        <v>324</v>
      </c>
    </row>
    <row r="11" spans="1:8" x14ac:dyDescent="0.25">
      <c r="A11" t="s">
        <v>325</v>
      </c>
      <c r="B11" t="s">
        <v>326</v>
      </c>
      <c r="C11" t="s">
        <v>327</v>
      </c>
      <c r="D11" t="s">
        <v>311</v>
      </c>
      <c r="E11" t="s">
        <v>328</v>
      </c>
      <c r="F11" t="s">
        <v>329</v>
      </c>
      <c r="G11" t="s">
        <v>330</v>
      </c>
    </row>
    <row r="12" spans="1:8" x14ac:dyDescent="0.25">
      <c r="A12">
        <v>0</v>
      </c>
      <c r="B12">
        <v>1200</v>
      </c>
      <c r="C12">
        <v>-1</v>
      </c>
      <c r="D12">
        <v>-1</v>
      </c>
      <c r="E12">
        <v>0</v>
      </c>
      <c r="F12">
        <v>0</v>
      </c>
      <c r="G12">
        <v>0</v>
      </c>
    </row>
    <row r="13" spans="1:8" x14ac:dyDescent="0.25">
      <c r="A13">
        <v>50</v>
      </c>
      <c r="B13">
        <v>0</v>
      </c>
      <c r="C13">
        <v>-2</v>
      </c>
      <c r="D13">
        <v>-1</v>
      </c>
      <c r="E13">
        <v>0.85</v>
      </c>
      <c r="F13">
        <v>0</v>
      </c>
      <c r="G13">
        <v>0</v>
      </c>
    </row>
    <row r="14" spans="1:8" x14ac:dyDescent="0.25">
      <c r="A14" t="s">
        <v>331</v>
      </c>
      <c r="B14">
        <v>-1.825E-3</v>
      </c>
      <c r="C14">
        <v>1.7725000399999999</v>
      </c>
      <c r="D14" t="s">
        <v>332</v>
      </c>
      <c r="E14">
        <v>30</v>
      </c>
    </row>
    <row r="15" spans="1:8" x14ac:dyDescent="0.25">
      <c r="A15" t="s">
        <v>333</v>
      </c>
      <c r="B15">
        <v>0.05</v>
      </c>
      <c r="C15" t="s">
        <v>334</v>
      </c>
      <c r="D15">
        <v>0.70000000000000007</v>
      </c>
      <c r="E15" t="s">
        <v>335</v>
      </c>
      <c r="F15">
        <v>7.2</v>
      </c>
      <c r="G15" t="s">
        <v>336</v>
      </c>
      <c r="H15">
        <v>1</v>
      </c>
    </row>
    <row r="16" spans="1:8" x14ac:dyDescent="0.25">
      <c r="A16" t="s">
        <v>337</v>
      </c>
      <c r="B16">
        <v>6</v>
      </c>
      <c r="C16" t="s">
        <v>338</v>
      </c>
      <c r="D16">
        <v>0.3</v>
      </c>
    </row>
    <row r="17" spans="1:8" x14ac:dyDescent="0.25">
      <c r="A17" t="s">
        <v>339</v>
      </c>
    </row>
    <row r="18" spans="1:8" x14ac:dyDescent="0.25">
      <c r="A18">
        <v>4.3E-3</v>
      </c>
      <c r="B18">
        <v>0</v>
      </c>
      <c r="C18">
        <v>0</v>
      </c>
      <c r="D18">
        <v>0</v>
      </c>
      <c r="E18">
        <v>0</v>
      </c>
      <c r="F18">
        <v>2.8999999999999998E-3</v>
      </c>
      <c r="G18">
        <v>0</v>
      </c>
      <c r="H18">
        <v>1.1000000000000001E-3</v>
      </c>
    </row>
    <row r="19" spans="1:8" x14ac:dyDescent="0.25">
      <c r="A19" t="s">
        <v>340</v>
      </c>
      <c r="B19">
        <v>0</v>
      </c>
      <c r="C19">
        <v>0</v>
      </c>
    </row>
    <row r="20" spans="1:8" x14ac:dyDescent="0.25">
      <c r="A20" t="s">
        <v>341</v>
      </c>
      <c r="B20">
        <v>2</v>
      </c>
    </row>
    <row r="21" spans="1:8" x14ac:dyDescent="0.25">
      <c r="A21" t="s">
        <v>209</v>
      </c>
    </row>
    <row r="22" spans="1:8" x14ac:dyDescent="0.25">
      <c r="A22" t="s">
        <v>342</v>
      </c>
      <c r="B22">
        <v>51</v>
      </c>
    </row>
    <row r="23" spans="1:8" x14ac:dyDescent="0.25">
      <c r="A23" t="s">
        <v>288</v>
      </c>
      <c r="B23" t="s">
        <v>305</v>
      </c>
      <c r="C23" t="s">
        <v>306</v>
      </c>
      <c r="D23" t="s">
        <v>343</v>
      </c>
      <c r="E23" t="s">
        <v>344</v>
      </c>
      <c r="F23" t="s">
        <v>84</v>
      </c>
      <c r="G23" t="s">
        <v>345</v>
      </c>
      <c r="H23" t="s">
        <v>346</v>
      </c>
    </row>
    <row r="24" spans="1:8" x14ac:dyDescent="0.25">
      <c r="A24">
        <v>0</v>
      </c>
      <c r="B24" s="49">
        <v>1200</v>
      </c>
      <c r="C24" s="140">
        <v>0.23271722988266166</v>
      </c>
      <c r="D24" s="140">
        <v>7.6799999999999993E-3</v>
      </c>
      <c r="E24" s="140">
        <v>7.6799999999999993E-3</v>
      </c>
      <c r="F24" s="140">
        <v>7.6799999999999993E-3</v>
      </c>
      <c r="G24" s="140">
        <v>0.28792759825672121</v>
      </c>
      <c r="H24" s="140">
        <v>0.28792759825672121</v>
      </c>
    </row>
    <row r="25" spans="1:8" x14ac:dyDescent="0.25">
      <c r="A25">
        <v>1</v>
      </c>
      <c r="B25" s="49">
        <v>1200</v>
      </c>
      <c r="C25" s="140">
        <v>0.50739636584901993</v>
      </c>
      <c r="D25" s="140">
        <v>0.19281625135610592</v>
      </c>
      <c r="E25" s="140">
        <v>0.19281625135610592</v>
      </c>
      <c r="F25" s="140">
        <v>0.19281625135610592</v>
      </c>
      <c r="G25" s="140">
        <v>0.28683835967046473</v>
      </c>
      <c r="H25" s="140">
        <v>0.28679317482805183</v>
      </c>
    </row>
    <row r="26" spans="1:8" x14ac:dyDescent="0.25">
      <c r="A26">
        <v>2</v>
      </c>
      <c r="B26" s="49">
        <v>1200</v>
      </c>
      <c r="C26" s="140">
        <v>1.0661179172858635</v>
      </c>
      <c r="D26" s="140">
        <v>1.2106989105312591</v>
      </c>
      <c r="E26" s="140">
        <v>1.2106989105312591</v>
      </c>
      <c r="F26" s="140">
        <v>1.2106989105312591</v>
      </c>
      <c r="G26" s="140">
        <v>0.28587440127472424</v>
      </c>
      <c r="H26" s="140">
        <v>0.28569179982979881</v>
      </c>
    </row>
    <row r="27" spans="1:8" x14ac:dyDescent="0.25">
      <c r="A27">
        <v>3</v>
      </c>
      <c r="B27" s="49">
        <v>1199.6694896554257</v>
      </c>
      <c r="C27" s="140">
        <v>1.7987656980289684</v>
      </c>
      <c r="D27" s="140">
        <v>3.6018529047674139</v>
      </c>
      <c r="E27" s="140">
        <v>3.6022115282093101</v>
      </c>
      <c r="F27" s="140">
        <v>3.6018529047674139</v>
      </c>
      <c r="G27" s="140">
        <v>0.28504382595545791</v>
      </c>
      <c r="H27" s="140">
        <v>0.28462347326196213</v>
      </c>
    </row>
    <row r="28" spans="1:8" x14ac:dyDescent="0.25">
      <c r="A28">
        <v>4</v>
      </c>
      <c r="B28" s="49">
        <v>1199.1188303136519</v>
      </c>
      <c r="C28" s="140">
        <v>2.6519331878556907</v>
      </c>
      <c r="D28" s="140">
        <v>7.8191740416501174</v>
      </c>
      <c r="E28" s="140">
        <v>7.8205926008055835</v>
      </c>
      <c r="F28" s="140">
        <v>7.8191740416501174</v>
      </c>
      <c r="G28" s="140">
        <v>0.28875593554123691</v>
      </c>
      <c r="H28" s="140">
        <v>0.29192399230943838</v>
      </c>
    </row>
    <row r="29" spans="1:8" x14ac:dyDescent="0.25">
      <c r="A29">
        <v>5</v>
      </c>
      <c r="B29" s="49">
        <v>1198.5660215132282</v>
      </c>
      <c r="C29" s="140">
        <v>3.5901476333872835</v>
      </c>
      <c r="D29" s="140">
        <v>25.637486366475574</v>
      </c>
      <c r="E29" s="140">
        <v>25.641660024691618</v>
      </c>
      <c r="F29" s="140">
        <v>25.637486366475574</v>
      </c>
      <c r="G29" s="140">
        <v>0.29321897195775459</v>
      </c>
      <c r="H29" s="140">
        <v>0.29517597342991481</v>
      </c>
    </row>
    <row r="30" spans="1:8" x14ac:dyDescent="0.25">
      <c r="A30">
        <v>6</v>
      </c>
      <c r="B30" s="49">
        <v>1197.9677372800049</v>
      </c>
      <c r="C30" s="140">
        <v>4.5875485220622334</v>
      </c>
      <c r="D30" s="140">
        <v>59.08869628139351</v>
      </c>
      <c r="E30" s="140">
        <v>59.100140801249772</v>
      </c>
      <c r="F30" s="140">
        <v>59.08869628139351</v>
      </c>
      <c r="G30" s="140">
        <v>0.29754601031145456</v>
      </c>
      <c r="H30" s="140">
        <v>0.30085970038765519</v>
      </c>
    </row>
    <row r="31" spans="1:8" x14ac:dyDescent="0.25">
      <c r="A31">
        <v>7</v>
      </c>
      <c r="B31" s="49">
        <v>1197.105488830113</v>
      </c>
      <c r="C31" s="140">
        <v>5.6244232510382304</v>
      </c>
      <c r="D31" s="140">
        <v>110.47123529104988</v>
      </c>
      <c r="E31" s="140">
        <v>110.5042660635653</v>
      </c>
      <c r="F31" s="140">
        <v>110.47123529104988</v>
      </c>
      <c r="G31" s="140">
        <v>0.30216013043699252</v>
      </c>
      <c r="H31" s="140">
        <v>0.30745988566495153</v>
      </c>
    </row>
    <row r="32" spans="1:8" x14ac:dyDescent="0.25">
      <c r="A32">
        <v>8</v>
      </c>
      <c r="B32" s="49">
        <v>1195.4914282861137</v>
      </c>
      <c r="C32" s="140">
        <v>6.6853794481260778</v>
      </c>
      <c r="D32" s="140">
        <v>177.74140550727157</v>
      </c>
      <c r="E32" s="140">
        <v>177.84663055920549</v>
      </c>
      <c r="F32" s="140">
        <v>177.74140550727157</v>
      </c>
      <c r="G32" s="140">
        <v>0.3071153833519133</v>
      </c>
      <c r="H32" s="140">
        <v>0.31523246365650981</v>
      </c>
    </row>
    <row r="33" spans="1:8" x14ac:dyDescent="0.25">
      <c r="A33">
        <v>9</v>
      </c>
      <c r="B33" s="49">
        <v>1192.5407756151453</v>
      </c>
      <c r="C33" s="140">
        <v>7.7582340642902512</v>
      </c>
      <c r="D33" s="140">
        <v>254.89200563466883</v>
      </c>
      <c r="E33" s="140">
        <v>255.18139715016176</v>
      </c>
      <c r="F33" s="140">
        <v>254.89200563466883</v>
      </c>
      <c r="G33" s="140">
        <v>0.31235757438525452</v>
      </c>
      <c r="H33" s="140">
        <v>0.32436993824094518</v>
      </c>
    </row>
    <row r="34" spans="1:8" x14ac:dyDescent="0.25">
      <c r="A34">
        <v>10</v>
      </c>
      <c r="B34" s="49">
        <v>1187.8679578211056</v>
      </c>
      <c r="C34" s="140">
        <v>8.833269616545838</v>
      </c>
      <c r="D34" s="140">
        <v>336.04724383158083</v>
      </c>
      <c r="E34" s="140">
        <v>336.6754891692496</v>
      </c>
      <c r="F34" s="140">
        <v>336.04724383158083</v>
      </c>
      <c r="G34" s="140">
        <v>0.31762446930960442</v>
      </c>
      <c r="H34" s="140">
        <v>0.3339991754321206</v>
      </c>
    </row>
    <row r="35" spans="1:8" x14ac:dyDescent="0.25">
      <c r="A35">
        <v>11</v>
      </c>
      <c r="B35" s="49">
        <v>1181.3639318103035</v>
      </c>
      <c r="C35" s="140">
        <v>9.9027087501712234</v>
      </c>
      <c r="D35" s="140">
        <v>418.70459470734056</v>
      </c>
      <c r="E35" s="140">
        <v>419.82718786730692</v>
      </c>
      <c r="F35" s="140">
        <v>418.70459470734056</v>
      </c>
      <c r="G35" s="140">
        <v>0.3226157916329524</v>
      </c>
      <c r="H35" s="140">
        <v>0.34256945601859434</v>
      </c>
    </row>
    <row r="36" spans="1:8" x14ac:dyDescent="0.25">
      <c r="A36">
        <v>12</v>
      </c>
      <c r="B36" s="49">
        <v>1173.0736597921009</v>
      </c>
      <c r="C36" s="140">
        <v>10.960331521641786</v>
      </c>
      <c r="D36" s="140">
        <v>502.72935531128149</v>
      </c>
      <c r="E36" s="140">
        <v>504.48797703490476</v>
      </c>
      <c r="F36" s="140">
        <v>502.72935531128149</v>
      </c>
      <c r="G36" s="140">
        <v>0.32716226204436322</v>
      </c>
      <c r="H36" s="140">
        <v>0.34926016116996411</v>
      </c>
    </row>
    <row r="37" spans="1:8" x14ac:dyDescent="0.25">
      <c r="A37">
        <v>13</v>
      </c>
      <c r="B37" s="49">
        <v>1163.0933903514078</v>
      </c>
      <c r="C37" s="140">
        <v>12.001185929290161</v>
      </c>
      <c r="D37" s="140">
        <v>588.37946158054217</v>
      </c>
      <c r="E37" s="140">
        <v>590.90707396227333</v>
      </c>
      <c r="F37" s="140">
        <v>588.37946158054217</v>
      </c>
      <c r="G37" s="140">
        <v>0.33122426370679925</v>
      </c>
      <c r="H37" s="140">
        <v>0.35426659619642958</v>
      </c>
    </row>
    <row r="38" spans="1:8" x14ac:dyDescent="0.25">
      <c r="A38">
        <v>14</v>
      </c>
      <c r="B38" s="49">
        <v>1151.5405342367569</v>
      </c>
      <c r="C38" s="140">
        <v>13.021361166073875</v>
      </c>
      <c r="D38" s="140">
        <v>675.51459370716111</v>
      </c>
      <c r="E38" s="140">
        <v>678.93668692205472</v>
      </c>
      <c r="F38" s="140">
        <v>675.51459370716111</v>
      </c>
      <c r="G38" s="140">
        <v>0.33483434037355936</v>
      </c>
      <c r="H38" s="140">
        <v>0.35815374905268305</v>
      </c>
    </row>
    <row r="39" spans="1:8" x14ac:dyDescent="0.25">
      <c r="A39">
        <v>15</v>
      </c>
      <c r="B39" s="49">
        <v>1138.5529316076579</v>
      </c>
      <c r="C39" s="140">
        <v>14.017806236507949</v>
      </c>
      <c r="D39" s="140">
        <v>763.63237459321067</v>
      </c>
      <c r="E39" s="140">
        <v>768.06148002565544</v>
      </c>
      <c r="F39" s="140">
        <v>763.63237459321067</v>
      </c>
      <c r="G39" s="140">
        <v>0.33805074140161412</v>
      </c>
      <c r="H39" s="140">
        <v>0.36137383891751684</v>
      </c>
    </row>
    <row r="40" spans="1:8" x14ac:dyDescent="0.25">
      <c r="A40">
        <v>16</v>
      </c>
      <c r="B40" s="49">
        <v>1124.2897088672873</v>
      </c>
      <c r="C40" s="140">
        <v>14.988182950757514</v>
      </c>
      <c r="D40" s="140">
        <v>852.02548850020003</v>
      </c>
      <c r="E40" s="140">
        <v>857.55386424058611</v>
      </c>
      <c r="F40" s="140">
        <v>852.02548850020003</v>
      </c>
      <c r="G40" s="140">
        <v>0.34093542114421344</v>
      </c>
      <c r="H40" s="140">
        <v>0.36421962645744749</v>
      </c>
    </row>
    <row r="41" spans="1:8" x14ac:dyDescent="0.25">
      <c r="A41">
        <v>17</v>
      </c>
      <c r="B41" s="49">
        <v>1108.9279123121826</v>
      </c>
      <c r="C41" s="140">
        <v>15.930745510984888</v>
      </c>
      <c r="D41" s="140">
        <v>939.92939410724625</v>
      </c>
      <c r="E41" s="140">
        <v>946.62298812272809</v>
      </c>
      <c r="F41" s="140">
        <v>939.92939410724625</v>
      </c>
      <c r="G41" s="140">
        <v>0.34354445573717673</v>
      </c>
      <c r="H41" s="140">
        <v>0.36685902709526169</v>
      </c>
    </row>
    <row r="42" spans="1:8" x14ac:dyDescent="0.25">
      <c r="A42">
        <v>18</v>
      </c>
      <c r="B42" s="49">
        <v>1092.6557498202694</v>
      </c>
      <c r="C42" s="140">
        <v>16.84424101865099</v>
      </c>
      <c r="D42" s="140">
        <v>1026.6280893207788</v>
      </c>
      <c r="E42" s="140">
        <v>1034.5232260267098</v>
      </c>
      <c r="F42" s="140">
        <v>1026.6280893207788</v>
      </c>
      <c r="G42" s="140">
        <v>0.34592486683101409</v>
      </c>
      <c r="H42" s="140">
        <v>0.36937908832870558</v>
      </c>
    </row>
    <row r="43" spans="1:8" x14ac:dyDescent="0.25">
      <c r="A43">
        <v>19</v>
      </c>
      <c r="B43" s="49">
        <v>1075.6648662173286</v>
      </c>
      <c r="C43" s="140">
        <v>17.727826647880793</v>
      </c>
      <c r="D43" s="140">
        <v>1111.4657501655704</v>
      </c>
      <c r="E43" s="140">
        <v>1120.5683993743612</v>
      </c>
      <c r="F43" s="140">
        <v>1111.4657501655704</v>
      </c>
      <c r="G43" s="140">
        <v>0.34811606319083227</v>
      </c>
      <c r="H43" s="140">
        <v>0.37185026248317088</v>
      </c>
    </row>
    <row r="44" spans="1:8" x14ac:dyDescent="0.25">
      <c r="A44">
        <v>20</v>
      </c>
      <c r="B44" s="49">
        <v>1058.1428676293385</v>
      </c>
      <c r="C44" s="140">
        <v>18.581000318919543</v>
      </c>
      <c r="D44" s="140">
        <v>1193.3350944771942</v>
      </c>
      <c r="E44" s="140">
        <v>1203.6199833758983</v>
      </c>
      <c r="F44" s="140">
        <v>1193.3350944771942</v>
      </c>
      <c r="G44" s="140">
        <v>0.35016507764297938</v>
      </c>
      <c r="H44" s="140">
        <v>0.37464941678357938</v>
      </c>
    </row>
    <row r="45" spans="1:8" x14ac:dyDescent="0.25">
      <c r="A45">
        <v>21</v>
      </c>
      <c r="B45" s="49">
        <v>1040.2743585410697</v>
      </c>
      <c r="C45" s="140">
        <v>19.403541427363916</v>
      </c>
      <c r="D45" s="140">
        <v>1273.7090096578022</v>
      </c>
      <c r="E45" s="140">
        <v>1285.1268355658624</v>
      </c>
      <c r="F45" s="140">
        <v>1273.7090096578022</v>
      </c>
      <c r="G45" s="140">
        <v>0.35204626838055275</v>
      </c>
      <c r="H45" s="140">
        <v>0.37626861988887139</v>
      </c>
    </row>
    <row r="46" spans="1:8" x14ac:dyDescent="0.25">
      <c r="A46">
        <v>22</v>
      </c>
      <c r="B46" s="49">
        <v>1022.1701929028471</v>
      </c>
      <c r="C46" s="140">
        <v>20.195471221667415</v>
      </c>
      <c r="D46" s="140">
        <v>1352.5722523944887</v>
      </c>
      <c r="E46" s="140">
        <v>1365.1039526049785</v>
      </c>
      <c r="F46" s="140">
        <v>1352.5722523944887</v>
      </c>
      <c r="G46" s="140">
        <v>0.35377918606465725</v>
      </c>
      <c r="H46" s="140">
        <v>0.37769206780468723</v>
      </c>
    </row>
    <row r="47" spans="1:8" x14ac:dyDescent="0.25">
      <c r="A47">
        <v>23</v>
      </c>
      <c r="B47" s="49">
        <v>1003.940126081216</v>
      </c>
      <c r="C47" s="140">
        <v>20.957003496944498</v>
      </c>
      <c r="D47" s="140">
        <v>1429.6117417399469</v>
      </c>
      <c r="E47" s="140">
        <v>1443.2210416832093</v>
      </c>
      <c r="F47" s="140">
        <v>1429.6117417399469</v>
      </c>
      <c r="G47" s="140">
        <v>0.35538881130686178</v>
      </c>
      <c r="H47" s="140">
        <v>0.37916440261429418</v>
      </c>
    </row>
    <row r="48" spans="1:8" x14ac:dyDescent="0.25">
      <c r="A48">
        <v>24</v>
      </c>
      <c r="B48" s="49">
        <v>985.68488066482905</v>
      </c>
      <c r="C48" s="140">
        <v>21.688509883027852</v>
      </c>
      <c r="D48" s="140">
        <v>1504.5673568668358</v>
      </c>
      <c r="E48" s="140">
        <v>1519.2049647471272</v>
      </c>
      <c r="F48" s="140">
        <v>1504.5673568668358</v>
      </c>
      <c r="G48" s="140">
        <v>0.35689570299262274</v>
      </c>
      <c r="H48" s="140">
        <v>0.38069452042894791</v>
      </c>
    </row>
    <row r="49" spans="1:8" x14ac:dyDescent="0.25">
      <c r="A49">
        <v>25</v>
      </c>
      <c r="B49" s="49">
        <v>967.49500032071182</v>
      </c>
      <c r="C49" s="140">
        <v>22.390489810634083</v>
      </c>
      <c r="D49" s="140">
        <v>1577.2303358373231</v>
      </c>
      <c r="E49" s="140">
        <v>1592.8363342305756</v>
      </c>
      <c r="F49" s="140">
        <v>1577.2303358373231</v>
      </c>
      <c r="G49" s="140">
        <v>0.35831679783846337</v>
      </c>
      <c r="H49" s="140">
        <v>0.3822884736794922</v>
      </c>
    </row>
    <row r="50" spans="1:8" x14ac:dyDescent="0.25">
      <c r="A50">
        <v>26</v>
      </c>
      <c r="B50" s="49">
        <v>949.45023051493388</v>
      </c>
      <c r="C50" s="140">
        <v>23.063545023640959</v>
      </c>
      <c r="D50" s="140">
        <v>1647.4411321912705</v>
      </c>
      <c r="E50" s="140">
        <v>1663.9474741084348</v>
      </c>
      <c r="F50" s="140">
        <v>1647.4411321912705</v>
      </c>
      <c r="G50" s="140">
        <v>0.35966604576487582</v>
      </c>
      <c r="H50" s="140">
        <v>0.38394963784923902</v>
      </c>
    </row>
    <row r="51" spans="1:8" x14ac:dyDescent="0.25">
      <c r="A51">
        <v>27</v>
      </c>
      <c r="B51" s="49">
        <v>931.61934970008554</v>
      </c>
      <c r="C51" s="140">
        <v>23.708357968932006</v>
      </c>
      <c r="D51" s="140">
        <v>1715.0868521778589</v>
      </c>
      <c r="E51" s="140">
        <v>1732.4198322658772</v>
      </c>
      <c r="F51" s="140">
        <v>1715.0868521778589</v>
      </c>
      <c r="G51" s="140">
        <v>0.36095492186666572</v>
      </c>
      <c r="H51" s="140">
        <v>0.38567885196602203</v>
      </c>
    </row>
    <row r="52" spans="1:8" x14ac:dyDescent="0.25">
      <c r="A52">
        <v>28</v>
      </c>
      <c r="B52" s="49">
        <v>914.06036643447419</v>
      </c>
      <c r="C52" s="140">
        <v>24.325673502272508</v>
      </c>
      <c r="D52" s="140">
        <v>1780.0983874858548</v>
      </c>
      <c r="E52" s="140">
        <v>1798.1809851085131</v>
      </c>
      <c r="F52" s="140">
        <v>1780.0983874858548</v>
      </c>
      <c r="G52" s="140">
        <v>0.36219284476637964</v>
      </c>
      <c r="H52" s="140">
        <v>0.38747453859401709</v>
      </c>
    </row>
    <row r="53" spans="1:8" x14ac:dyDescent="0.25">
      <c r="A53">
        <v>29</v>
      </c>
      <c r="B53" s="49">
        <v>896.82099754431022</v>
      </c>
      <c r="C53" s="140">
        <v>24.91628343437749</v>
      </c>
      <c r="D53" s="140">
        <v>1842.4473482487165</v>
      </c>
      <c r="E53" s="140">
        <v>1861.2013667695066</v>
      </c>
      <c r="F53" s="140">
        <v>1842.4473482487165</v>
      </c>
      <c r="G53" s="140">
        <v>0.36338752311061634</v>
      </c>
      <c r="H53" s="140">
        <v>0.38933280888102428</v>
      </c>
    </row>
    <row r="54" spans="1:8" x14ac:dyDescent="0.25">
      <c r="A54">
        <v>30</v>
      </c>
      <c r="B54" s="49">
        <v>879.93934782514532</v>
      </c>
      <c r="C54" s="140">
        <v>25.481013511070135</v>
      </c>
      <c r="D54" s="140">
        <v>1902.1428894409974</v>
      </c>
      <c r="E54" s="140">
        <v>1921.4908424617722</v>
      </c>
      <c r="F54" s="140">
        <v>1902.1428894409974</v>
      </c>
      <c r="G54" s="140">
        <v>0.36454524612690209</v>
      </c>
      <c r="H54" s="140">
        <v>0.39124755922483967</v>
      </c>
    </row>
    <row r="55" spans="1:8" x14ac:dyDescent="0.25">
      <c r="A55">
        <v>31</v>
      </c>
      <c r="B55" s="49">
        <v>863.44472088768634</v>
      </c>
      <c r="C55" s="140">
        <v>26.020712479115794</v>
      </c>
      <c r="D55" s="140">
        <v>1959.2285111798044</v>
      </c>
      <c r="E55" s="140">
        <v>1979.0952299450532</v>
      </c>
      <c r="F55" s="140">
        <v>1959.2285111798044</v>
      </c>
      <c r="G55" s="140">
        <v>0.36564133238494478</v>
      </c>
      <c r="H55" s="140">
        <v>0.39245191450635741</v>
      </c>
    </row>
    <row r="56" spans="1:8" x14ac:dyDescent="0.25">
      <c r="A56">
        <v>32</v>
      </c>
      <c r="B56" s="49">
        <v>847.35850181968692</v>
      </c>
      <c r="C56" s="140">
        <v>26.53624293777829</v>
      </c>
      <c r="D56" s="140">
        <v>2013.7789005678778</v>
      </c>
      <c r="E56" s="140">
        <v>2034.0928561895032</v>
      </c>
      <c r="F56" s="140">
        <v>2013.7789005678778</v>
      </c>
      <c r="G56" s="140">
        <v>0.36668199624197428</v>
      </c>
      <c r="H56" s="140">
        <v>0.39363418956679813</v>
      </c>
    </row>
    <row r="57" spans="1:8" x14ac:dyDescent="0.25">
      <c r="A57">
        <v>33</v>
      </c>
      <c r="B57" s="49">
        <v>831.69506395702774</v>
      </c>
      <c r="C57" s="140">
        <v>27.028473717408293</v>
      </c>
      <c r="D57" s="140">
        <v>2065.8968701754443</v>
      </c>
      <c r="E57" s="140">
        <v>2086.5912193955814</v>
      </c>
      <c r="F57" s="140">
        <v>2065.8968701754443</v>
      </c>
      <c r="G57" s="140">
        <v>0.36767242098441144</v>
      </c>
      <c r="H57" s="140">
        <v>0.3947832215358274</v>
      </c>
    </row>
    <row r="58" spans="1:8" x14ac:dyDescent="0.25">
      <c r="A58">
        <v>34</v>
      </c>
      <c r="B58" s="49">
        <v>816.46266322315932</v>
      </c>
      <c r="C58" s="140">
        <v>27.49827356187917</v>
      </c>
      <c r="D58" s="140">
        <v>2115.7104365479186</v>
      </c>
      <c r="E58" s="140">
        <v>2136.7238105617876</v>
      </c>
      <c r="F58" s="140">
        <v>2115.7104365479186</v>
      </c>
      <c r="G58" s="140">
        <v>0.36861693901296599</v>
      </c>
      <c r="H58" s="140">
        <v>0.39588663777282773</v>
      </c>
    </row>
    <row r="59" spans="1:8" x14ac:dyDescent="0.25">
      <c r="A59">
        <v>35</v>
      </c>
      <c r="B59" s="49">
        <v>801.66429356094511</v>
      </c>
      <c r="C59" s="140">
        <v>27.946505922456943</v>
      </c>
      <c r="D59" s="140">
        <v>2163.3700715882319</v>
      </c>
      <c r="E59" s="140">
        <v>2184.6471344432284</v>
      </c>
      <c r="F59" s="140">
        <v>2163.3700715882319</v>
      </c>
      <c r="G59" s="140">
        <v>0.36951918219778379</v>
      </c>
      <c r="H59" s="140">
        <v>0.39693111655441876</v>
      </c>
    </row>
    <row r="60" spans="1:8" x14ac:dyDescent="0.25">
      <c r="A60">
        <v>36</v>
      </c>
      <c r="B60" s="49">
        <v>787.29848560180869</v>
      </c>
      <c r="C60" s="140">
        <v>28.374024697469149</v>
      </c>
      <c r="D60" s="140">
        <v>2209.0461504884729</v>
      </c>
      <c r="E60" s="140">
        <v>2230.5379573810878</v>
      </c>
      <c r="F60" s="140">
        <v>2209.0461504884729</v>
      </c>
      <c r="G60" s="140">
        <v>0.37038220617638895</v>
      </c>
      <c r="H60" s="140">
        <v>0.39790268385505628</v>
      </c>
    </row>
    <row r="61" spans="1:8" x14ac:dyDescent="0.25">
      <c r="A61">
        <v>37</v>
      </c>
      <c r="B61" s="49">
        <v>773.36003778078566</v>
      </c>
      <c r="C61" s="140">
        <v>28.781670775465191</v>
      </c>
      <c r="D61" s="140">
        <v>2252.9266121372088</v>
      </c>
      <c r="E61" s="140">
        <v>2274.5907992239472</v>
      </c>
      <c r="F61" s="140">
        <v>2252.9266121372088</v>
      </c>
      <c r="G61" s="140">
        <v>0.37120859147997159</v>
      </c>
      <c r="H61" s="140">
        <v>0.39878704895515299</v>
      </c>
    </row>
    <row r="62" spans="1:8" x14ac:dyDescent="0.25">
      <c r="A62">
        <v>38</v>
      </c>
      <c r="B62" s="49">
        <v>759.84067465802354</v>
      </c>
      <c r="C62" s="140">
        <v>29.170269259866235</v>
      </c>
      <c r="D62" s="140">
        <v>2295.2148415691386</v>
      </c>
      <c r="E62" s="140">
        <v>2317.0156783445896</v>
      </c>
      <c r="F62" s="140">
        <v>2295.2148415691386</v>
      </c>
      <c r="G62" s="140">
        <v>0.37200052374845383</v>
      </c>
      <c r="H62" s="140">
        <v>0.39956997671620398</v>
      </c>
    </row>
    <row r="63" spans="1:8" x14ac:dyDescent="0.25">
      <c r="A63">
        <v>39</v>
      </c>
      <c r="B63" s="49">
        <v>746.72963139019339</v>
      </c>
      <c r="C63" s="140">
        <v>29.540627270730127</v>
      </c>
      <c r="D63" s="140">
        <v>2336.1277789449282</v>
      </c>
      <c r="E63" s="140">
        <v>2358.0361123989278</v>
      </c>
      <c r="F63" s="140">
        <v>2336.1277789449282</v>
      </c>
      <c r="G63" s="140">
        <v>0.37275985489221303</v>
      </c>
      <c r="H63" s="140">
        <v>0.40023768856417702</v>
      </c>
    </row>
    <row r="64" spans="1:8" x14ac:dyDescent="0.25">
      <c r="A64">
        <v>40</v>
      </c>
      <c r="B64" s="49">
        <v>734.01416630161236</v>
      </c>
      <c r="C64" s="140">
        <v>29.893532234506051</v>
      </c>
      <c r="D64" s="140">
        <v>2375.8942556055622</v>
      </c>
      <c r="E64" s="140">
        <v>2397.8873727337846</v>
      </c>
      <c r="F64" s="140">
        <v>2375.8942556055622</v>
      </c>
      <c r="G64" s="140">
        <v>0.37348814684964488</v>
      </c>
      <c r="H64" s="140">
        <v>0.40077727812821706</v>
      </c>
    </row>
    <row r="65" spans="1:8" x14ac:dyDescent="0.25">
      <c r="A65">
        <v>41</v>
      </c>
      <c r="B65" s="49">
        <v>721.68021170768441</v>
      </c>
      <c r="C65" s="140">
        <v>30.229750430108655</v>
      </c>
      <c r="D65" s="140">
        <v>2414.3536911562232</v>
      </c>
      <c r="E65" s="140">
        <v>2436.4129083552166</v>
      </c>
      <c r="F65" s="140">
        <v>2414.3536911562232</v>
      </c>
      <c r="G65" s="140">
        <v>0.37420218253602877</v>
      </c>
      <c r="H65" s="140">
        <v>0.40197415267944431</v>
      </c>
    </row>
    <row r="66" spans="1:8" x14ac:dyDescent="0.25">
      <c r="A66">
        <v>42</v>
      </c>
      <c r="B66" s="49">
        <v>709.72076739429247</v>
      </c>
      <c r="C66" s="140">
        <v>30.550019580677677</v>
      </c>
      <c r="D66" s="140">
        <v>2450.7870153440044</v>
      </c>
      <c r="E66" s="140">
        <v>2472.8781000739546</v>
      </c>
      <c r="F66" s="140">
        <v>2450.7870153440044</v>
      </c>
      <c r="G66" s="140">
        <v>0.37488529362259243</v>
      </c>
      <c r="H66" s="140">
        <v>0.40280836262306108</v>
      </c>
    </row>
    <row r="67" spans="1:8" x14ac:dyDescent="0.25">
      <c r="A67">
        <v>43</v>
      </c>
      <c r="B67" s="49">
        <v>698.12791542649211</v>
      </c>
      <c r="C67" s="140">
        <v>30.855053334100074</v>
      </c>
      <c r="D67" s="140">
        <v>2485.4683366683103</v>
      </c>
      <c r="E67" s="140">
        <v>2507.5572932066939</v>
      </c>
      <c r="F67" s="140">
        <v>2485.4683366683103</v>
      </c>
      <c r="G67" s="140">
        <v>0.3755386312907531</v>
      </c>
      <c r="H67" s="140">
        <v>0.40348917136463114</v>
      </c>
    </row>
    <row r="68" spans="1:8" x14ac:dyDescent="0.25">
      <c r="A68">
        <v>44</v>
      </c>
      <c r="B68" s="49">
        <v>686.89263702552569</v>
      </c>
      <c r="C68" s="140">
        <v>31.145541203961393</v>
      </c>
      <c r="D68" s="140">
        <v>2518.4786443540961</v>
      </c>
      <c r="E68" s="140">
        <v>2540.5360528996025</v>
      </c>
      <c r="F68" s="140">
        <v>2518.4786443540961</v>
      </c>
      <c r="G68" s="140">
        <v>0.37616441843161308</v>
      </c>
      <c r="H68" s="140">
        <v>0.40415851346541376</v>
      </c>
    </row>
    <row r="69" spans="1:8" x14ac:dyDescent="0.25">
      <c r="A69">
        <v>45</v>
      </c>
      <c r="B69" s="49">
        <v>676.00511062784494</v>
      </c>
      <c r="C69" s="140">
        <v>31.422148362629201</v>
      </c>
      <c r="D69" s="140">
        <v>2549.9095638070985</v>
      </c>
      <c r="E69" s="140">
        <v>2571.9094605418336</v>
      </c>
      <c r="F69" s="140">
        <v>2549.9095638070985</v>
      </c>
      <c r="G69" s="140">
        <v>0.37676457796608748</v>
      </c>
      <c r="H69" s="140">
        <v>0.40480617698886961</v>
      </c>
    </row>
    <row r="70" spans="1:8" x14ac:dyDescent="0.25">
      <c r="A70">
        <v>46</v>
      </c>
      <c r="B70" s="49">
        <v>665.4550326777304</v>
      </c>
      <c r="C70" s="140">
        <v>31.685515539505836</v>
      </c>
      <c r="D70" s="140">
        <v>2579.8350521712996</v>
      </c>
      <c r="E70" s="140">
        <v>2601.7544705493474</v>
      </c>
      <c r="F70" s="140">
        <v>2579.8350521712996</v>
      </c>
      <c r="G70" s="140">
        <v>0.37734092420776222</v>
      </c>
      <c r="H70" s="140">
        <v>0.40544392816439662</v>
      </c>
    </row>
    <row r="71" spans="1:8" x14ac:dyDescent="0.25">
      <c r="A71">
        <v>47</v>
      </c>
      <c r="B71" s="49">
        <v>655.23174624790317</v>
      </c>
      <c r="C71" s="140">
        <v>31.936259199871809</v>
      </c>
      <c r="D71" s="140">
        <v>2608.3683622094195</v>
      </c>
      <c r="E71" s="140">
        <v>2630.1873041306999</v>
      </c>
      <c r="F71" s="140">
        <v>2608.3683622094195</v>
      </c>
      <c r="G71" s="140">
        <v>0.37789489783878849</v>
      </c>
      <c r="H71" s="140">
        <v>0.40603809735172364</v>
      </c>
    </row>
    <row r="72" spans="1:8" x14ac:dyDescent="0.25">
      <c r="A72">
        <v>48</v>
      </c>
      <c r="B72" s="49">
        <v>645.32439566181358</v>
      </c>
      <c r="C72" s="140">
        <v>32.174971799123377</v>
      </c>
      <c r="D72" s="140">
        <v>2635.5906871499619</v>
      </c>
      <c r="E72" s="140">
        <v>2657.2919232244426</v>
      </c>
      <c r="F72" s="140">
        <v>2635.5906871499619</v>
      </c>
      <c r="G72" s="140">
        <v>0.37842794967787907</v>
      </c>
      <c r="H72" s="140">
        <v>0.40661125522830605</v>
      </c>
    </row>
    <row r="73" spans="1:8" x14ac:dyDescent="0.25">
      <c r="A73">
        <v>49</v>
      </c>
      <c r="B73" s="49">
        <v>635.72207242506386</v>
      </c>
      <c r="C73" s="140">
        <v>32.4022221152848</v>
      </c>
      <c r="D73" s="140">
        <v>2661.5502249853294</v>
      </c>
      <c r="E73" s="140">
        <v>2683.1187637133116</v>
      </c>
      <c r="F73" s="140">
        <v>2661.5502249853294</v>
      </c>
      <c r="G73" s="140">
        <v>0.37894152564438482</v>
      </c>
      <c r="H73" s="140">
        <v>0.40718796539992247</v>
      </c>
    </row>
    <row r="74" spans="1:8" x14ac:dyDescent="0.25">
      <c r="A74">
        <v>50</v>
      </c>
      <c r="B74" s="49">
        <v>626.41391643676388</v>
      </c>
      <c r="C74" s="140">
        <v>32.61855568182353</v>
      </c>
      <c r="D74" s="140">
        <v>2686.3347505093498</v>
      </c>
      <c r="E74" s="140">
        <v>2707.7576694842974</v>
      </c>
      <c r="F74" s="140">
        <v>2686.3347505093498</v>
      </c>
      <c r="G74" s="140">
        <v>0.37943677349359967</v>
      </c>
      <c r="H74" s="140">
        <v>0.40773345564368835</v>
      </c>
    </row>
    <row r="75" spans="1:8" x14ac:dyDescent="0.25">
      <c r="A75" t="s">
        <v>316</v>
      </c>
    </row>
    <row r="76" spans="1:8" x14ac:dyDescent="0.25">
      <c r="A76" t="s">
        <v>210</v>
      </c>
    </row>
    <row r="77" spans="1:8" x14ac:dyDescent="0.25">
      <c r="A77" t="s">
        <v>317</v>
      </c>
      <c r="B77">
        <v>0</v>
      </c>
      <c r="C77">
        <v>0</v>
      </c>
      <c r="D77">
        <v>1</v>
      </c>
    </row>
    <row r="78" spans="1:8" x14ac:dyDescent="0.25">
      <c r="A78" t="s">
        <v>318</v>
      </c>
      <c r="B78">
        <v>1</v>
      </c>
    </row>
    <row r="79" spans="1:8" x14ac:dyDescent="0.25">
      <c r="A79" t="s">
        <v>319</v>
      </c>
      <c r="B79">
        <v>1</v>
      </c>
      <c r="C79">
        <v>2</v>
      </c>
      <c r="D79">
        <v>0</v>
      </c>
    </row>
    <row r="80" spans="1:8" x14ac:dyDescent="0.25">
      <c r="A80" t="s">
        <v>320</v>
      </c>
      <c r="B80">
        <v>0</v>
      </c>
    </row>
    <row r="81" spans="1:10" x14ac:dyDescent="0.25">
      <c r="A81" t="s">
        <v>321</v>
      </c>
      <c r="B81">
        <v>50</v>
      </c>
    </row>
    <row r="82" spans="1:10" x14ac:dyDescent="0.25">
      <c r="A82" t="s">
        <v>322</v>
      </c>
      <c r="B82">
        <v>6</v>
      </c>
      <c r="C82">
        <v>0.2</v>
      </c>
      <c r="D82">
        <v>0</v>
      </c>
      <c r="E82">
        <v>2</v>
      </c>
    </row>
    <row r="83" spans="1:10" x14ac:dyDescent="0.25">
      <c r="A83" t="s">
        <v>323</v>
      </c>
      <c r="B83">
        <v>2</v>
      </c>
      <c r="C83" t="s">
        <v>324</v>
      </c>
    </row>
    <row r="84" spans="1:10" x14ac:dyDescent="0.25">
      <c r="A84" t="s">
        <v>325</v>
      </c>
      <c r="B84" t="s">
        <v>326</v>
      </c>
      <c r="C84" t="s">
        <v>327</v>
      </c>
      <c r="D84" t="s">
        <v>311</v>
      </c>
      <c r="E84" t="s">
        <v>328</v>
      </c>
      <c r="F84" t="s">
        <v>329</v>
      </c>
      <c r="G84" t="s">
        <v>330</v>
      </c>
    </row>
    <row r="85" spans="1:10" x14ac:dyDescent="0.25">
      <c r="A85">
        <v>0</v>
      </c>
      <c r="B85">
        <v>1200</v>
      </c>
      <c r="C85">
        <v>-1</v>
      </c>
      <c r="D85">
        <v>-1</v>
      </c>
      <c r="E85">
        <v>0</v>
      </c>
      <c r="F85">
        <v>0</v>
      </c>
      <c r="G85">
        <v>0</v>
      </c>
    </row>
    <row r="86" spans="1:10" x14ac:dyDescent="0.25">
      <c r="A86">
        <v>50</v>
      </c>
      <c r="B86">
        <v>0</v>
      </c>
      <c r="C86">
        <v>-2</v>
      </c>
      <c r="D86">
        <v>-1</v>
      </c>
      <c r="E86">
        <v>0.85</v>
      </c>
      <c r="F86">
        <v>0</v>
      </c>
      <c r="G86">
        <v>0</v>
      </c>
    </row>
    <row r="87" spans="1:10" x14ac:dyDescent="0.25">
      <c r="A87" t="s">
        <v>331</v>
      </c>
      <c r="B87">
        <v>-1.825E-3</v>
      </c>
      <c r="C87">
        <v>1.7725000399999999</v>
      </c>
      <c r="D87" t="s">
        <v>332</v>
      </c>
      <c r="E87">
        <v>30</v>
      </c>
    </row>
    <row r="88" spans="1:10" x14ac:dyDescent="0.25">
      <c r="A88" t="s">
        <v>333</v>
      </c>
      <c r="B88">
        <v>0.05</v>
      </c>
      <c r="C88" t="s">
        <v>334</v>
      </c>
      <c r="D88">
        <v>0.70000000000000007</v>
      </c>
      <c r="E88" t="s">
        <v>335</v>
      </c>
      <c r="F88">
        <v>7.2</v>
      </c>
      <c r="G88" t="s">
        <v>336</v>
      </c>
      <c r="H88">
        <v>2</v>
      </c>
    </row>
    <row r="89" spans="1:10" x14ac:dyDescent="0.25">
      <c r="A89" t="s">
        <v>337</v>
      </c>
      <c r="B89">
        <v>6</v>
      </c>
      <c r="C89" t="s">
        <v>338</v>
      </c>
      <c r="D89">
        <v>0.3</v>
      </c>
    </row>
    <row r="90" spans="1:10" x14ac:dyDescent="0.25">
      <c r="A90" t="s">
        <v>339</v>
      </c>
    </row>
    <row r="91" spans="1:10" x14ac:dyDescent="0.25">
      <c r="A91">
        <v>4.3E-3</v>
      </c>
      <c r="B91">
        <v>0</v>
      </c>
      <c r="C91">
        <v>0</v>
      </c>
      <c r="D91">
        <v>0</v>
      </c>
      <c r="E91">
        <v>0</v>
      </c>
      <c r="F91">
        <v>2.8999999999999998E-3</v>
      </c>
      <c r="G91">
        <v>0</v>
      </c>
      <c r="H91">
        <v>1.1000000000000001E-3</v>
      </c>
    </row>
    <row r="92" spans="1:10" x14ac:dyDescent="0.25">
      <c r="A92" t="s">
        <v>340</v>
      </c>
      <c r="B92">
        <v>24.89</v>
      </c>
      <c r="C92">
        <v>0</v>
      </c>
    </row>
    <row r="93" spans="1:10" x14ac:dyDescent="0.25">
      <c r="A93" t="s">
        <v>342</v>
      </c>
      <c r="B93">
        <v>51</v>
      </c>
    </row>
    <row r="94" spans="1:10" x14ac:dyDescent="0.25">
      <c r="A94" t="s">
        <v>288</v>
      </c>
      <c r="B94" t="s">
        <v>305</v>
      </c>
      <c r="C94" t="s">
        <v>306</v>
      </c>
      <c r="D94" t="s">
        <v>343</v>
      </c>
      <c r="E94" t="s">
        <v>344</v>
      </c>
      <c r="F94" t="s">
        <v>84</v>
      </c>
      <c r="G94" t="s">
        <v>345</v>
      </c>
      <c r="H94" t="s">
        <v>346</v>
      </c>
    </row>
    <row r="95" spans="1:10" x14ac:dyDescent="0.25">
      <c r="A95">
        <v>0</v>
      </c>
      <c r="B95" s="49">
        <v>1200</v>
      </c>
      <c r="C95" s="49">
        <v>0.23271722988266166</v>
      </c>
      <c r="D95" s="49">
        <v>7.6799999999999993E-3</v>
      </c>
      <c r="E95" s="49">
        <v>7.6799999999999993E-3</v>
      </c>
      <c r="F95" s="49">
        <v>7.6799999999999993E-3</v>
      </c>
      <c r="G95" s="139">
        <v>0.28792759825672121</v>
      </c>
      <c r="H95" s="139">
        <v>0.28792759825672121</v>
      </c>
      <c r="I95" s="141"/>
      <c r="J95" s="139"/>
    </row>
    <row r="96" spans="1:10" x14ac:dyDescent="0.25">
      <c r="A96">
        <v>1</v>
      </c>
      <c r="B96" s="49">
        <v>1200</v>
      </c>
      <c r="C96" s="49">
        <v>0.50739636584901993</v>
      </c>
      <c r="D96" s="49">
        <v>0.19281625135610592</v>
      </c>
      <c r="E96" s="49">
        <v>0.19281625135610592</v>
      </c>
      <c r="F96" s="49">
        <v>0.19281625135610592</v>
      </c>
      <c r="G96" s="139">
        <v>0.28683835967046473</v>
      </c>
      <c r="H96" s="139">
        <v>0.28679317482805183</v>
      </c>
      <c r="I96" s="141"/>
      <c r="J96" s="139"/>
    </row>
    <row r="97" spans="1:10" x14ac:dyDescent="0.25">
      <c r="A97">
        <v>2</v>
      </c>
      <c r="B97" s="49">
        <v>1200</v>
      </c>
      <c r="C97" s="49">
        <v>1.0661179172858635</v>
      </c>
      <c r="D97" s="49">
        <v>1.2106989105312591</v>
      </c>
      <c r="E97" s="49">
        <v>1.2106989105312591</v>
      </c>
      <c r="F97" s="49">
        <v>1.2106989105312591</v>
      </c>
      <c r="G97" s="139">
        <v>0.28587440127472424</v>
      </c>
      <c r="H97" s="139">
        <v>0.28569179982979881</v>
      </c>
      <c r="I97" s="141"/>
      <c r="J97" s="139"/>
    </row>
    <row r="98" spans="1:10" x14ac:dyDescent="0.25">
      <c r="A98">
        <v>3</v>
      </c>
      <c r="B98" s="49">
        <v>1199.6694896554257</v>
      </c>
      <c r="C98" s="49">
        <v>1.7987656980289684</v>
      </c>
      <c r="D98" s="49">
        <v>3.6018529047674139</v>
      </c>
      <c r="E98" s="49">
        <v>3.6022115282093101</v>
      </c>
      <c r="F98" s="49">
        <v>3.6018529047674139</v>
      </c>
      <c r="G98" s="139">
        <v>0.28504382595545791</v>
      </c>
      <c r="H98" s="139">
        <v>0.28462347326196213</v>
      </c>
      <c r="I98" s="141"/>
      <c r="J98" s="139"/>
    </row>
    <row r="99" spans="1:10" x14ac:dyDescent="0.25">
      <c r="A99">
        <v>4</v>
      </c>
      <c r="B99" s="49">
        <v>1199.1188303136519</v>
      </c>
      <c r="C99" s="49">
        <v>2.6519331878556907</v>
      </c>
      <c r="D99" s="49">
        <v>7.8191740416501174</v>
      </c>
      <c r="E99" s="49">
        <v>7.8205926008055835</v>
      </c>
      <c r="F99" s="49">
        <v>7.8191740416501174</v>
      </c>
      <c r="G99" s="139">
        <v>0.28875593554123691</v>
      </c>
      <c r="H99" s="139">
        <v>0.29192399230943838</v>
      </c>
      <c r="I99" s="141"/>
      <c r="J99" s="139"/>
    </row>
    <row r="100" spans="1:10" x14ac:dyDescent="0.25">
      <c r="A100">
        <v>5</v>
      </c>
      <c r="B100" s="49">
        <v>1198.5660215132282</v>
      </c>
      <c r="C100" s="49">
        <v>3.5901476333872835</v>
      </c>
      <c r="D100" s="49">
        <v>25.637486366475574</v>
      </c>
      <c r="E100" s="49">
        <v>25.641660024691618</v>
      </c>
      <c r="F100" s="49">
        <v>25.637486366475574</v>
      </c>
      <c r="G100" s="139">
        <v>0.29321897195775459</v>
      </c>
      <c r="H100" s="139">
        <v>0.29517597342991481</v>
      </c>
      <c r="I100" s="141"/>
      <c r="J100" s="139"/>
    </row>
    <row r="101" spans="1:10" x14ac:dyDescent="0.25">
      <c r="A101">
        <v>6</v>
      </c>
      <c r="B101" s="49">
        <v>1197.9677372800049</v>
      </c>
      <c r="C101" s="49">
        <v>4.5875485220622334</v>
      </c>
      <c r="D101" s="49">
        <v>59.08869628139351</v>
      </c>
      <c r="E101" s="49">
        <v>59.100140801249772</v>
      </c>
      <c r="F101" s="49">
        <v>59.08869628139351</v>
      </c>
      <c r="G101" s="139">
        <v>0.29754601031145456</v>
      </c>
      <c r="H101" s="139">
        <v>0.30085970038765519</v>
      </c>
      <c r="I101" s="141"/>
      <c r="J101" s="139"/>
    </row>
    <row r="102" spans="1:10" x14ac:dyDescent="0.25">
      <c r="A102">
        <v>7</v>
      </c>
      <c r="B102" s="49">
        <v>1197.105488830113</v>
      </c>
      <c r="C102" s="49">
        <v>5.6244232510382304</v>
      </c>
      <c r="D102" s="49">
        <v>110.47123529104988</v>
      </c>
      <c r="E102" s="49">
        <v>110.5042660635653</v>
      </c>
      <c r="F102" s="49">
        <v>110.47123529104988</v>
      </c>
      <c r="G102" s="139">
        <v>0.30216013043699252</v>
      </c>
      <c r="H102" s="139">
        <v>0.30745988566495153</v>
      </c>
      <c r="I102" s="141"/>
      <c r="J102" s="139"/>
    </row>
    <row r="103" spans="1:10" x14ac:dyDescent="0.25">
      <c r="A103">
        <v>8</v>
      </c>
      <c r="B103" s="49">
        <v>1195.4914282861137</v>
      </c>
      <c r="C103" s="49">
        <v>6.6853794481260778</v>
      </c>
      <c r="D103" s="49">
        <v>177.74140550727157</v>
      </c>
      <c r="E103" s="49">
        <v>177.84663055920549</v>
      </c>
      <c r="F103" s="49">
        <v>177.74140550727157</v>
      </c>
      <c r="G103" s="139">
        <v>0.3071153833519133</v>
      </c>
      <c r="H103" s="139">
        <v>0.31523246365650981</v>
      </c>
      <c r="I103" s="141"/>
      <c r="J103" s="139"/>
    </row>
    <row r="104" spans="1:10" x14ac:dyDescent="0.25">
      <c r="A104">
        <v>9</v>
      </c>
      <c r="B104" s="49">
        <v>1192.5407756151453</v>
      </c>
      <c r="C104" s="49">
        <v>7.7582340642902512</v>
      </c>
      <c r="D104" s="49">
        <v>254.89200563466883</v>
      </c>
      <c r="E104" s="49">
        <v>255.18139715016176</v>
      </c>
      <c r="F104" s="49">
        <v>254.89200563466883</v>
      </c>
      <c r="G104" s="139">
        <v>0.31235757438525452</v>
      </c>
      <c r="H104" s="139">
        <v>0.32436993824094518</v>
      </c>
      <c r="I104" s="141"/>
      <c r="J104" s="139"/>
    </row>
    <row r="105" spans="1:10" x14ac:dyDescent="0.25">
      <c r="A105">
        <v>10</v>
      </c>
      <c r="B105" s="49">
        <v>1187.8679578211056</v>
      </c>
      <c r="C105" s="49">
        <v>8.833269616545838</v>
      </c>
      <c r="D105" s="49">
        <v>336.04724383158083</v>
      </c>
      <c r="E105" s="49">
        <v>336.6754891692496</v>
      </c>
      <c r="F105" s="49">
        <v>336.04724383158083</v>
      </c>
      <c r="G105" s="139">
        <v>0.31762446930960442</v>
      </c>
      <c r="H105" s="139">
        <v>0.3339991754321206</v>
      </c>
      <c r="I105" s="141"/>
      <c r="J105" s="139"/>
    </row>
    <row r="106" spans="1:10" x14ac:dyDescent="0.25">
      <c r="A106">
        <v>11</v>
      </c>
      <c r="B106" s="49">
        <v>1181.3639318103035</v>
      </c>
      <c r="C106" s="49">
        <v>9.9027087501712234</v>
      </c>
      <c r="D106" s="49">
        <v>418.70459470734056</v>
      </c>
      <c r="E106" s="49">
        <v>419.82718786730692</v>
      </c>
      <c r="F106" s="49">
        <v>418.70459470734056</v>
      </c>
      <c r="G106" s="139">
        <v>0.3226157916329524</v>
      </c>
      <c r="H106" s="139">
        <v>0.34256945601859434</v>
      </c>
      <c r="I106" s="141"/>
      <c r="J106" s="139"/>
    </row>
    <row r="107" spans="1:10" x14ac:dyDescent="0.25">
      <c r="A107">
        <v>12</v>
      </c>
      <c r="B107" s="49">
        <v>1173.0736597921009</v>
      </c>
      <c r="C107" s="49">
        <v>10.960331521641786</v>
      </c>
      <c r="D107" s="49">
        <v>502.72935531128149</v>
      </c>
      <c r="E107" s="49">
        <v>504.48797703490476</v>
      </c>
      <c r="F107" s="49">
        <v>502.72935531128149</v>
      </c>
      <c r="G107" s="139">
        <v>0.32716226204436322</v>
      </c>
      <c r="H107" s="139">
        <v>0.34926016116996411</v>
      </c>
      <c r="I107" s="141"/>
      <c r="J107" s="139"/>
    </row>
    <row r="108" spans="1:10" x14ac:dyDescent="0.25">
      <c r="A108">
        <v>13</v>
      </c>
      <c r="B108" s="49">
        <v>1163.0933903514078</v>
      </c>
      <c r="C108" s="49">
        <v>12.001185929290161</v>
      </c>
      <c r="D108" s="49">
        <v>588.37946158054217</v>
      </c>
      <c r="E108" s="49">
        <v>590.90707396227333</v>
      </c>
      <c r="F108" s="49">
        <v>588.37946158054217</v>
      </c>
      <c r="G108" s="139">
        <v>0.33122426370679925</v>
      </c>
      <c r="H108" s="139">
        <v>0.35426659619642958</v>
      </c>
      <c r="I108" s="141"/>
      <c r="J108" s="139"/>
    </row>
    <row r="109" spans="1:10" x14ac:dyDescent="0.25">
      <c r="A109">
        <v>14</v>
      </c>
      <c r="B109" s="49">
        <v>1151.5405342367569</v>
      </c>
      <c r="C109" s="49">
        <v>13.021361166073875</v>
      </c>
      <c r="D109" s="49">
        <v>675.51459370716111</v>
      </c>
      <c r="E109" s="49">
        <v>678.93668692205472</v>
      </c>
      <c r="F109" s="49">
        <v>675.51459370716111</v>
      </c>
      <c r="G109" s="139">
        <v>0.33483434037355936</v>
      </c>
      <c r="H109" s="139">
        <v>0.35815374905268305</v>
      </c>
      <c r="I109" s="141"/>
      <c r="J109" s="139"/>
    </row>
    <row r="110" spans="1:10" x14ac:dyDescent="0.25">
      <c r="A110">
        <v>15</v>
      </c>
      <c r="B110" s="49">
        <v>1138.5529316076579</v>
      </c>
      <c r="C110" s="49">
        <v>14.017806236507949</v>
      </c>
      <c r="D110" s="49">
        <v>763.63237459321067</v>
      </c>
      <c r="E110" s="49">
        <v>768.06148002565544</v>
      </c>
      <c r="F110" s="49">
        <v>763.63237459321067</v>
      </c>
      <c r="G110" s="139">
        <v>0.33805074140161412</v>
      </c>
      <c r="H110" s="139">
        <v>0.36137383891751684</v>
      </c>
      <c r="I110" s="141"/>
      <c r="J110" s="139"/>
    </row>
    <row r="111" spans="1:10" x14ac:dyDescent="0.25">
      <c r="A111">
        <v>16</v>
      </c>
      <c r="B111" s="49">
        <v>1124.2897088672873</v>
      </c>
      <c r="C111" s="49">
        <v>14.988182950757514</v>
      </c>
      <c r="D111" s="49">
        <v>852.02548850020003</v>
      </c>
      <c r="E111" s="49">
        <v>857.55386424058611</v>
      </c>
      <c r="F111" s="49">
        <v>852.02548850020003</v>
      </c>
      <c r="G111" s="139">
        <v>0.34093542114421344</v>
      </c>
      <c r="H111" s="139">
        <v>0.36421962645744749</v>
      </c>
      <c r="I111" s="141"/>
      <c r="J111" s="139"/>
    </row>
    <row r="112" spans="1:10" x14ac:dyDescent="0.25">
      <c r="A112">
        <v>17</v>
      </c>
      <c r="B112" s="49">
        <v>1108.9279123121826</v>
      </c>
      <c r="C112" s="49">
        <v>15.930745510984888</v>
      </c>
      <c r="D112" s="49">
        <v>939.92939410724625</v>
      </c>
      <c r="E112" s="49">
        <v>946.62298812272809</v>
      </c>
      <c r="F112" s="49">
        <v>939.92939410724625</v>
      </c>
      <c r="G112" s="139">
        <v>0.34354445573717673</v>
      </c>
      <c r="H112" s="139">
        <v>0.36685902709526169</v>
      </c>
      <c r="I112" s="141"/>
      <c r="J112" s="139"/>
    </row>
    <row r="113" spans="1:10" x14ac:dyDescent="0.25">
      <c r="A113">
        <v>18</v>
      </c>
      <c r="B113" s="49">
        <v>1092.6557498202694</v>
      </c>
      <c r="C113" s="49">
        <v>16.84424101865099</v>
      </c>
      <c r="D113" s="49">
        <v>1026.6280893207788</v>
      </c>
      <c r="E113" s="49">
        <v>1034.5232260267098</v>
      </c>
      <c r="F113" s="49">
        <v>1026.6280893207788</v>
      </c>
      <c r="G113" s="139">
        <v>0.34592486683101409</v>
      </c>
      <c r="H113" s="139">
        <v>0.36937908832870558</v>
      </c>
      <c r="I113" s="141"/>
      <c r="J113" s="139"/>
    </row>
    <row r="114" spans="1:10" x14ac:dyDescent="0.25">
      <c r="A114">
        <v>19</v>
      </c>
      <c r="B114" s="49">
        <v>1075.6648662173286</v>
      </c>
      <c r="C114" s="49">
        <v>17.727826647880793</v>
      </c>
      <c r="D114" s="49">
        <v>1111.4657501655704</v>
      </c>
      <c r="E114" s="49">
        <v>1120.5683993743612</v>
      </c>
      <c r="F114" s="49">
        <v>1111.4657501655704</v>
      </c>
      <c r="G114" s="139">
        <v>0.34811606319083227</v>
      </c>
      <c r="H114" s="139">
        <v>0.37185026248317088</v>
      </c>
      <c r="I114" s="141"/>
      <c r="J114" s="139"/>
    </row>
    <row r="115" spans="1:10" x14ac:dyDescent="0.25">
      <c r="A115">
        <v>20</v>
      </c>
      <c r="B115" s="49">
        <v>1058.1428676293385</v>
      </c>
      <c r="C115" s="49">
        <v>18.581000318919543</v>
      </c>
      <c r="D115" s="49">
        <v>1193.3350944771942</v>
      </c>
      <c r="E115" s="49">
        <v>1203.6199833758983</v>
      </c>
      <c r="F115" s="49">
        <v>1193.3350944771942</v>
      </c>
      <c r="G115" s="139">
        <v>0.35016507764297938</v>
      </c>
      <c r="H115" s="139">
        <v>0.37464941678357938</v>
      </c>
      <c r="I115" s="141"/>
      <c r="J115" s="139"/>
    </row>
    <row r="116" spans="1:10" x14ac:dyDescent="0.25">
      <c r="A116">
        <v>21</v>
      </c>
      <c r="B116" s="49">
        <v>1040.2743585410697</v>
      </c>
      <c r="C116" s="49">
        <v>19.403541427363916</v>
      </c>
      <c r="D116" s="49">
        <v>1273.7090096578022</v>
      </c>
      <c r="E116" s="49">
        <v>1285.1268355658624</v>
      </c>
      <c r="F116" s="49">
        <v>1273.7090096578022</v>
      </c>
      <c r="G116" s="139">
        <v>0.35204626838055275</v>
      </c>
      <c r="H116" s="139">
        <v>0.37626861988887139</v>
      </c>
      <c r="I116" s="141"/>
      <c r="J116" s="139"/>
    </row>
    <row r="117" spans="1:10" x14ac:dyDescent="0.25">
      <c r="A117">
        <v>22</v>
      </c>
      <c r="B117" s="49">
        <v>1022.1701929028471</v>
      </c>
      <c r="C117" s="49">
        <v>20.195471221667415</v>
      </c>
      <c r="D117" s="49">
        <v>1352.5722523944887</v>
      </c>
      <c r="E117" s="49">
        <v>1365.1039526049785</v>
      </c>
      <c r="F117" s="49">
        <v>1352.5722523944887</v>
      </c>
      <c r="G117" s="139">
        <v>0.35377918606465725</v>
      </c>
      <c r="H117" s="139">
        <v>0.37769206780468723</v>
      </c>
      <c r="I117" s="141"/>
      <c r="J117" s="139"/>
    </row>
    <row r="118" spans="1:10" x14ac:dyDescent="0.25">
      <c r="A118">
        <v>23</v>
      </c>
      <c r="B118" s="49">
        <v>1003.940126081216</v>
      </c>
      <c r="C118" s="49">
        <v>20.957003496944498</v>
      </c>
      <c r="D118" s="49">
        <v>1429.6117417399469</v>
      </c>
      <c r="E118" s="49">
        <v>1443.2210416832093</v>
      </c>
      <c r="F118" s="49">
        <v>1429.6117417399469</v>
      </c>
      <c r="G118" s="139">
        <v>0.35538881130686178</v>
      </c>
      <c r="H118" s="139">
        <v>0.37916440261429418</v>
      </c>
      <c r="I118" s="141"/>
      <c r="J118" s="139"/>
    </row>
    <row r="119" spans="1:10" x14ac:dyDescent="0.25">
      <c r="A119">
        <v>24</v>
      </c>
      <c r="B119" s="49">
        <v>985.68488066482905</v>
      </c>
      <c r="C119" s="49">
        <v>21.688509883027852</v>
      </c>
      <c r="D119" s="49">
        <v>1504.5673568668358</v>
      </c>
      <c r="E119" s="49">
        <v>1519.2049647471272</v>
      </c>
      <c r="F119" s="49">
        <v>1504.5673568668358</v>
      </c>
      <c r="G119" s="139">
        <v>0.35689570299262274</v>
      </c>
      <c r="H119" s="139">
        <v>0.38069452042894791</v>
      </c>
      <c r="I119" s="141"/>
      <c r="J119" s="139"/>
    </row>
    <row r="120" spans="1:10" x14ac:dyDescent="0.25">
      <c r="A120">
        <v>25</v>
      </c>
      <c r="B120" s="49">
        <v>967.49500032071182</v>
      </c>
      <c r="C120" s="49">
        <v>22.390489810634083</v>
      </c>
      <c r="D120" s="49">
        <v>1577.2303358373231</v>
      </c>
      <c r="E120" s="49">
        <v>1592.8363342305756</v>
      </c>
      <c r="F120" s="49">
        <v>1577.2303358373231</v>
      </c>
      <c r="G120" s="139">
        <v>0.35831679783846337</v>
      </c>
      <c r="H120" s="139">
        <v>0.3822884736794922</v>
      </c>
      <c r="I120" s="141"/>
      <c r="J120" s="139"/>
    </row>
    <row r="121" spans="1:10" x14ac:dyDescent="0.25">
      <c r="A121">
        <v>26</v>
      </c>
      <c r="B121" s="49">
        <v>949.45023051493388</v>
      </c>
      <c r="C121" s="49">
        <v>23.063545023640959</v>
      </c>
      <c r="D121" s="49">
        <v>1647.4411321912705</v>
      </c>
      <c r="E121" s="49">
        <v>1663.9474741084348</v>
      </c>
      <c r="F121" s="49">
        <v>1647.4411321912705</v>
      </c>
      <c r="G121" s="139">
        <v>0.35966604576487582</v>
      </c>
      <c r="H121" s="139">
        <v>0.38394963784923902</v>
      </c>
      <c r="I121" s="141"/>
      <c r="J121" s="139"/>
    </row>
    <row r="122" spans="1:10" x14ac:dyDescent="0.25">
      <c r="A122">
        <v>27</v>
      </c>
      <c r="B122" s="49">
        <v>931.61934970008554</v>
      </c>
      <c r="C122" s="49">
        <v>23.708357968932006</v>
      </c>
      <c r="D122" s="49">
        <v>1715.0868521778589</v>
      </c>
      <c r="E122" s="49">
        <v>1732.4198322658772</v>
      </c>
      <c r="F122" s="49">
        <v>1715.0868521778589</v>
      </c>
      <c r="G122" s="139">
        <v>0.36095492186666572</v>
      </c>
      <c r="H122" s="139">
        <v>0.38567885196602203</v>
      </c>
      <c r="I122" s="141"/>
      <c r="J122" s="139"/>
    </row>
    <row r="123" spans="1:10" x14ac:dyDescent="0.25">
      <c r="A123">
        <v>28</v>
      </c>
      <c r="B123" s="49">
        <v>914.06036643447419</v>
      </c>
      <c r="C123" s="49">
        <v>24.325673502272508</v>
      </c>
      <c r="D123" s="49">
        <v>1780.0983874858548</v>
      </c>
      <c r="E123" s="49">
        <v>1798.1809851085131</v>
      </c>
      <c r="F123" s="49">
        <v>1780.0983874858548</v>
      </c>
      <c r="G123" s="139">
        <v>0.36219284476637964</v>
      </c>
      <c r="H123" s="139">
        <v>0.38747453859401709</v>
      </c>
      <c r="I123" s="141"/>
      <c r="J123" s="139"/>
    </row>
    <row r="124" spans="1:10" x14ac:dyDescent="0.25">
      <c r="A124">
        <v>29</v>
      </c>
      <c r="B124" s="49">
        <v>896.82099754431022</v>
      </c>
      <c r="C124" s="49">
        <v>24.91628343437749</v>
      </c>
      <c r="D124" s="49">
        <v>1842.4473482487165</v>
      </c>
      <c r="E124" s="49">
        <v>1861.2013667695066</v>
      </c>
      <c r="F124" s="49">
        <v>1842.4473482487165</v>
      </c>
      <c r="G124" s="139">
        <v>0.36338752311061634</v>
      </c>
      <c r="H124" s="139">
        <v>0.38933280888102428</v>
      </c>
      <c r="I124" s="141"/>
      <c r="J124" s="139"/>
    </row>
    <row r="125" spans="1:10" x14ac:dyDescent="0.25">
      <c r="A125">
        <v>30</v>
      </c>
      <c r="B125" s="49">
        <v>879.93934782514532</v>
      </c>
      <c r="C125" s="49">
        <v>25.481013511070135</v>
      </c>
      <c r="D125" s="49">
        <v>1902.1428894409974</v>
      </c>
      <c r="E125" s="49">
        <v>1921.4908424617722</v>
      </c>
      <c r="F125" s="49">
        <v>1902.1428894409974</v>
      </c>
      <c r="G125" s="139">
        <v>0.36454524612690209</v>
      </c>
      <c r="H125" s="139">
        <v>0.39124755922483967</v>
      </c>
      <c r="I125" s="141"/>
      <c r="J125" s="139"/>
    </row>
    <row r="126" spans="1:10" x14ac:dyDescent="0.25">
      <c r="A126">
        <v>31</v>
      </c>
      <c r="B126" s="49">
        <v>863.44472088768634</v>
      </c>
      <c r="C126" s="49">
        <v>26.020712479115794</v>
      </c>
      <c r="D126" s="49">
        <v>1959.2285111798044</v>
      </c>
      <c r="E126" s="49">
        <v>1979.0952299450532</v>
      </c>
      <c r="F126" s="49">
        <v>1959.2285111798044</v>
      </c>
      <c r="G126" s="139">
        <v>0.36564133238494478</v>
      </c>
      <c r="H126" s="139">
        <v>0.39245191450635741</v>
      </c>
      <c r="I126" s="141"/>
      <c r="J126" s="139"/>
    </row>
    <row r="127" spans="1:10" x14ac:dyDescent="0.25">
      <c r="A127">
        <v>32</v>
      </c>
      <c r="B127" s="49">
        <v>847.35850181968692</v>
      </c>
      <c r="C127" s="49">
        <v>26.53624293777829</v>
      </c>
      <c r="D127" s="49">
        <v>2013.7789005678778</v>
      </c>
      <c r="E127" s="49">
        <v>2034.0928561895032</v>
      </c>
      <c r="F127" s="49">
        <v>2013.7789005678778</v>
      </c>
      <c r="G127" s="139">
        <v>0.36668199624197428</v>
      </c>
      <c r="H127" s="139">
        <v>0.39363418956679813</v>
      </c>
      <c r="I127" s="141"/>
      <c r="J127" s="139"/>
    </row>
    <row r="128" spans="1:10" x14ac:dyDescent="0.25">
      <c r="A128">
        <v>33</v>
      </c>
      <c r="B128" s="49">
        <v>831.69506395702774</v>
      </c>
      <c r="C128" s="49">
        <v>27.028473717408293</v>
      </c>
      <c r="D128" s="49">
        <v>2065.8968701754443</v>
      </c>
      <c r="E128" s="49">
        <v>2086.5912193955814</v>
      </c>
      <c r="F128" s="49">
        <v>2065.8968701754443</v>
      </c>
      <c r="G128" s="139">
        <v>0.36767242098441144</v>
      </c>
      <c r="H128" s="139">
        <v>0.3947832215358274</v>
      </c>
      <c r="I128" s="141"/>
      <c r="J128" s="139"/>
    </row>
    <row r="129" spans="1:10" x14ac:dyDescent="0.25">
      <c r="A129">
        <v>34</v>
      </c>
      <c r="B129" s="49">
        <v>816.46266322315932</v>
      </c>
      <c r="C129" s="49">
        <v>27.49827356187917</v>
      </c>
      <c r="D129" s="49">
        <v>2115.7104365479186</v>
      </c>
      <c r="E129" s="49">
        <v>2136.7238105617876</v>
      </c>
      <c r="F129" s="49">
        <v>2115.7104365479186</v>
      </c>
      <c r="G129" s="139">
        <v>0.36861693901296599</v>
      </c>
      <c r="H129" s="139">
        <v>0.39588663777282773</v>
      </c>
      <c r="I129" s="141"/>
      <c r="J129" s="139"/>
    </row>
    <row r="130" spans="1:10" x14ac:dyDescent="0.25">
      <c r="A130">
        <v>35</v>
      </c>
      <c r="B130" s="49">
        <v>801.66429356094511</v>
      </c>
      <c r="C130" s="49">
        <v>27.946505922456943</v>
      </c>
      <c r="D130" s="49">
        <v>2163.3700715882319</v>
      </c>
      <c r="E130" s="49">
        <v>2184.6471344432284</v>
      </c>
      <c r="F130" s="49">
        <v>2163.3700715882319</v>
      </c>
      <c r="G130" s="139">
        <v>0.36951918219778379</v>
      </c>
      <c r="H130" s="139">
        <v>0.39693111655441876</v>
      </c>
      <c r="I130" s="141"/>
      <c r="J130" s="139"/>
    </row>
    <row r="131" spans="1:10" x14ac:dyDescent="0.25">
      <c r="A131">
        <v>36</v>
      </c>
      <c r="B131" s="49">
        <v>787.29848560180869</v>
      </c>
      <c r="C131" s="49">
        <v>28.374024697469149</v>
      </c>
      <c r="D131" s="49">
        <v>2209.0461504884729</v>
      </c>
      <c r="E131" s="49">
        <v>2230.5379573810878</v>
      </c>
      <c r="F131" s="49">
        <v>2209.0461504884729</v>
      </c>
      <c r="G131" s="139">
        <v>0.37038220617638895</v>
      </c>
      <c r="H131" s="139">
        <v>0.39790268385505628</v>
      </c>
      <c r="I131" s="141"/>
      <c r="J131" s="139"/>
    </row>
    <row r="132" spans="1:10" x14ac:dyDescent="0.25">
      <c r="A132">
        <v>37</v>
      </c>
      <c r="B132" s="49">
        <v>773.36003778078566</v>
      </c>
      <c r="C132" s="49">
        <v>28.781670775465191</v>
      </c>
      <c r="D132" s="49">
        <v>2252.9266121372088</v>
      </c>
      <c r="E132" s="49">
        <v>2274.5907992239472</v>
      </c>
      <c r="F132" s="49">
        <v>2252.9266121372088</v>
      </c>
      <c r="G132" s="139">
        <v>0.37120859147997159</v>
      </c>
      <c r="H132" s="139">
        <v>0.39878704895515299</v>
      </c>
      <c r="I132" s="141"/>
      <c r="J132" s="139"/>
    </row>
    <row r="133" spans="1:10" x14ac:dyDescent="0.25">
      <c r="A133">
        <v>38</v>
      </c>
      <c r="B133" s="49">
        <v>759.84067465802354</v>
      </c>
      <c r="C133" s="49">
        <v>29.170269259866235</v>
      </c>
      <c r="D133" s="49">
        <v>2295.2148415691386</v>
      </c>
      <c r="E133" s="49">
        <v>2317.0156783445896</v>
      </c>
      <c r="F133" s="49">
        <v>2295.2148415691386</v>
      </c>
      <c r="G133" s="139">
        <v>0.37200052374845383</v>
      </c>
      <c r="H133" s="139">
        <v>0.39956997671620398</v>
      </c>
      <c r="I133" s="141"/>
      <c r="J133" s="139"/>
    </row>
    <row r="134" spans="1:10" x14ac:dyDescent="0.25">
      <c r="A134">
        <v>39</v>
      </c>
      <c r="B134" s="49">
        <v>746.72963139019339</v>
      </c>
      <c r="C134" s="49">
        <v>29.540627270730127</v>
      </c>
      <c r="D134" s="49">
        <v>2336.1277789449282</v>
      </c>
      <c r="E134" s="49">
        <v>2358.0361123989278</v>
      </c>
      <c r="F134" s="49">
        <v>2336.1277789449282</v>
      </c>
      <c r="G134" s="139">
        <v>0.37275985489221303</v>
      </c>
      <c r="H134" s="139">
        <v>0.40023768856417702</v>
      </c>
      <c r="I134" s="141"/>
      <c r="J134" s="139"/>
    </row>
    <row r="135" spans="1:10" x14ac:dyDescent="0.25">
      <c r="A135">
        <v>40</v>
      </c>
      <c r="B135" s="49">
        <v>734.01416630161236</v>
      </c>
      <c r="C135" s="49">
        <v>29.893532234506051</v>
      </c>
      <c r="D135" s="49">
        <v>2375.8942556055622</v>
      </c>
      <c r="E135" s="49">
        <v>2397.8873727337846</v>
      </c>
      <c r="F135" s="49">
        <v>2375.8942556055622</v>
      </c>
      <c r="G135" s="139">
        <v>0.37348814684964488</v>
      </c>
      <c r="H135" s="139">
        <v>0.40077727812821706</v>
      </c>
      <c r="I135" s="141"/>
      <c r="J135" s="139"/>
    </row>
    <row r="136" spans="1:10" x14ac:dyDescent="0.25">
      <c r="A136">
        <v>41</v>
      </c>
      <c r="B136" s="49">
        <v>721.68021170768441</v>
      </c>
      <c r="C136" s="49">
        <v>30.229750430108655</v>
      </c>
      <c r="D136" s="49">
        <v>2414.3536911562232</v>
      </c>
      <c r="E136" s="49">
        <v>2436.4129083552166</v>
      </c>
      <c r="F136" s="49">
        <v>2414.3536911562232</v>
      </c>
      <c r="G136" s="139">
        <v>0.37420218253602877</v>
      </c>
      <c r="H136" s="139">
        <v>0.40197415267944431</v>
      </c>
      <c r="I136" s="141"/>
      <c r="J136" s="139"/>
    </row>
    <row r="137" spans="1:10" x14ac:dyDescent="0.25">
      <c r="A137">
        <v>42</v>
      </c>
      <c r="B137" s="49">
        <v>709.72076739429247</v>
      </c>
      <c r="C137" s="49">
        <v>30.550019580677677</v>
      </c>
      <c r="D137" s="49">
        <v>2450.7870153440044</v>
      </c>
      <c r="E137" s="49">
        <v>2472.8781000739546</v>
      </c>
      <c r="F137" s="49">
        <v>2450.7870153440044</v>
      </c>
      <c r="G137" s="139">
        <v>0.37488529362259243</v>
      </c>
      <c r="H137" s="139">
        <v>0.40280836262306108</v>
      </c>
      <c r="I137" s="141"/>
      <c r="J137" s="139"/>
    </row>
    <row r="138" spans="1:10" x14ac:dyDescent="0.25">
      <c r="A138">
        <v>43</v>
      </c>
      <c r="B138" s="49">
        <v>698.12791542649211</v>
      </c>
      <c r="C138" s="49">
        <v>30.855053334100074</v>
      </c>
      <c r="D138" s="49">
        <v>2485.4683366683103</v>
      </c>
      <c r="E138" s="49">
        <v>2507.5572932066939</v>
      </c>
      <c r="F138" s="49">
        <v>2485.4683366683103</v>
      </c>
      <c r="G138" s="139">
        <v>0.3755386312907531</v>
      </c>
      <c r="H138" s="139">
        <v>0.40348917136463114</v>
      </c>
      <c r="I138" s="141"/>
      <c r="J138" s="139"/>
    </row>
    <row r="139" spans="1:10" x14ac:dyDescent="0.25">
      <c r="A139">
        <v>44</v>
      </c>
      <c r="B139" s="49">
        <v>686.89263702552569</v>
      </c>
      <c r="C139" s="49">
        <v>31.145541203961393</v>
      </c>
      <c r="D139" s="49">
        <v>2518.4786443540961</v>
      </c>
      <c r="E139" s="49">
        <v>2540.5360528996025</v>
      </c>
      <c r="F139" s="49">
        <v>2518.4786443540961</v>
      </c>
      <c r="G139" s="139">
        <v>0.37616441843161308</v>
      </c>
      <c r="H139" s="139">
        <v>0.40415851346541376</v>
      </c>
      <c r="I139" s="141"/>
      <c r="J139" s="139"/>
    </row>
    <row r="140" spans="1:10" x14ac:dyDescent="0.25">
      <c r="A140">
        <v>45</v>
      </c>
      <c r="B140" s="49">
        <v>676.00511062784494</v>
      </c>
      <c r="C140" s="49">
        <v>31.422148362629201</v>
      </c>
      <c r="D140" s="49">
        <v>2549.9095638070985</v>
      </c>
      <c r="E140" s="49">
        <v>2571.9094605418336</v>
      </c>
      <c r="F140" s="49">
        <v>2549.9095638070985</v>
      </c>
      <c r="G140" s="139">
        <v>0.37676457796608748</v>
      </c>
      <c r="H140" s="139">
        <v>0.40480617698886961</v>
      </c>
      <c r="I140" s="141"/>
      <c r="J140" s="139"/>
    </row>
    <row r="141" spans="1:10" x14ac:dyDescent="0.25">
      <c r="A141">
        <v>46</v>
      </c>
      <c r="B141" s="49">
        <v>665.4550326777304</v>
      </c>
      <c r="C141" s="49">
        <v>31.685515539505836</v>
      </c>
      <c r="D141" s="49">
        <v>2579.8350521712996</v>
      </c>
      <c r="E141" s="49">
        <v>2601.7544705493474</v>
      </c>
      <c r="F141" s="49">
        <v>2579.8350521712996</v>
      </c>
      <c r="G141" s="139">
        <v>0.37734092420776222</v>
      </c>
      <c r="H141" s="139">
        <v>0.40544392816439662</v>
      </c>
      <c r="I141" s="141"/>
      <c r="J141" s="139"/>
    </row>
    <row r="142" spans="1:10" x14ac:dyDescent="0.25">
      <c r="A142">
        <v>47</v>
      </c>
      <c r="B142" s="49">
        <v>655.23174624790317</v>
      </c>
      <c r="C142" s="49">
        <v>31.936259199871809</v>
      </c>
      <c r="D142" s="49">
        <v>2608.3683622094195</v>
      </c>
      <c r="E142" s="49">
        <v>2630.1873041306999</v>
      </c>
      <c r="F142" s="49">
        <v>2608.3683622094195</v>
      </c>
      <c r="G142" s="139">
        <v>0.37789489783878849</v>
      </c>
      <c r="H142" s="139">
        <v>0.40603809735172364</v>
      </c>
      <c r="I142" s="141"/>
      <c r="J142" s="139"/>
    </row>
    <row r="143" spans="1:10" x14ac:dyDescent="0.25">
      <c r="A143">
        <v>48</v>
      </c>
      <c r="B143" s="49">
        <v>645.32439566181358</v>
      </c>
      <c r="C143" s="49">
        <v>32.174971799123377</v>
      </c>
      <c r="D143" s="49">
        <v>2635.5906871499619</v>
      </c>
      <c r="E143" s="49">
        <v>2657.2919232244426</v>
      </c>
      <c r="F143" s="49">
        <v>2635.5906871499619</v>
      </c>
      <c r="G143" s="139">
        <v>0.37842794967787907</v>
      </c>
      <c r="H143" s="139">
        <v>0.40661125522830605</v>
      </c>
      <c r="I143" s="141"/>
      <c r="J143" s="139"/>
    </row>
    <row r="144" spans="1:10" x14ac:dyDescent="0.25">
      <c r="A144">
        <v>49</v>
      </c>
      <c r="B144" s="49">
        <v>635.72207242506386</v>
      </c>
      <c r="C144" s="49">
        <v>32.4022221152848</v>
      </c>
      <c r="D144" s="49">
        <v>2661.5502249853294</v>
      </c>
      <c r="E144" s="49">
        <v>2683.1187637133116</v>
      </c>
      <c r="F144" s="49">
        <v>2661.5502249853294</v>
      </c>
      <c r="G144" s="139">
        <v>0.37894152564438482</v>
      </c>
      <c r="H144" s="139">
        <v>0.40718796539992247</v>
      </c>
      <c r="I144" s="141"/>
      <c r="J144" s="139"/>
    </row>
    <row r="145" spans="1:10" x14ac:dyDescent="0.25">
      <c r="A145">
        <v>50</v>
      </c>
      <c r="B145" s="49">
        <v>626.41391643676388</v>
      </c>
      <c r="C145" s="49">
        <v>32.61855568182353</v>
      </c>
      <c r="D145" s="49">
        <v>2686.3347505093498</v>
      </c>
      <c r="E145" s="49">
        <v>2707.7576694842974</v>
      </c>
      <c r="F145" s="49">
        <v>2686.3347505093498</v>
      </c>
      <c r="G145" s="139">
        <v>0.37943677349359967</v>
      </c>
      <c r="H145" s="139">
        <v>0.40773345564368835</v>
      </c>
      <c r="I145" s="141"/>
      <c r="J145" s="13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37059-061C-49AE-A71B-C8F43909C2AF}">
  <sheetPr codeName="Sheet7">
    <tabColor rgb="FFFFFF00"/>
  </sheetPr>
  <dimension ref="A1:Y135"/>
  <sheetViews>
    <sheetView workbookViewId="0">
      <selection activeCell="A70" sqref="A70:J135"/>
    </sheetView>
  </sheetViews>
  <sheetFormatPr defaultRowHeight="15" x14ac:dyDescent="0.25"/>
  <sheetData>
    <row r="1" spans="1:25" x14ac:dyDescent="0.25">
      <c r="A1">
        <v>2</v>
      </c>
    </row>
    <row r="2" spans="1:25" x14ac:dyDescent="0.25">
      <c r="A2" t="s">
        <v>209</v>
      </c>
    </row>
    <row r="3" spans="1:25" x14ac:dyDescent="0.25">
      <c r="A3">
        <v>0</v>
      </c>
      <c r="B3">
        <v>0</v>
      </c>
      <c r="C3">
        <v>1</v>
      </c>
      <c r="D3">
        <v>1</v>
      </c>
      <c r="E3">
        <v>0</v>
      </c>
      <c r="F3">
        <v>1</v>
      </c>
      <c r="G3">
        <v>2</v>
      </c>
      <c r="H3">
        <v>0</v>
      </c>
    </row>
    <row r="4" spans="1:25" x14ac:dyDescent="0.25">
      <c r="A4">
        <v>50</v>
      </c>
      <c r="B4">
        <v>6</v>
      </c>
      <c r="C4">
        <v>3</v>
      </c>
      <c r="D4">
        <v>0</v>
      </c>
      <c r="E4">
        <v>2</v>
      </c>
    </row>
    <row r="5" spans="1:25" x14ac:dyDescent="0.25">
      <c r="A5">
        <v>0</v>
      </c>
      <c r="B5">
        <v>1200</v>
      </c>
      <c r="C5">
        <v>-1</v>
      </c>
      <c r="D5">
        <v>-1</v>
      </c>
      <c r="E5">
        <v>0</v>
      </c>
      <c r="F5">
        <v>0</v>
      </c>
      <c r="G5">
        <v>0</v>
      </c>
    </row>
    <row r="6" spans="1:25" x14ac:dyDescent="0.25">
      <c r="A6">
        <v>50</v>
      </c>
      <c r="B6">
        <v>0</v>
      </c>
      <c r="C6">
        <v>-2</v>
      </c>
      <c r="D6">
        <v>-1</v>
      </c>
      <c r="E6">
        <v>0.85</v>
      </c>
      <c r="F6">
        <v>0</v>
      </c>
      <c r="G6">
        <v>0</v>
      </c>
    </row>
    <row r="7" spans="1:25" x14ac:dyDescent="0.25">
      <c r="A7">
        <v>0</v>
      </c>
      <c r="B7">
        <v>0</v>
      </c>
      <c r="C7">
        <v>-1</v>
      </c>
      <c r="D7">
        <v>-1</v>
      </c>
      <c r="E7">
        <v>0</v>
      </c>
      <c r="F7">
        <v>0</v>
      </c>
      <c r="G7">
        <v>0</v>
      </c>
    </row>
    <row r="8" spans="1:25" x14ac:dyDescent="0.25">
      <c r="A8">
        <v>0</v>
      </c>
      <c r="B8">
        <v>0</v>
      </c>
      <c r="C8">
        <v>-1</v>
      </c>
      <c r="D8">
        <v>-1</v>
      </c>
      <c r="E8">
        <v>0</v>
      </c>
      <c r="F8">
        <v>0</v>
      </c>
      <c r="G8">
        <v>0</v>
      </c>
    </row>
    <row r="9" spans="1:25" x14ac:dyDescent="0.25">
      <c r="A9">
        <v>0</v>
      </c>
      <c r="B9">
        <v>0</v>
      </c>
      <c r="C9">
        <v>-1</v>
      </c>
      <c r="D9">
        <v>-1</v>
      </c>
      <c r="E9">
        <v>0</v>
      </c>
      <c r="F9">
        <v>0</v>
      </c>
      <c r="G9">
        <v>0</v>
      </c>
    </row>
    <row r="10" spans="1:25" x14ac:dyDescent="0.25">
      <c r="A10">
        <v>0</v>
      </c>
      <c r="B10">
        <v>0</v>
      </c>
      <c r="C10">
        <v>-1</v>
      </c>
      <c r="D10">
        <v>-1</v>
      </c>
      <c r="E10">
        <v>0</v>
      </c>
      <c r="F10">
        <v>0</v>
      </c>
      <c r="G10">
        <v>0</v>
      </c>
    </row>
    <row r="11" spans="1:25" x14ac:dyDescent="0.25">
      <c r="A11">
        <v>0</v>
      </c>
      <c r="B11">
        <v>0</v>
      </c>
      <c r="C11">
        <v>-1</v>
      </c>
      <c r="D11">
        <v>-1</v>
      </c>
      <c r="E11">
        <v>0</v>
      </c>
      <c r="F11">
        <v>0</v>
      </c>
      <c r="G11">
        <v>0</v>
      </c>
    </row>
    <row r="12" spans="1:25" x14ac:dyDescent="0.25">
      <c r="A12">
        <v>0</v>
      </c>
      <c r="B12">
        <v>0</v>
      </c>
      <c r="C12">
        <v>-1</v>
      </c>
      <c r="D12">
        <v>-1</v>
      </c>
      <c r="E12">
        <v>0</v>
      </c>
      <c r="F12">
        <v>0</v>
      </c>
      <c r="G12">
        <v>0</v>
      </c>
    </row>
    <row r="13" spans="1:25" x14ac:dyDescent="0.25">
      <c r="A13">
        <v>0</v>
      </c>
      <c r="B13">
        <v>0</v>
      </c>
      <c r="C13">
        <v>-1</v>
      </c>
      <c r="D13">
        <v>-1</v>
      </c>
      <c r="E13">
        <v>0</v>
      </c>
      <c r="F13">
        <v>0</v>
      </c>
      <c r="G13">
        <v>0</v>
      </c>
    </row>
    <row r="14" spans="1:25" x14ac:dyDescent="0.25">
      <c r="A14">
        <v>0</v>
      </c>
      <c r="B14">
        <v>0</v>
      </c>
      <c r="C14">
        <v>-1</v>
      </c>
      <c r="D14">
        <v>-1</v>
      </c>
      <c r="E14">
        <v>0</v>
      </c>
      <c r="F14">
        <v>0</v>
      </c>
      <c r="G14">
        <v>0</v>
      </c>
    </row>
    <row r="15" spans="1:25" x14ac:dyDescent="0.25">
      <c r="A15">
        <v>-1.825E-3</v>
      </c>
      <c r="B15">
        <v>1.7725000399999999</v>
      </c>
      <c r="C15">
        <v>30</v>
      </c>
      <c r="D15">
        <v>0.05</v>
      </c>
      <c r="E15">
        <v>0.70000000000000007</v>
      </c>
      <c r="F15">
        <v>7.2</v>
      </c>
      <c r="G15">
        <v>1</v>
      </c>
      <c r="H15">
        <v>200</v>
      </c>
      <c r="I15">
        <v>6</v>
      </c>
      <c r="J15">
        <v>0.3</v>
      </c>
    </row>
    <row r="16" spans="1:25" x14ac:dyDescent="0.25">
      <c r="A16">
        <v>4.3E-3</v>
      </c>
      <c r="B16">
        <v>0</v>
      </c>
      <c r="C16">
        <v>0</v>
      </c>
      <c r="D16">
        <v>0</v>
      </c>
      <c r="E16">
        <v>0</v>
      </c>
      <c r="F16">
        <v>2.8999999999999998E-3</v>
      </c>
      <c r="G16">
        <v>0</v>
      </c>
      <c r="H16">
        <v>1.1000000000000001E-3</v>
      </c>
      <c r="I16">
        <v>0</v>
      </c>
      <c r="J16">
        <v>0</v>
      </c>
      <c r="K16">
        <v>0</v>
      </c>
      <c r="L16">
        <v>0</v>
      </c>
      <c r="M16">
        <v>0</v>
      </c>
      <c r="N16">
        <v>0</v>
      </c>
      <c r="O16">
        <v>0</v>
      </c>
      <c r="P16">
        <v>0</v>
      </c>
      <c r="Q16">
        <v>0</v>
      </c>
      <c r="R16">
        <v>0</v>
      </c>
      <c r="S16">
        <v>0</v>
      </c>
      <c r="T16">
        <v>0</v>
      </c>
      <c r="U16">
        <v>0</v>
      </c>
      <c r="V16">
        <v>0</v>
      </c>
      <c r="W16">
        <v>0</v>
      </c>
      <c r="X16">
        <v>0</v>
      </c>
      <c r="Y16">
        <v>0</v>
      </c>
    </row>
    <row r="17" spans="1:8" x14ac:dyDescent="0.25">
      <c r="A17">
        <v>51</v>
      </c>
    </row>
    <row r="18" spans="1:8" x14ac:dyDescent="0.25">
      <c r="A18">
        <v>0</v>
      </c>
      <c r="B18">
        <v>1200</v>
      </c>
      <c r="C18">
        <v>0.23271722988266166</v>
      </c>
      <c r="D18">
        <v>7.6799999999999993E-3</v>
      </c>
      <c r="E18">
        <v>7.6799999999999993E-3</v>
      </c>
      <c r="F18">
        <v>7.6799999999999993E-3</v>
      </c>
      <c r="G18">
        <v>0.28792759825672121</v>
      </c>
      <c r="H18">
        <v>0.28792759825672121</v>
      </c>
    </row>
    <row r="19" spans="1:8" x14ac:dyDescent="0.25">
      <c r="A19">
        <v>1</v>
      </c>
      <c r="B19">
        <v>1200</v>
      </c>
      <c r="C19">
        <v>0.50739636584901993</v>
      </c>
      <c r="D19">
        <v>0.19281625135610592</v>
      </c>
      <c r="E19">
        <v>0.19281625135610592</v>
      </c>
      <c r="F19">
        <v>0.19281625135610592</v>
      </c>
      <c r="G19">
        <v>0.28683835967046473</v>
      </c>
      <c r="H19">
        <v>0.28679317482805183</v>
      </c>
    </row>
    <row r="20" spans="1:8" x14ac:dyDescent="0.25">
      <c r="A20">
        <v>2</v>
      </c>
      <c r="B20">
        <v>1200</v>
      </c>
      <c r="C20">
        <v>1.0661179172858635</v>
      </c>
      <c r="D20">
        <v>1.2106989105312591</v>
      </c>
      <c r="E20">
        <v>1.2106989105312591</v>
      </c>
      <c r="F20">
        <v>1.2106989105312591</v>
      </c>
      <c r="G20">
        <v>0.28587440127472424</v>
      </c>
      <c r="H20">
        <v>0.28569179982979881</v>
      </c>
    </row>
    <row r="21" spans="1:8" x14ac:dyDescent="0.25">
      <c r="A21">
        <v>3</v>
      </c>
      <c r="B21">
        <v>1199.6694896554257</v>
      </c>
      <c r="C21">
        <v>1.7987656980289684</v>
      </c>
      <c r="D21">
        <v>3.6018529047674139</v>
      </c>
      <c r="E21">
        <v>3.6022115282093101</v>
      </c>
      <c r="F21">
        <v>3.6018529047674139</v>
      </c>
      <c r="G21">
        <v>0.28504382595545791</v>
      </c>
      <c r="H21">
        <v>0.28462347326196213</v>
      </c>
    </row>
    <row r="22" spans="1:8" x14ac:dyDescent="0.25">
      <c r="A22">
        <v>4</v>
      </c>
      <c r="B22">
        <v>1199.1188303136519</v>
      </c>
      <c r="C22">
        <v>2.6519331878556907</v>
      </c>
      <c r="D22">
        <v>7.8191740416501174</v>
      </c>
      <c r="E22">
        <v>7.8205926008055835</v>
      </c>
      <c r="F22">
        <v>7.8191740416501174</v>
      </c>
      <c r="G22">
        <v>0.28875593554123691</v>
      </c>
      <c r="H22">
        <v>0.29192399230943838</v>
      </c>
    </row>
    <row r="23" spans="1:8" x14ac:dyDescent="0.25">
      <c r="A23">
        <v>5</v>
      </c>
      <c r="B23">
        <v>1198.5660215132282</v>
      </c>
      <c r="C23">
        <v>3.5901476333872835</v>
      </c>
      <c r="D23">
        <v>25.637486366475574</v>
      </c>
      <c r="E23">
        <v>25.641660024691618</v>
      </c>
      <c r="F23">
        <v>25.637486366475574</v>
      </c>
      <c r="G23">
        <v>0.29321897195775459</v>
      </c>
      <c r="H23">
        <v>0.29517597342991481</v>
      </c>
    </row>
    <row r="24" spans="1:8" x14ac:dyDescent="0.25">
      <c r="A24">
        <v>6</v>
      </c>
      <c r="B24">
        <v>1197.9677372800049</v>
      </c>
      <c r="C24">
        <v>4.5875485220622334</v>
      </c>
      <c r="D24">
        <v>59.08869628139351</v>
      </c>
      <c r="E24">
        <v>59.100140801249772</v>
      </c>
      <c r="F24">
        <v>59.08869628139351</v>
      </c>
      <c r="G24">
        <v>0.29754601031145456</v>
      </c>
      <c r="H24">
        <v>0.30085970038765519</v>
      </c>
    </row>
    <row r="25" spans="1:8" x14ac:dyDescent="0.25">
      <c r="A25">
        <v>7</v>
      </c>
      <c r="B25">
        <v>1197.105488830113</v>
      </c>
      <c r="C25">
        <v>5.6244232510382304</v>
      </c>
      <c r="D25">
        <v>110.47123529104988</v>
      </c>
      <c r="E25">
        <v>110.5042660635653</v>
      </c>
      <c r="F25">
        <v>110.47123529104988</v>
      </c>
      <c r="G25">
        <v>0.30216013043699252</v>
      </c>
      <c r="H25">
        <v>0.30745988566495153</v>
      </c>
    </row>
    <row r="26" spans="1:8" x14ac:dyDescent="0.25">
      <c r="A26">
        <v>8</v>
      </c>
      <c r="B26">
        <v>1195.4914282861137</v>
      </c>
      <c r="C26">
        <v>6.6853794481260778</v>
      </c>
      <c r="D26">
        <v>177.74140550727157</v>
      </c>
      <c r="E26">
        <v>177.84663055920549</v>
      </c>
      <c r="F26">
        <v>177.74140550727157</v>
      </c>
      <c r="G26">
        <v>0.3071153833519133</v>
      </c>
      <c r="H26">
        <v>0.31523246365650981</v>
      </c>
    </row>
    <row r="27" spans="1:8" x14ac:dyDescent="0.25">
      <c r="A27">
        <v>9</v>
      </c>
      <c r="B27">
        <v>1192.5407756151453</v>
      </c>
      <c r="C27">
        <v>7.7582340642902512</v>
      </c>
      <c r="D27">
        <v>254.89200563466883</v>
      </c>
      <c r="E27">
        <v>255.18139715016176</v>
      </c>
      <c r="F27">
        <v>254.89200563466883</v>
      </c>
      <c r="G27">
        <v>0.31235757438525452</v>
      </c>
      <c r="H27">
        <v>0.32436993824094518</v>
      </c>
    </row>
    <row r="28" spans="1:8" x14ac:dyDescent="0.25">
      <c r="A28">
        <v>10</v>
      </c>
      <c r="B28">
        <v>1187.8679578211056</v>
      </c>
      <c r="C28">
        <v>8.833269616545838</v>
      </c>
      <c r="D28">
        <v>336.04724383158083</v>
      </c>
      <c r="E28">
        <v>336.6754891692496</v>
      </c>
      <c r="F28">
        <v>336.04724383158083</v>
      </c>
      <c r="G28">
        <v>0.31762446930960442</v>
      </c>
      <c r="H28">
        <v>0.3339991754321206</v>
      </c>
    </row>
    <row r="29" spans="1:8" x14ac:dyDescent="0.25">
      <c r="A29">
        <v>11</v>
      </c>
      <c r="B29">
        <v>1181.3639318103035</v>
      </c>
      <c r="C29">
        <v>9.9027087501712234</v>
      </c>
      <c r="D29">
        <v>418.70459470734056</v>
      </c>
      <c r="E29">
        <v>419.82718786730692</v>
      </c>
      <c r="F29">
        <v>418.70459470734056</v>
      </c>
      <c r="G29">
        <v>0.3226157916329524</v>
      </c>
      <c r="H29">
        <v>0.34256945601859434</v>
      </c>
    </row>
    <row r="30" spans="1:8" x14ac:dyDescent="0.25">
      <c r="A30">
        <v>12</v>
      </c>
      <c r="B30">
        <v>1173.0736597921009</v>
      </c>
      <c r="C30">
        <v>10.960331521641786</v>
      </c>
      <c r="D30">
        <v>502.72935531128149</v>
      </c>
      <c r="E30">
        <v>504.48797703490476</v>
      </c>
      <c r="F30">
        <v>502.72935531128149</v>
      </c>
      <c r="G30">
        <v>0.32716226204436322</v>
      </c>
      <c r="H30">
        <v>0.34926016116996411</v>
      </c>
    </row>
    <row r="31" spans="1:8" x14ac:dyDescent="0.25">
      <c r="A31">
        <v>13</v>
      </c>
      <c r="B31">
        <v>1163.0933903514078</v>
      </c>
      <c r="C31">
        <v>12.001185929290161</v>
      </c>
      <c r="D31">
        <v>588.37946158054217</v>
      </c>
      <c r="E31">
        <v>590.90707396227333</v>
      </c>
      <c r="F31">
        <v>588.37946158054217</v>
      </c>
      <c r="G31">
        <v>0.33122426370679925</v>
      </c>
      <c r="H31">
        <v>0.35426659619642958</v>
      </c>
    </row>
    <row r="32" spans="1:8" x14ac:dyDescent="0.25">
      <c r="A32">
        <v>14</v>
      </c>
      <c r="B32">
        <v>1151.5405342367569</v>
      </c>
      <c r="C32">
        <v>13.021361166073875</v>
      </c>
      <c r="D32">
        <v>675.51459370716111</v>
      </c>
      <c r="E32">
        <v>678.93668692205472</v>
      </c>
      <c r="F32">
        <v>675.51459370716111</v>
      </c>
      <c r="G32">
        <v>0.33483434037355936</v>
      </c>
      <c r="H32">
        <v>0.35815374905268305</v>
      </c>
    </row>
    <row r="33" spans="1:8" x14ac:dyDescent="0.25">
      <c r="A33">
        <v>15</v>
      </c>
      <c r="B33">
        <v>1138.5529316076579</v>
      </c>
      <c r="C33">
        <v>14.017806236507949</v>
      </c>
      <c r="D33">
        <v>763.63237459321067</v>
      </c>
      <c r="E33">
        <v>768.06148002565544</v>
      </c>
      <c r="F33">
        <v>763.63237459321067</v>
      </c>
      <c r="G33">
        <v>0.33805074140161412</v>
      </c>
      <c r="H33">
        <v>0.36137383891751684</v>
      </c>
    </row>
    <row r="34" spans="1:8" x14ac:dyDescent="0.25">
      <c r="A34">
        <v>16</v>
      </c>
      <c r="B34">
        <v>1124.2897088672873</v>
      </c>
      <c r="C34">
        <v>14.988182950757514</v>
      </c>
      <c r="D34">
        <v>852.02548850020003</v>
      </c>
      <c r="E34">
        <v>857.55386424058611</v>
      </c>
      <c r="F34">
        <v>852.02548850020003</v>
      </c>
      <c r="G34">
        <v>0.34093542114421344</v>
      </c>
      <c r="H34">
        <v>0.36421962645744749</v>
      </c>
    </row>
    <row r="35" spans="1:8" x14ac:dyDescent="0.25">
      <c r="A35">
        <v>17</v>
      </c>
      <c r="B35">
        <v>1108.9279123121826</v>
      </c>
      <c r="C35">
        <v>15.930745510984888</v>
      </c>
      <c r="D35">
        <v>939.92939410724625</v>
      </c>
      <c r="E35">
        <v>946.62298812272809</v>
      </c>
      <c r="F35">
        <v>939.92939410724625</v>
      </c>
      <c r="G35">
        <v>0.34354445573717673</v>
      </c>
      <c r="H35">
        <v>0.36685902709526169</v>
      </c>
    </row>
    <row r="36" spans="1:8" x14ac:dyDescent="0.25">
      <c r="A36">
        <v>18</v>
      </c>
      <c r="B36">
        <v>1092.6557498202694</v>
      </c>
      <c r="C36">
        <v>16.84424101865099</v>
      </c>
      <c r="D36">
        <v>1026.6280893207788</v>
      </c>
      <c r="E36">
        <v>1034.5232260267098</v>
      </c>
      <c r="F36">
        <v>1026.6280893207788</v>
      </c>
      <c r="G36">
        <v>0.34592486683101409</v>
      </c>
      <c r="H36">
        <v>0.36937908832870558</v>
      </c>
    </row>
    <row r="37" spans="1:8" x14ac:dyDescent="0.25">
      <c r="A37">
        <v>19</v>
      </c>
      <c r="B37">
        <v>1075.6648662173286</v>
      </c>
      <c r="C37">
        <v>17.727826647880793</v>
      </c>
      <c r="D37">
        <v>1111.4657501655704</v>
      </c>
      <c r="E37">
        <v>1120.5683993743612</v>
      </c>
      <c r="F37">
        <v>1111.4657501655704</v>
      </c>
      <c r="G37">
        <v>0.34811606319083227</v>
      </c>
      <c r="H37">
        <v>0.37185026248317088</v>
      </c>
    </row>
    <row r="38" spans="1:8" x14ac:dyDescent="0.25">
      <c r="A38">
        <v>20</v>
      </c>
      <c r="B38">
        <v>1058.1428676293385</v>
      </c>
      <c r="C38">
        <v>18.581000318919543</v>
      </c>
      <c r="D38">
        <v>1193.3350944771942</v>
      </c>
      <c r="E38">
        <v>1203.6199833758983</v>
      </c>
      <c r="F38">
        <v>1193.3350944771942</v>
      </c>
      <c r="G38">
        <v>0.35016507764297938</v>
      </c>
      <c r="H38">
        <v>0.37464941678357938</v>
      </c>
    </row>
    <row r="39" spans="1:8" x14ac:dyDescent="0.25">
      <c r="A39">
        <v>21</v>
      </c>
      <c r="B39">
        <v>1040.2743585410697</v>
      </c>
      <c r="C39">
        <v>19.403541427363916</v>
      </c>
      <c r="D39">
        <v>1273.7090096578022</v>
      </c>
      <c r="E39">
        <v>1285.1268355658624</v>
      </c>
      <c r="F39">
        <v>1273.7090096578022</v>
      </c>
      <c r="G39">
        <v>0.35204626838055275</v>
      </c>
      <c r="H39">
        <v>0.37626861988887139</v>
      </c>
    </row>
    <row r="40" spans="1:8" x14ac:dyDescent="0.25">
      <c r="A40">
        <v>22</v>
      </c>
      <c r="B40">
        <v>1022.1701929028471</v>
      </c>
      <c r="C40">
        <v>20.195471221667415</v>
      </c>
      <c r="D40">
        <v>1352.5722523944887</v>
      </c>
      <c r="E40">
        <v>1365.1039526049785</v>
      </c>
      <c r="F40">
        <v>1352.5722523944887</v>
      </c>
      <c r="G40">
        <v>0.35377918606465725</v>
      </c>
      <c r="H40">
        <v>0.37769206780468723</v>
      </c>
    </row>
    <row r="41" spans="1:8" x14ac:dyDescent="0.25">
      <c r="A41">
        <v>23</v>
      </c>
      <c r="B41">
        <v>1003.940126081216</v>
      </c>
      <c r="C41">
        <v>20.957003496944498</v>
      </c>
      <c r="D41">
        <v>1429.6117417399469</v>
      </c>
      <c r="E41">
        <v>1443.2210416832093</v>
      </c>
      <c r="F41">
        <v>1429.6117417399469</v>
      </c>
      <c r="G41">
        <v>0.35538881130686178</v>
      </c>
      <c r="H41">
        <v>0.37916440261429418</v>
      </c>
    </row>
    <row r="42" spans="1:8" x14ac:dyDescent="0.25">
      <c r="A42">
        <v>24</v>
      </c>
      <c r="B42">
        <v>985.68488066482905</v>
      </c>
      <c r="C42">
        <v>21.688509883027852</v>
      </c>
      <c r="D42">
        <v>1504.5673568668358</v>
      </c>
      <c r="E42">
        <v>1519.2049647471272</v>
      </c>
      <c r="F42">
        <v>1504.5673568668358</v>
      </c>
      <c r="G42">
        <v>0.35689570299262274</v>
      </c>
      <c r="H42">
        <v>0.38069452042894791</v>
      </c>
    </row>
    <row r="43" spans="1:8" x14ac:dyDescent="0.25">
      <c r="A43">
        <v>25</v>
      </c>
      <c r="B43">
        <v>967.49500032071182</v>
      </c>
      <c r="C43">
        <v>22.390489810634083</v>
      </c>
      <c r="D43">
        <v>1577.2303358373231</v>
      </c>
      <c r="E43">
        <v>1592.8363342305756</v>
      </c>
      <c r="F43">
        <v>1577.2303358373231</v>
      </c>
      <c r="G43">
        <v>0.35831679783846337</v>
      </c>
      <c r="H43">
        <v>0.3822884736794922</v>
      </c>
    </row>
    <row r="44" spans="1:8" x14ac:dyDescent="0.25">
      <c r="A44">
        <v>26</v>
      </c>
      <c r="B44">
        <v>949.45023051493388</v>
      </c>
      <c r="C44">
        <v>23.063545023640959</v>
      </c>
      <c r="D44">
        <v>1647.4411321912705</v>
      </c>
      <c r="E44">
        <v>1663.9474741084348</v>
      </c>
      <c r="F44">
        <v>1647.4411321912705</v>
      </c>
      <c r="G44">
        <v>0.35966604576487582</v>
      </c>
      <c r="H44">
        <v>0.38394963784923902</v>
      </c>
    </row>
    <row r="45" spans="1:8" x14ac:dyDescent="0.25">
      <c r="A45">
        <v>27</v>
      </c>
      <c r="B45">
        <v>931.61934970008554</v>
      </c>
      <c r="C45">
        <v>23.708357968932006</v>
      </c>
      <c r="D45">
        <v>1715.0868521778589</v>
      </c>
      <c r="E45">
        <v>1732.4198322658772</v>
      </c>
      <c r="F45">
        <v>1715.0868521778589</v>
      </c>
      <c r="G45">
        <v>0.36095492186666572</v>
      </c>
      <c r="H45">
        <v>0.38567885196602203</v>
      </c>
    </row>
    <row r="46" spans="1:8" x14ac:dyDescent="0.25">
      <c r="A46">
        <v>28</v>
      </c>
      <c r="B46">
        <v>914.06036643447419</v>
      </c>
      <c r="C46">
        <v>24.325673502272508</v>
      </c>
      <c r="D46">
        <v>1780.0983874858548</v>
      </c>
      <c r="E46">
        <v>1798.1809851085131</v>
      </c>
      <c r="F46">
        <v>1780.0983874858548</v>
      </c>
      <c r="G46">
        <v>0.36219284476637964</v>
      </c>
      <c r="H46">
        <v>0.38747453859401709</v>
      </c>
    </row>
    <row r="47" spans="1:8" x14ac:dyDescent="0.25">
      <c r="A47">
        <v>29</v>
      </c>
      <c r="B47">
        <v>896.82099754431022</v>
      </c>
      <c r="C47">
        <v>24.91628343437749</v>
      </c>
      <c r="D47">
        <v>1842.4473482487165</v>
      </c>
      <c r="E47">
        <v>1861.2013667695066</v>
      </c>
      <c r="F47">
        <v>1842.4473482487165</v>
      </c>
      <c r="G47">
        <v>0.36338752311061634</v>
      </c>
      <c r="H47">
        <v>0.38933280888102428</v>
      </c>
    </row>
    <row r="48" spans="1:8" x14ac:dyDescent="0.25">
      <c r="A48">
        <v>30</v>
      </c>
      <c r="B48">
        <v>879.93934782514532</v>
      </c>
      <c r="C48">
        <v>25.481013511070135</v>
      </c>
      <c r="D48">
        <v>1902.1428894409974</v>
      </c>
      <c r="E48">
        <v>1921.4908424617722</v>
      </c>
      <c r="F48">
        <v>1902.1428894409974</v>
      </c>
      <c r="G48">
        <v>0.36454524612690209</v>
      </c>
      <c r="H48">
        <v>0.39124755922483967</v>
      </c>
    </row>
    <row r="49" spans="1:8" x14ac:dyDescent="0.25">
      <c r="A49">
        <v>31</v>
      </c>
      <c r="B49">
        <v>863.44472088768634</v>
      </c>
      <c r="C49">
        <v>26.020712479115794</v>
      </c>
      <c r="D49">
        <v>1959.2285111798044</v>
      </c>
      <c r="E49">
        <v>1979.0952299450532</v>
      </c>
      <c r="F49">
        <v>1959.2285111798044</v>
      </c>
      <c r="G49">
        <v>0.36564133238494478</v>
      </c>
      <c r="H49">
        <v>0.39245191450635741</v>
      </c>
    </row>
    <row r="50" spans="1:8" x14ac:dyDescent="0.25">
      <c r="A50">
        <v>32</v>
      </c>
      <c r="B50">
        <v>847.35850181968692</v>
      </c>
      <c r="C50">
        <v>26.53624293777829</v>
      </c>
      <c r="D50">
        <v>2013.7789005678778</v>
      </c>
      <c r="E50">
        <v>2034.0928561895032</v>
      </c>
      <c r="F50">
        <v>2013.7789005678778</v>
      </c>
      <c r="G50">
        <v>0.36668199624197428</v>
      </c>
      <c r="H50">
        <v>0.39363418956679813</v>
      </c>
    </row>
    <row r="51" spans="1:8" x14ac:dyDescent="0.25">
      <c r="A51">
        <v>33</v>
      </c>
      <c r="B51">
        <v>831.69506395702774</v>
      </c>
      <c r="C51">
        <v>27.028473717408293</v>
      </c>
      <c r="D51">
        <v>2065.8968701754443</v>
      </c>
      <c r="E51">
        <v>2086.5912193955814</v>
      </c>
      <c r="F51">
        <v>2065.8968701754443</v>
      </c>
      <c r="G51">
        <v>0.36767242098441144</v>
      </c>
      <c r="H51">
        <v>0.3947832215358274</v>
      </c>
    </row>
    <row r="52" spans="1:8" x14ac:dyDescent="0.25">
      <c r="A52">
        <v>34</v>
      </c>
      <c r="B52">
        <v>816.46266322315932</v>
      </c>
      <c r="C52">
        <v>27.49827356187917</v>
      </c>
      <c r="D52">
        <v>2115.7104365479186</v>
      </c>
      <c r="E52">
        <v>2136.7238105617876</v>
      </c>
      <c r="F52">
        <v>2115.7104365479186</v>
      </c>
      <c r="G52">
        <v>0.36861693901296599</v>
      </c>
      <c r="H52">
        <v>0.39588663777282773</v>
      </c>
    </row>
    <row r="53" spans="1:8" x14ac:dyDescent="0.25">
      <c r="A53">
        <v>35</v>
      </c>
      <c r="B53">
        <v>801.66429356094511</v>
      </c>
      <c r="C53">
        <v>27.946505922456943</v>
      </c>
      <c r="D53">
        <v>2163.3700715882319</v>
      </c>
      <c r="E53">
        <v>2184.6471344432284</v>
      </c>
      <c r="F53">
        <v>2163.3700715882319</v>
      </c>
      <c r="G53">
        <v>0.36951918219778379</v>
      </c>
      <c r="H53">
        <v>0.39693111655441876</v>
      </c>
    </row>
    <row r="54" spans="1:8" x14ac:dyDescent="0.25">
      <c r="A54">
        <v>36</v>
      </c>
      <c r="B54">
        <v>787.29848560180869</v>
      </c>
      <c r="C54">
        <v>28.374024697469149</v>
      </c>
      <c r="D54">
        <v>2209.0461504884729</v>
      </c>
      <c r="E54">
        <v>2230.5379573810878</v>
      </c>
      <c r="F54">
        <v>2209.0461504884729</v>
      </c>
      <c r="G54">
        <v>0.37038220617638895</v>
      </c>
      <c r="H54">
        <v>0.39790268385505628</v>
      </c>
    </row>
    <row r="55" spans="1:8" x14ac:dyDescent="0.25">
      <c r="A55">
        <v>37</v>
      </c>
      <c r="B55">
        <v>773.36003778078566</v>
      </c>
      <c r="C55">
        <v>28.781670775465191</v>
      </c>
      <c r="D55">
        <v>2252.9266121372088</v>
      </c>
      <c r="E55">
        <v>2274.5907992239472</v>
      </c>
      <c r="F55">
        <v>2252.9266121372088</v>
      </c>
      <c r="G55">
        <v>0.37120859147997159</v>
      </c>
      <c r="H55">
        <v>0.39878704895515299</v>
      </c>
    </row>
    <row r="56" spans="1:8" x14ac:dyDescent="0.25">
      <c r="A56">
        <v>38</v>
      </c>
      <c r="B56">
        <v>759.84067465802354</v>
      </c>
      <c r="C56">
        <v>29.170269259866235</v>
      </c>
      <c r="D56">
        <v>2295.2148415691386</v>
      </c>
      <c r="E56">
        <v>2317.0156783445896</v>
      </c>
      <c r="F56">
        <v>2295.2148415691386</v>
      </c>
      <c r="G56">
        <v>0.37200052374845383</v>
      </c>
      <c r="H56">
        <v>0.39956997671620398</v>
      </c>
    </row>
    <row r="57" spans="1:8" x14ac:dyDescent="0.25">
      <c r="A57">
        <v>39</v>
      </c>
      <c r="B57">
        <v>746.72963139019339</v>
      </c>
      <c r="C57">
        <v>29.540627270730127</v>
      </c>
      <c r="D57">
        <v>2336.1277789449282</v>
      </c>
      <c r="E57">
        <v>2358.0361123989278</v>
      </c>
      <c r="F57">
        <v>2336.1277789449282</v>
      </c>
      <c r="G57">
        <v>0.37275985489221303</v>
      </c>
      <c r="H57">
        <v>0.40023768856417702</v>
      </c>
    </row>
    <row r="58" spans="1:8" x14ac:dyDescent="0.25">
      <c r="A58">
        <v>40</v>
      </c>
      <c r="B58">
        <v>734.01416630161236</v>
      </c>
      <c r="C58">
        <v>29.893532234506051</v>
      </c>
      <c r="D58">
        <v>2375.8942556055622</v>
      </c>
      <c r="E58">
        <v>2397.8873727337846</v>
      </c>
      <c r="F58">
        <v>2375.8942556055622</v>
      </c>
      <c r="G58">
        <v>0.37348814684964488</v>
      </c>
      <c r="H58">
        <v>0.40077727812821706</v>
      </c>
    </row>
    <row r="59" spans="1:8" x14ac:dyDescent="0.25">
      <c r="A59">
        <v>41</v>
      </c>
      <c r="B59">
        <v>721.68021170768441</v>
      </c>
      <c r="C59">
        <v>30.229750430108655</v>
      </c>
      <c r="D59">
        <v>2414.3536911562232</v>
      </c>
      <c r="E59">
        <v>2436.4129083552166</v>
      </c>
      <c r="F59">
        <v>2414.3536911562232</v>
      </c>
      <c r="G59">
        <v>0.37420218253602877</v>
      </c>
      <c r="H59">
        <v>0.40197415267944431</v>
      </c>
    </row>
    <row r="60" spans="1:8" x14ac:dyDescent="0.25">
      <c r="A60">
        <v>42</v>
      </c>
      <c r="B60">
        <v>709.72076739429247</v>
      </c>
      <c r="C60">
        <v>30.550019580677677</v>
      </c>
      <c r="D60">
        <v>2450.7870153440044</v>
      </c>
      <c r="E60">
        <v>2472.8781000739546</v>
      </c>
      <c r="F60">
        <v>2450.7870153440044</v>
      </c>
      <c r="G60">
        <v>0.37488529362259243</v>
      </c>
      <c r="H60">
        <v>0.40280836262306108</v>
      </c>
    </row>
    <row r="61" spans="1:8" x14ac:dyDescent="0.25">
      <c r="A61">
        <v>43</v>
      </c>
      <c r="B61">
        <v>698.12791542649211</v>
      </c>
      <c r="C61">
        <v>30.855053334100074</v>
      </c>
      <c r="D61">
        <v>2485.4683366683103</v>
      </c>
      <c r="E61">
        <v>2507.5572932066939</v>
      </c>
      <c r="F61">
        <v>2485.4683366683103</v>
      </c>
      <c r="G61">
        <v>0.3755386312907531</v>
      </c>
      <c r="H61">
        <v>0.40348917136463114</v>
      </c>
    </row>
    <row r="62" spans="1:8" x14ac:dyDescent="0.25">
      <c r="A62">
        <v>44</v>
      </c>
      <c r="B62">
        <v>686.89263702552569</v>
      </c>
      <c r="C62">
        <v>31.145541203961393</v>
      </c>
      <c r="D62">
        <v>2518.4786443540961</v>
      </c>
      <c r="E62">
        <v>2540.5360528996025</v>
      </c>
      <c r="F62">
        <v>2518.4786443540961</v>
      </c>
      <c r="G62">
        <v>0.37616441843161308</v>
      </c>
      <c r="H62">
        <v>0.40415851346541376</v>
      </c>
    </row>
    <row r="63" spans="1:8" x14ac:dyDescent="0.25">
      <c r="A63">
        <v>45</v>
      </c>
      <c r="B63">
        <v>676.00511062784494</v>
      </c>
      <c r="C63">
        <v>31.422148362629201</v>
      </c>
      <c r="D63">
        <v>2549.9095638070985</v>
      </c>
      <c r="E63">
        <v>2571.9094605418336</v>
      </c>
      <c r="F63">
        <v>2549.9095638070985</v>
      </c>
      <c r="G63">
        <v>0.37676457796608748</v>
      </c>
      <c r="H63">
        <v>0.40480617698886961</v>
      </c>
    </row>
    <row r="64" spans="1:8" x14ac:dyDescent="0.25">
      <c r="A64">
        <v>46</v>
      </c>
      <c r="B64">
        <v>665.4550326777304</v>
      </c>
      <c r="C64">
        <v>31.685515539505836</v>
      </c>
      <c r="D64">
        <v>2579.8350521712996</v>
      </c>
      <c r="E64">
        <v>2601.7544705493474</v>
      </c>
      <c r="F64">
        <v>2579.8350521712996</v>
      </c>
      <c r="G64">
        <v>0.37734092420776222</v>
      </c>
      <c r="H64">
        <v>0.40544392816439662</v>
      </c>
    </row>
    <row r="65" spans="1:8" x14ac:dyDescent="0.25">
      <c r="A65">
        <v>47</v>
      </c>
      <c r="B65">
        <v>655.23174624790317</v>
      </c>
      <c r="C65">
        <v>31.936259199871809</v>
      </c>
      <c r="D65">
        <v>2608.3683622094195</v>
      </c>
      <c r="E65">
        <v>2630.1873041306999</v>
      </c>
      <c r="F65">
        <v>2608.3683622094195</v>
      </c>
      <c r="G65">
        <v>0.37789489783878849</v>
      </c>
      <c r="H65">
        <v>0.40603809735172364</v>
      </c>
    </row>
    <row r="66" spans="1:8" x14ac:dyDescent="0.25">
      <c r="A66">
        <v>48</v>
      </c>
      <c r="B66">
        <v>645.32439566181358</v>
      </c>
      <c r="C66">
        <v>32.174971799123377</v>
      </c>
      <c r="D66">
        <v>2635.5906871499619</v>
      </c>
      <c r="E66">
        <v>2657.2919232244426</v>
      </c>
      <c r="F66">
        <v>2635.5906871499619</v>
      </c>
      <c r="G66">
        <v>0.37842794967787907</v>
      </c>
      <c r="H66">
        <v>0.40661125522830605</v>
      </c>
    </row>
    <row r="67" spans="1:8" x14ac:dyDescent="0.25">
      <c r="A67">
        <v>49</v>
      </c>
      <c r="B67">
        <v>635.72207242506386</v>
      </c>
      <c r="C67">
        <v>32.4022221152848</v>
      </c>
      <c r="D67">
        <v>2661.5502249853294</v>
      </c>
      <c r="E67">
        <v>2683.1187637133116</v>
      </c>
      <c r="F67">
        <v>2661.5502249853294</v>
      </c>
      <c r="G67">
        <v>0.37894152564438482</v>
      </c>
      <c r="H67">
        <v>0.40718796539992247</v>
      </c>
    </row>
    <row r="68" spans="1:8" x14ac:dyDescent="0.25">
      <c r="A68">
        <v>50</v>
      </c>
      <c r="B68">
        <v>626.41391643676388</v>
      </c>
      <c r="C68">
        <v>32.61855568182353</v>
      </c>
      <c r="D68">
        <v>2686.3347505093498</v>
      </c>
      <c r="E68">
        <v>2707.7576694842974</v>
      </c>
      <c r="F68">
        <v>2686.3347505093498</v>
      </c>
      <c r="G68">
        <v>0.37943677349359967</v>
      </c>
      <c r="H68">
        <v>0.40773345564368835</v>
      </c>
    </row>
    <row r="69" spans="1:8" x14ac:dyDescent="0.25">
      <c r="A69" t="s">
        <v>210</v>
      </c>
    </row>
    <row r="70" spans="1:8" x14ac:dyDescent="0.25">
      <c r="A70">
        <v>0</v>
      </c>
      <c r="B70">
        <v>0</v>
      </c>
      <c r="C70">
        <v>1</v>
      </c>
      <c r="D70">
        <v>1</v>
      </c>
      <c r="E70">
        <v>0</v>
      </c>
      <c r="F70">
        <v>1</v>
      </c>
      <c r="G70">
        <v>2</v>
      </c>
      <c r="H70">
        <v>0</v>
      </c>
    </row>
    <row r="71" spans="1:8" x14ac:dyDescent="0.25">
      <c r="A71">
        <v>50</v>
      </c>
      <c r="B71">
        <v>6</v>
      </c>
      <c r="C71">
        <v>3</v>
      </c>
      <c r="D71">
        <v>0</v>
      </c>
      <c r="E71">
        <v>2</v>
      </c>
    </row>
    <row r="72" spans="1:8" x14ac:dyDescent="0.25">
      <c r="A72">
        <v>0</v>
      </c>
      <c r="B72">
        <v>1200</v>
      </c>
      <c r="C72">
        <v>-1</v>
      </c>
      <c r="D72">
        <v>-1</v>
      </c>
      <c r="E72">
        <v>0</v>
      </c>
      <c r="F72">
        <v>0</v>
      </c>
      <c r="G72">
        <v>0</v>
      </c>
    </row>
    <row r="73" spans="1:8" x14ac:dyDescent="0.25">
      <c r="A73">
        <v>50</v>
      </c>
      <c r="B73">
        <v>0</v>
      </c>
      <c r="C73">
        <v>-2</v>
      </c>
      <c r="D73">
        <v>-1</v>
      </c>
      <c r="E73">
        <v>0.85</v>
      </c>
      <c r="F73">
        <v>0</v>
      </c>
      <c r="G73">
        <v>0</v>
      </c>
    </row>
    <row r="74" spans="1:8" x14ac:dyDescent="0.25">
      <c r="A74">
        <v>0</v>
      </c>
      <c r="B74">
        <v>0</v>
      </c>
      <c r="C74">
        <v>-1</v>
      </c>
      <c r="D74">
        <v>-1</v>
      </c>
      <c r="E74">
        <v>0</v>
      </c>
      <c r="F74">
        <v>0</v>
      </c>
      <c r="G74">
        <v>0</v>
      </c>
    </row>
    <row r="75" spans="1:8" x14ac:dyDescent="0.25">
      <c r="A75">
        <v>0</v>
      </c>
      <c r="B75">
        <v>0</v>
      </c>
      <c r="C75">
        <v>-1</v>
      </c>
      <c r="D75">
        <v>-1</v>
      </c>
      <c r="E75">
        <v>0</v>
      </c>
      <c r="F75">
        <v>0</v>
      </c>
      <c r="G75">
        <v>0</v>
      </c>
    </row>
    <row r="76" spans="1:8" x14ac:dyDescent="0.25">
      <c r="A76">
        <v>0</v>
      </c>
      <c r="B76">
        <v>0</v>
      </c>
      <c r="C76">
        <v>-1</v>
      </c>
      <c r="D76">
        <v>-1</v>
      </c>
      <c r="E76">
        <v>0</v>
      </c>
      <c r="F76">
        <v>0</v>
      </c>
      <c r="G76">
        <v>0</v>
      </c>
    </row>
    <row r="77" spans="1:8" x14ac:dyDescent="0.25">
      <c r="A77">
        <v>0</v>
      </c>
      <c r="B77">
        <v>0</v>
      </c>
      <c r="C77">
        <v>-1</v>
      </c>
      <c r="D77">
        <v>-1</v>
      </c>
      <c r="E77">
        <v>0</v>
      </c>
      <c r="F77">
        <v>0</v>
      </c>
      <c r="G77">
        <v>0</v>
      </c>
    </row>
    <row r="78" spans="1:8" x14ac:dyDescent="0.25">
      <c r="A78">
        <v>0</v>
      </c>
      <c r="B78">
        <v>0</v>
      </c>
      <c r="C78">
        <v>-1</v>
      </c>
      <c r="D78">
        <v>-1</v>
      </c>
      <c r="E78">
        <v>0</v>
      </c>
      <c r="F78">
        <v>0</v>
      </c>
      <c r="G78">
        <v>0</v>
      </c>
    </row>
    <row r="79" spans="1:8" x14ac:dyDescent="0.25">
      <c r="A79">
        <v>0</v>
      </c>
      <c r="B79">
        <v>0</v>
      </c>
      <c r="C79">
        <v>-1</v>
      </c>
      <c r="D79">
        <v>-1</v>
      </c>
      <c r="E79">
        <v>0</v>
      </c>
      <c r="F79">
        <v>0</v>
      </c>
      <c r="G79">
        <v>0</v>
      </c>
    </row>
    <row r="80" spans="1:8" x14ac:dyDescent="0.25">
      <c r="A80">
        <v>0</v>
      </c>
      <c r="B80">
        <v>0</v>
      </c>
      <c r="C80">
        <v>-1</v>
      </c>
      <c r="D80">
        <v>-1</v>
      </c>
      <c r="E80">
        <v>0</v>
      </c>
      <c r="F80">
        <v>0</v>
      </c>
      <c r="G80">
        <v>0</v>
      </c>
    </row>
    <row r="81" spans="1:10" x14ac:dyDescent="0.25">
      <c r="A81">
        <v>0</v>
      </c>
      <c r="B81">
        <v>0</v>
      </c>
      <c r="C81">
        <v>-1</v>
      </c>
      <c r="D81">
        <v>-1</v>
      </c>
      <c r="E81">
        <v>0</v>
      </c>
      <c r="F81">
        <v>0</v>
      </c>
      <c r="G81">
        <v>0</v>
      </c>
    </row>
    <row r="82" spans="1:10" x14ac:dyDescent="0.25">
      <c r="A82">
        <v>-1.825E-3</v>
      </c>
      <c r="B82">
        <v>1.7725000399999999</v>
      </c>
      <c r="C82">
        <v>30</v>
      </c>
      <c r="D82">
        <v>0.05</v>
      </c>
      <c r="E82">
        <v>0.70000000000000007</v>
      </c>
      <c r="F82">
        <v>7.2</v>
      </c>
      <c r="G82">
        <v>2</v>
      </c>
      <c r="H82">
        <v>200</v>
      </c>
      <c r="I82">
        <v>6</v>
      </c>
      <c r="J82">
        <v>0.3</v>
      </c>
    </row>
    <row r="83" spans="1:10" x14ac:dyDescent="0.25">
      <c r="A83">
        <v>4.3E-3</v>
      </c>
      <c r="B83">
        <v>0</v>
      </c>
      <c r="C83">
        <v>0</v>
      </c>
      <c r="D83">
        <v>0</v>
      </c>
      <c r="E83">
        <v>0</v>
      </c>
      <c r="F83">
        <v>2.8999999999999998E-3</v>
      </c>
      <c r="G83">
        <v>0</v>
      </c>
      <c r="H83">
        <v>1.1000000000000001E-3</v>
      </c>
      <c r="I83">
        <v>0</v>
      </c>
      <c r="J83">
        <v>0</v>
      </c>
    </row>
    <row r="84" spans="1:10" x14ac:dyDescent="0.25">
      <c r="A84">
        <v>51</v>
      </c>
    </row>
    <row r="85" spans="1:10" x14ac:dyDescent="0.25">
      <c r="A85">
        <v>0</v>
      </c>
      <c r="B85">
        <v>1200</v>
      </c>
      <c r="C85">
        <v>0.23271722988266166</v>
      </c>
      <c r="D85">
        <v>7.6799999999999993E-3</v>
      </c>
      <c r="E85">
        <v>7.6799999999999993E-3</v>
      </c>
      <c r="F85">
        <v>7.6799999999999993E-3</v>
      </c>
      <c r="G85">
        <v>0.28792759825672121</v>
      </c>
      <c r="H85">
        <v>0.28792759825672121</v>
      </c>
    </row>
    <row r="86" spans="1:10" x14ac:dyDescent="0.25">
      <c r="A86">
        <v>1</v>
      </c>
      <c r="B86">
        <v>1200</v>
      </c>
      <c r="C86">
        <v>0.50739636584901993</v>
      </c>
      <c r="D86">
        <v>0.19281625135610592</v>
      </c>
      <c r="E86">
        <v>0.19281625135610592</v>
      </c>
      <c r="F86">
        <v>0.19281625135610592</v>
      </c>
      <c r="G86">
        <v>0.28683835967046473</v>
      </c>
      <c r="H86">
        <v>0.28679317482805183</v>
      </c>
    </row>
    <row r="87" spans="1:10" x14ac:dyDescent="0.25">
      <c r="A87">
        <v>2</v>
      </c>
      <c r="B87">
        <v>1200</v>
      </c>
      <c r="C87">
        <v>1.0661179172858635</v>
      </c>
      <c r="D87">
        <v>1.2106989105312591</v>
      </c>
      <c r="E87">
        <v>1.2106989105312591</v>
      </c>
      <c r="F87">
        <v>1.2106989105312591</v>
      </c>
      <c r="G87">
        <v>0.28587440127472424</v>
      </c>
      <c r="H87">
        <v>0.28569179982979881</v>
      </c>
    </row>
    <row r="88" spans="1:10" x14ac:dyDescent="0.25">
      <c r="A88">
        <v>3</v>
      </c>
      <c r="B88">
        <v>1199.6694896554257</v>
      </c>
      <c r="C88">
        <v>1.7987656980289684</v>
      </c>
      <c r="D88">
        <v>3.6018529047674139</v>
      </c>
      <c r="E88">
        <v>3.6022115282093101</v>
      </c>
      <c r="F88">
        <v>3.6018529047674139</v>
      </c>
      <c r="G88">
        <v>0.28504382595545791</v>
      </c>
      <c r="H88">
        <v>0.28462347326196213</v>
      </c>
    </row>
    <row r="89" spans="1:10" x14ac:dyDescent="0.25">
      <c r="A89">
        <v>4</v>
      </c>
      <c r="B89">
        <v>1199.1188303136519</v>
      </c>
      <c r="C89">
        <v>2.6519331878556907</v>
      </c>
      <c r="D89">
        <v>7.8191740416501174</v>
      </c>
      <c r="E89">
        <v>7.8205926008055835</v>
      </c>
      <c r="F89">
        <v>7.8191740416501174</v>
      </c>
      <c r="G89">
        <v>0.28875593554123691</v>
      </c>
      <c r="H89">
        <v>0.29192399230943838</v>
      </c>
    </row>
    <row r="90" spans="1:10" x14ac:dyDescent="0.25">
      <c r="A90">
        <v>5</v>
      </c>
      <c r="B90">
        <v>1198.5660215132282</v>
      </c>
      <c r="C90">
        <v>3.5901476333872835</v>
      </c>
      <c r="D90">
        <v>25.637486366475574</v>
      </c>
      <c r="E90">
        <v>25.641660024691618</v>
      </c>
      <c r="F90">
        <v>25.637486366475574</v>
      </c>
      <c r="G90">
        <v>0.29321897195775459</v>
      </c>
      <c r="H90">
        <v>0.29517597342991481</v>
      </c>
    </row>
    <row r="91" spans="1:10" x14ac:dyDescent="0.25">
      <c r="A91">
        <v>6</v>
      </c>
      <c r="B91">
        <v>1197.9677372800049</v>
      </c>
      <c r="C91">
        <v>4.5875485220622334</v>
      </c>
      <c r="D91">
        <v>59.08869628139351</v>
      </c>
      <c r="E91">
        <v>59.100140801249772</v>
      </c>
      <c r="F91">
        <v>59.08869628139351</v>
      </c>
      <c r="G91">
        <v>0.29754601031145456</v>
      </c>
      <c r="H91">
        <v>0.30085970038765519</v>
      </c>
    </row>
    <row r="92" spans="1:10" x14ac:dyDescent="0.25">
      <c r="A92">
        <v>7</v>
      </c>
      <c r="B92">
        <v>1197.105488830113</v>
      </c>
      <c r="C92">
        <v>5.6244232510382304</v>
      </c>
      <c r="D92">
        <v>110.47123529104988</v>
      </c>
      <c r="E92">
        <v>110.5042660635653</v>
      </c>
      <c r="F92">
        <v>110.47123529104988</v>
      </c>
      <c r="G92">
        <v>0.30216013043699252</v>
      </c>
      <c r="H92">
        <v>0.30745988566495153</v>
      </c>
    </row>
    <row r="93" spans="1:10" x14ac:dyDescent="0.25">
      <c r="A93">
        <v>8</v>
      </c>
      <c r="B93">
        <v>1195.4914282861137</v>
      </c>
      <c r="C93">
        <v>6.6853794481260778</v>
      </c>
      <c r="D93">
        <v>177.74140550727157</v>
      </c>
      <c r="E93">
        <v>177.84663055920549</v>
      </c>
      <c r="F93">
        <v>177.74140550727157</v>
      </c>
      <c r="G93">
        <v>0.3071153833519133</v>
      </c>
      <c r="H93">
        <v>0.31523246365650981</v>
      </c>
    </row>
    <row r="94" spans="1:10" x14ac:dyDescent="0.25">
      <c r="A94">
        <v>9</v>
      </c>
      <c r="B94">
        <v>1192.5407756151453</v>
      </c>
      <c r="C94">
        <v>7.7582340642902512</v>
      </c>
      <c r="D94">
        <v>254.89200563466883</v>
      </c>
      <c r="E94">
        <v>255.18139715016176</v>
      </c>
      <c r="F94">
        <v>254.89200563466883</v>
      </c>
      <c r="G94">
        <v>0.31235757438525452</v>
      </c>
      <c r="H94">
        <v>0.32436993824094518</v>
      </c>
    </row>
    <row r="95" spans="1:10" x14ac:dyDescent="0.25">
      <c r="A95">
        <v>10</v>
      </c>
      <c r="B95">
        <v>1187.8679578211056</v>
      </c>
      <c r="C95">
        <v>8.833269616545838</v>
      </c>
      <c r="D95">
        <v>336.04724383158083</v>
      </c>
      <c r="E95">
        <v>336.6754891692496</v>
      </c>
      <c r="F95">
        <v>336.04724383158083</v>
      </c>
      <c r="G95">
        <v>0.31762446930960442</v>
      </c>
      <c r="H95">
        <v>0.3339991754321206</v>
      </c>
    </row>
    <row r="96" spans="1:10" x14ac:dyDescent="0.25">
      <c r="A96">
        <v>11</v>
      </c>
      <c r="B96">
        <v>1181.3639318103035</v>
      </c>
      <c r="C96">
        <v>9.9027087501712234</v>
      </c>
      <c r="D96">
        <v>418.70459470734056</v>
      </c>
      <c r="E96">
        <v>419.82718786730692</v>
      </c>
      <c r="F96">
        <v>418.70459470734056</v>
      </c>
      <c r="G96">
        <v>0.3226157916329524</v>
      </c>
      <c r="H96">
        <v>0.34256945601859434</v>
      </c>
    </row>
    <row r="97" spans="1:8" x14ac:dyDescent="0.25">
      <c r="A97">
        <v>12</v>
      </c>
      <c r="B97">
        <v>1173.0736597921009</v>
      </c>
      <c r="C97">
        <v>10.960331521641786</v>
      </c>
      <c r="D97">
        <v>502.72935531128149</v>
      </c>
      <c r="E97">
        <v>504.48797703490476</v>
      </c>
      <c r="F97">
        <v>502.72935531128149</v>
      </c>
      <c r="G97">
        <v>0.32716226204436322</v>
      </c>
      <c r="H97">
        <v>0.34926016116996411</v>
      </c>
    </row>
    <row r="98" spans="1:8" x14ac:dyDescent="0.25">
      <c r="A98">
        <v>13</v>
      </c>
      <c r="B98">
        <v>1163.0933903514078</v>
      </c>
      <c r="C98">
        <v>12.001185929290161</v>
      </c>
      <c r="D98">
        <v>588.37946158054217</v>
      </c>
      <c r="E98">
        <v>590.90707396227333</v>
      </c>
      <c r="F98">
        <v>588.37946158054217</v>
      </c>
      <c r="G98">
        <v>0.33122426370679925</v>
      </c>
      <c r="H98">
        <v>0.35426659619642958</v>
      </c>
    </row>
    <row r="99" spans="1:8" x14ac:dyDescent="0.25">
      <c r="A99">
        <v>14</v>
      </c>
      <c r="B99">
        <v>1151.5405342367569</v>
      </c>
      <c r="C99">
        <v>13.021361166073875</v>
      </c>
      <c r="D99">
        <v>675.51459370716111</v>
      </c>
      <c r="E99">
        <v>678.93668692205472</v>
      </c>
      <c r="F99">
        <v>675.51459370716111</v>
      </c>
      <c r="G99">
        <v>0.33483434037355936</v>
      </c>
      <c r="H99">
        <v>0.35815374905268305</v>
      </c>
    </row>
    <row r="100" spans="1:8" x14ac:dyDescent="0.25">
      <c r="A100">
        <v>15</v>
      </c>
      <c r="B100">
        <v>1138.5529316076579</v>
      </c>
      <c r="C100">
        <v>14.017806236507949</v>
      </c>
      <c r="D100">
        <v>763.63237459321067</v>
      </c>
      <c r="E100">
        <v>768.06148002565544</v>
      </c>
      <c r="F100">
        <v>763.63237459321067</v>
      </c>
      <c r="G100">
        <v>0.33805074140161412</v>
      </c>
      <c r="H100">
        <v>0.36137383891751684</v>
      </c>
    </row>
    <row r="101" spans="1:8" x14ac:dyDescent="0.25">
      <c r="A101">
        <v>16</v>
      </c>
      <c r="B101">
        <v>1124.2897088672873</v>
      </c>
      <c r="C101">
        <v>14.988182950757514</v>
      </c>
      <c r="D101">
        <v>852.02548850020003</v>
      </c>
      <c r="E101">
        <v>857.55386424058611</v>
      </c>
      <c r="F101">
        <v>852.02548850020003</v>
      </c>
      <c r="G101">
        <v>0.34093542114421344</v>
      </c>
      <c r="H101">
        <v>0.36421962645744749</v>
      </c>
    </row>
    <row r="102" spans="1:8" x14ac:dyDescent="0.25">
      <c r="A102">
        <v>17</v>
      </c>
      <c r="B102">
        <v>1108.9279123121826</v>
      </c>
      <c r="C102">
        <v>15.930745510984888</v>
      </c>
      <c r="D102">
        <v>939.92939410724625</v>
      </c>
      <c r="E102">
        <v>946.62298812272809</v>
      </c>
      <c r="F102">
        <v>939.92939410724625</v>
      </c>
      <c r="G102">
        <v>0.34354445573717673</v>
      </c>
      <c r="H102">
        <v>0.36685902709526169</v>
      </c>
    </row>
    <row r="103" spans="1:8" x14ac:dyDescent="0.25">
      <c r="A103">
        <v>18</v>
      </c>
      <c r="B103">
        <v>1092.6557498202694</v>
      </c>
      <c r="C103">
        <v>16.84424101865099</v>
      </c>
      <c r="D103">
        <v>1026.6280893207788</v>
      </c>
      <c r="E103">
        <v>1034.5232260267098</v>
      </c>
      <c r="F103">
        <v>1026.6280893207788</v>
      </c>
      <c r="G103">
        <v>0.34592486683101409</v>
      </c>
      <c r="H103">
        <v>0.36937908832870558</v>
      </c>
    </row>
    <row r="104" spans="1:8" x14ac:dyDescent="0.25">
      <c r="A104">
        <v>19</v>
      </c>
      <c r="B104">
        <v>1075.6648662173286</v>
      </c>
      <c r="C104">
        <v>17.727826647880793</v>
      </c>
      <c r="D104">
        <v>1111.4657501655704</v>
      </c>
      <c r="E104">
        <v>1120.5683993743612</v>
      </c>
      <c r="F104">
        <v>1111.4657501655704</v>
      </c>
      <c r="G104">
        <v>0.34811606319083227</v>
      </c>
      <c r="H104">
        <v>0.37185026248317088</v>
      </c>
    </row>
    <row r="105" spans="1:8" x14ac:dyDescent="0.25">
      <c r="A105">
        <v>20</v>
      </c>
      <c r="B105">
        <v>1058.1428676293385</v>
      </c>
      <c r="C105">
        <v>18.581000318919543</v>
      </c>
      <c r="D105">
        <v>1193.3350944771942</v>
      </c>
      <c r="E105">
        <v>1203.6199833758983</v>
      </c>
      <c r="F105">
        <v>1193.3350944771942</v>
      </c>
      <c r="G105">
        <v>0.35016507764297938</v>
      </c>
      <c r="H105">
        <v>0.37464941678357938</v>
      </c>
    </row>
    <row r="106" spans="1:8" x14ac:dyDescent="0.25">
      <c r="A106">
        <v>21</v>
      </c>
      <c r="B106">
        <v>1040.2743585410697</v>
      </c>
      <c r="C106">
        <v>19.403541427363916</v>
      </c>
      <c r="D106">
        <v>1273.7090096578022</v>
      </c>
      <c r="E106">
        <v>1285.1268355658624</v>
      </c>
      <c r="F106">
        <v>1273.7090096578022</v>
      </c>
      <c r="G106">
        <v>0.35204626838055275</v>
      </c>
      <c r="H106">
        <v>0.37626861988887139</v>
      </c>
    </row>
    <row r="107" spans="1:8" x14ac:dyDescent="0.25">
      <c r="A107">
        <v>22</v>
      </c>
      <c r="B107">
        <v>1022.1701929028471</v>
      </c>
      <c r="C107">
        <v>20.195471221667415</v>
      </c>
      <c r="D107">
        <v>1352.5722523944887</v>
      </c>
      <c r="E107">
        <v>1365.1039526049785</v>
      </c>
      <c r="F107">
        <v>1352.5722523944887</v>
      </c>
      <c r="G107">
        <v>0.35377918606465725</v>
      </c>
      <c r="H107">
        <v>0.37769206780468723</v>
      </c>
    </row>
    <row r="108" spans="1:8" x14ac:dyDescent="0.25">
      <c r="A108">
        <v>23</v>
      </c>
      <c r="B108">
        <v>1003.940126081216</v>
      </c>
      <c r="C108">
        <v>20.957003496944498</v>
      </c>
      <c r="D108">
        <v>1429.6117417399469</v>
      </c>
      <c r="E108">
        <v>1443.2210416832093</v>
      </c>
      <c r="F108">
        <v>1429.6117417399469</v>
      </c>
      <c r="G108">
        <v>0.35538881130686178</v>
      </c>
      <c r="H108">
        <v>0.37916440261429418</v>
      </c>
    </row>
    <row r="109" spans="1:8" x14ac:dyDescent="0.25">
      <c r="A109">
        <v>24</v>
      </c>
      <c r="B109">
        <v>985.68488066482905</v>
      </c>
      <c r="C109">
        <v>21.688509883027852</v>
      </c>
      <c r="D109">
        <v>1504.5673568668358</v>
      </c>
      <c r="E109">
        <v>1519.2049647471272</v>
      </c>
      <c r="F109">
        <v>1504.5673568668358</v>
      </c>
      <c r="G109">
        <v>0.35689570299262274</v>
      </c>
      <c r="H109">
        <v>0.38069452042894791</v>
      </c>
    </row>
    <row r="110" spans="1:8" x14ac:dyDescent="0.25">
      <c r="A110">
        <v>25</v>
      </c>
      <c r="B110">
        <v>967.49500032071182</v>
      </c>
      <c r="C110">
        <v>22.390489810634083</v>
      </c>
      <c r="D110">
        <v>1577.2303358373231</v>
      </c>
      <c r="E110">
        <v>1592.8363342305756</v>
      </c>
      <c r="F110">
        <v>1577.2303358373231</v>
      </c>
      <c r="G110">
        <v>0.35831679783846337</v>
      </c>
      <c r="H110">
        <v>0.3822884736794922</v>
      </c>
    </row>
    <row r="111" spans="1:8" x14ac:dyDescent="0.25">
      <c r="A111">
        <v>26</v>
      </c>
      <c r="B111">
        <v>949.45023051493388</v>
      </c>
      <c r="C111">
        <v>23.063545023640959</v>
      </c>
      <c r="D111">
        <v>1647.4411321912705</v>
      </c>
      <c r="E111">
        <v>1663.9474741084348</v>
      </c>
      <c r="F111">
        <v>1647.4411321912705</v>
      </c>
      <c r="G111">
        <v>0.35966604576487582</v>
      </c>
      <c r="H111">
        <v>0.38394963784923902</v>
      </c>
    </row>
    <row r="112" spans="1:8" x14ac:dyDescent="0.25">
      <c r="A112">
        <v>27</v>
      </c>
      <c r="B112">
        <v>931.61934970008554</v>
      </c>
      <c r="C112">
        <v>23.708357968932006</v>
      </c>
      <c r="D112">
        <v>1715.0868521778589</v>
      </c>
      <c r="E112">
        <v>1732.4198322658772</v>
      </c>
      <c r="F112">
        <v>1715.0868521778589</v>
      </c>
      <c r="G112">
        <v>0.36095492186666572</v>
      </c>
      <c r="H112">
        <v>0.38567885196602203</v>
      </c>
    </row>
    <row r="113" spans="1:8" x14ac:dyDescent="0.25">
      <c r="A113">
        <v>28</v>
      </c>
      <c r="B113">
        <v>914.06036643447419</v>
      </c>
      <c r="C113">
        <v>24.325673502272508</v>
      </c>
      <c r="D113">
        <v>1780.0983874858548</v>
      </c>
      <c r="E113">
        <v>1798.1809851085131</v>
      </c>
      <c r="F113">
        <v>1780.0983874858548</v>
      </c>
      <c r="G113">
        <v>0.36219284476637964</v>
      </c>
      <c r="H113">
        <v>0.38747453859401709</v>
      </c>
    </row>
    <row r="114" spans="1:8" x14ac:dyDescent="0.25">
      <c r="A114">
        <v>29</v>
      </c>
      <c r="B114">
        <v>896.82099754431022</v>
      </c>
      <c r="C114">
        <v>24.91628343437749</v>
      </c>
      <c r="D114">
        <v>1842.4473482487165</v>
      </c>
      <c r="E114">
        <v>1861.2013667695066</v>
      </c>
      <c r="F114">
        <v>1842.4473482487165</v>
      </c>
      <c r="G114">
        <v>0.36338752311061634</v>
      </c>
      <c r="H114">
        <v>0.38933280888102428</v>
      </c>
    </row>
    <row r="115" spans="1:8" x14ac:dyDescent="0.25">
      <c r="A115">
        <v>30</v>
      </c>
      <c r="B115">
        <v>879.93934782514532</v>
      </c>
      <c r="C115">
        <v>25.481013511070135</v>
      </c>
      <c r="D115">
        <v>1902.1428894409974</v>
      </c>
      <c r="E115">
        <v>1921.4908424617722</v>
      </c>
      <c r="F115">
        <v>1902.1428894409974</v>
      </c>
      <c r="G115">
        <v>0.36454524612690209</v>
      </c>
      <c r="H115">
        <v>0.39124755922483967</v>
      </c>
    </row>
    <row r="116" spans="1:8" x14ac:dyDescent="0.25">
      <c r="A116">
        <v>31</v>
      </c>
      <c r="B116">
        <v>863.44472088768634</v>
      </c>
      <c r="C116">
        <v>26.020712479115794</v>
      </c>
      <c r="D116">
        <v>1959.2285111798044</v>
      </c>
      <c r="E116">
        <v>1979.0952299450532</v>
      </c>
      <c r="F116">
        <v>1959.2285111798044</v>
      </c>
      <c r="G116">
        <v>0.36564133238494478</v>
      </c>
      <c r="H116">
        <v>0.39245191450635741</v>
      </c>
    </row>
    <row r="117" spans="1:8" x14ac:dyDescent="0.25">
      <c r="A117">
        <v>32</v>
      </c>
      <c r="B117">
        <v>847.35850181968692</v>
      </c>
      <c r="C117">
        <v>26.53624293777829</v>
      </c>
      <c r="D117">
        <v>2013.7789005678778</v>
      </c>
      <c r="E117">
        <v>2034.0928561895032</v>
      </c>
      <c r="F117">
        <v>2013.7789005678778</v>
      </c>
      <c r="G117">
        <v>0.36668199624197428</v>
      </c>
      <c r="H117">
        <v>0.39363418956679813</v>
      </c>
    </row>
    <row r="118" spans="1:8" x14ac:dyDescent="0.25">
      <c r="A118">
        <v>33</v>
      </c>
      <c r="B118">
        <v>831.69506395702774</v>
      </c>
      <c r="C118">
        <v>27.028473717408293</v>
      </c>
      <c r="D118">
        <v>2065.8968701754443</v>
      </c>
      <c r="E118">
        <v>2086.5912193955814</v>
      </c>
      <c r="F118">
        <v>2065.8968701754443</v>
      </c>
      <c r="G118">
        <v>0.36767242098441144</v>
      </c>
      <c r="H118">
        <v>0.3947832215358274</v>
      </c>
    </row>
    <row r="119" spans="1:8" x14ac:dyDescent="0.25">
      <c r="A119">
        <v>34</v>
      </c>
      <c r="B119">
        <v>816.46266322315932</v>
      </c>
      <c r="C119">
        <v>27.49827356187917</v>
      </c>
      <c r="D119">
        <v>2115.7104365479186</v>
      </c>
      <c r="E119">
        <v>2136.7238105617876</v>
      </c>
      <c r="F119">
        <v>2115.7104365479186</v>
      </c>
      <c r="G119">
        <v>0.36861693901296599</v>
      </c>
      <c r="H119">
        <v>0.39588663777282773</v>
      </c>
    </row>
    <row r="120" spans="1:8" x14ac:dyDescent="0.25">
      <c r="A120">
        <v>35</v>
      </c>
      <c r="B120">
        <v>801.66429356094511</v>
      </c>
      <c r="C120">
        <v>27.946505922456943</v>
      </c>
      <c r="D120">
        <v>2163.3700715882319</v>
      </c>
      <c r="E120">
        <v>2184.6471344432284</v>
      </c>
      <c r="F120">
        <v>2163.3700715882319</v>
      </c>
      <c r="G120">
        <v>0.36951918219778379</v>
      </c>
      <c r="H120">
        <v>0.39693111655441876</v>
      </c>
    </row>
    <row r="121" spans="1:8" x14ac:dyDescent="0.25">
      <c r="A121">
        <v>36</v>
      </c>
      <c r="B121">
        <v>787.29848560180869</v>
      </c>
      <c r="C121">
        <v>28.374024697469149</v>
      </c>
      <c r="D121">
        <v>2209.0461504884729</v>
      </c>
      <c r="E121">
        <v>2230.5379573810878</v>
      </c>
      <c r="F121">
        <v>2209.0461504884729</v>
      </c>
      <c r="G121">
        <v>0.37038220617638895</v>
      </c>
      <c r="H121">
        <v>0.39790268385505628</v>
      </c>
    </row>
    <row r="122" spans="1:8" x14ac:dyDescent="0.25">
      <c r="A122">
        <v>37</v>
      </c>
      <c r="B122">
        <v>773.36003778078566</v>
      </c>
      <c r="C122">
        <v>28.781670775465191</v>
      </c>
      <c r="D122">
        <v>2252.9266121372088</v>
      </c>
      <c r="E122">
        <v>2274.5907992239472</v>
      </c>
      <c r="F122">
        <v>2252.9266121372088</v>
      </c>
      <c r="G122">
        <v>0.37120859147997159</v>
      </c>
      <c r="H122">
        <v>0.39878704895515299</v>
      </c>
    </row>
    <row r="123" spans="1:8" x14ac:dyDescent="0.25">
      <c r="A123">
        <v>38</v>
      </c>
      <c r="B123">
        <v>759.84067465802354</v>
      </c>
      <c r="C123">
        <v>29.170269259866235</v>
      </c>
      <c r="D123">
        <v>2295.2148415691386</v>
      </c>
      <c r="E123">
        <v>2317.0156783445896</v>
      </c>
      <c r="F123">
        <v>2295.2148415691386</v>
      </c>
      <c r="G123">
        <v>0.37200052374845383</v>
      </c>
      <c r="H123">
        <v>0.39956997671620398</v>
      </c>
    </row>
    <row r="124" spans="1:8" x14ac:dyDescent="0.25">
      <c r="A124">
        <v>39</v>
      </c>
      <c r="B124">
        <v>746.72963139019339</v>
      </c>
      <c r="C124">
        <v>29.540627270730127</v>
      </c>
      <c r="D124">
        <v>2336.1277789449282</v>
      </c>
      <c r="E124">
        <v>2358.0361123989278</v>
      </c>
      <c r="F124">
        <v>2336.1277789449282</v>
      </c>
      <c r="G124">
        <v>0.37275985489221303</v>
      </c>
      <c r="H124">
        <v>0.40023768856417702</v>
      </c>
    </row>
    <row r="125" spans="1:8" x14ac:dyDescent="0.25">
      <c r="A125">
        <v>40</v>
      </c>
      <c r="B125">
        <v>734.01416630161236</v>
      </c>
      <c r="C125">
        <v>29.893532234506051</v>
      </c>
      <c r="D125">
        <v>2375.8942556055622</v>
      </c>
      <c r="E125">
        <v>2397.8873727337846</v>
      </c>
      <c r="F125">
        <v>2375.8942556055622</v>
      </c>
      <c r="G125">
        <v>0.37348814684964488</v>
      </c>
      <c r="H125">
        <v>0.40077727812821706</v>
      </c>
    </row>
    <row r="126" spans="1:8" x14ac:dyDescent="0.25">
      <c r="A126">
        <v>41</v>
      </c>
      <c r="B126">
        <v>721.68021170768441</v>
      </c>
      <c r="C126">
        <v>30.229750430108655</v>
      </c>
      <c r="D126">
        <v>2414.3536911562232</v>
      </c>
      <c r="E126">
        <v>2436.4129083552166</v>
      </c>
      <c r="F126">
        <v>2414.3536911562232</v>
      </c>
      <c r="G126">
        <v>0.37420218253602877</v>
      </c>
      <c r="H126">
        <v>0.40197415267944431</v>
      </c>
    </row>
    <row r="127" spans="1:8" x14ac:dyDescent="0.25">
      <c r="A127">
        <v>42</v>
      </c>
      <c r="B127">
        <v>709.72076739429247</v>
      </c>
      <c r="C127">
        <v>30.550019580677677</v>
      </c>
      <c r="D127">
        <v>2450.7870153440044</v>
      </c>
      <c r="E127">
        <v>2472.8781000739546</v>
      </c>
      <c r="F127">
        <v>2450.7870153440044</v>
      </c>
      <c r="G127">
        <v>0.37488529362259243</v>
      </c>
      <c r="H127">
        <v>0.40280836262306108</v>
      </c>
    </row>
    <row r="128" spans="1:8" x14ac:dyDescent="0.25">
      <c r="A128">
        <v>43</v>
      </c>
      <c r="B128">
        <v>698.12791542649211</v>
      </c>
      <c r="C128">
        <v>30.855053334100074</v>
      </c>
      <c r="D128">
        <v>2485.4683366683103</v>
      </c>
      <c r="E128">
        <v>2507.5572932066939</v>
      </c>
      <c r="F128">
        <v>2485.4683366683103</v>
      </c>
      <c r="G128">
        <v>0.3755386312907531</v>
      </c>
      <c r="H128">
        <v>0.40348917136463114</v>
      </c>
    </row>
    <row r="129" spans="1:8" x14ac:dyDescent="0.25">
      <c r="A129">
        <v>44</v>
      </c>
      <c r="B129">
        <v>686.89263702552569</v>
      </c>
      <c r="C129">
        <v>31.145541203961393</v>
      </c>
      <c r="D129">
        <v>2518.4786443540961</v>
      </c>
      <c r="E129">
        <v>2540.5360528996025</v>
      </c>
      <c r="F129">
        <v>2518.4786443540961</v>
      </c>
      <c r="G129">
        <v>0.37616441843161308</v>
      </c>
      <c r="H129">
        <v>0.40415851346541376</v>
      </c>
    </row>
    <row r="130" spans="1:8" x14ac:dyDescent="0.25">
      <c r="A130">
        <v>45</v>
      </c>
      <c r="B130">
        <v>676.00511062784494</v>
      </c>
      <c r="C130">
        <v>31.422148362629201</v>
      </c>
      <c r="D130">
        <v>2549.9095638070985</v>
      </c>
      <c r="E130">
        <v>2571.9094605418336</v>
      </c>
      <c r="F130">
        <v>2549.9095638070985</v>
      </c>
      <c r="G130">
        <v>0.37676457796608748</v>
      </c>
      <c r="H130">
        <v>0.40480617698886961</v>
      </c>
    </row>
    <row r="131" spans="1:8" x14ac:dyDescent="0.25">
      <c r="A131">
        <v>46</v>
      </c>
      <c r="B131">
        <v>665.4550326777304</v>
      </c>
      <c r="C131">
        <v>31.685515539505836</v>
      </c>
      <c r="D131">
        <v>2579.8350521712996</v>
      </c>
      <c r="E131">
        <v>2601.7544705493474</v>
      </c>
      <c r="F131">
        <v>2579.8350521712996</v>
      </c>
      <c r="G131">
        <v>0.37734092420776222</v>
      </c>
      <c r="H131">
        <v>0.40544392816439662</v>
      </c>
    </row>
    <row r="132" spans="1:8" x14ac:dyDescent="0.25">
      <c r="A132">
        <v>47</v>
      </c>
      <c r="B132">
        <v>655.23174624790317</v>
      </c>
      <c r="C132">
        <v>31.936259199871809</v>
      </c>
      <c r="D132">
        <v>2608.3683622094195</v>
      </c>
      <c r="E132">
        <v>2630.1873041306999</v>
      </c>
      <c r="F132">
        <v>2608.3683622094195</v>
      </c>
      <c r="G132">
        <v>0.37789489783878849</v>
      </c>
      <c r="H132">
        <v>0.40603809735172364</v>
      </c>
    </row>
    <row r="133" spans="1:8" x14ac:dyDescent="0.25">
      <c r="A133">
        <v>48</v>
      </c>
      <c r="B133">
        <v>645.32439566181358</v>
      </c>
      <c r="C133">
        <v>32.174971799123377</v>
      </c>
      <c r="D133">
        <v>2635.5906871499619</v>
      </c>
      <c r="E133">
        <v>2657.2919232244426</v>
      </c>
      <c r="F133">
        <v>2635.5906871499619</v>
      </c>
      <c r="G133">
        <v>0.37842794967787907</v>
      </c>
      <c r="H133">
        <v>0.40661125522830605</v>
      </c>
    </row>
    <row r="134" spans="1:8" x14ac:dyDescent="0.25">
      <c r="A134">
        <v>49</v>
      </c>
      <c r="B134">
        <v>635.72207242506386</v>
      </c>
      <c r="C134">
        <v>32.4022221152848</v>
      </c>
      <c r="D134">
        <v>2661.5502249853294</v>
      </c>
      <c r="E134">
        <v>2683.1187637133116</v>
      </c>
      <c r="F134">
        <v>2661.5502249853294</v>
      </c>
      <c r="G134">
        <v>0.37894152564438482</v>
      </c>
      <c r="H134">
        <v>0.40718796539992247</v>
      </c>
    </row>
    <row r="135" spans="1:8" x14ac:dyDescent="0.25">
      <c r="A135">
        <v>50</v>
      </c>
      <c r="B135">
        <v>626.41391643676388</v>
      </c>
      <c r="C135">
        <v>32.61855568182353</v>
      </c>
      <c r="D135">
        <v>2686.3347505093498</v>
      </c>
      <c r="E135">
        <v>2707.7576694842974</v>
      </c>
      <c r="F135">
        <v>2686.3347505093498</v>
      </c>
      <c r="G135">
        <v>0.37943677349359967</v>
      </c>
      <c r="H135">
        <v>0.40773345564368835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4513A-5234-4F8C-B03A-AFD17BAD864F}">
  <sheetPr codeName="Sheet8">
    <tabColor rgb="FFFFFF00"/>
  </sheetPr>
  <dimension ref="A5:X108"/>
  <sheetViews>
    <sheetView workbookViewId="0">
      <selection activeCell="A64" sqref="A1:XFD1048576"/>
    </sheetView>
  </sheetViews>
  <sheetFormatPr defaultRowHeight="15" x14ac:dyDescent="0.25"/>
  <sheetData>
    <row r="5" spans="1:24" x14ac:dyDescent="0.25">
      <c r="A5">
        <v>0</v>
      </c>
      <c r="B5">
        <v>7.9863680425531908E-2</v>
      </c>
      <c r="C5">
        <v>0</v>
      </c>
      <c r="D5">
        <v>0</v>
      </c>
      <c r="E5">
        <v>0</v>
      </c>
      <c r="F5">
        <v>0</v>
      </c>
      <c r="G5">
        <v>7.1300324767909814E-3</v>
      </c>
      <c r="H5">
        <v>0</v>
      </c>
      <c r="I5">
        <v>0</v>
      </c>
      <c r="J5">
        <v>0</v>
      </c>
      <c r="K5">
        <v>0</v>
      </c>
      <c r="L5">
        <v>0</v>
      </c>
      <c r="M5">
        <v>1.7534837937347322E-2</v>
      </c>
      <c r="N5">
        <v>0</v>
      </c>
      <c r="O5">
        <v>1.075718060872418E-2</v>
      </c>
      <c r="P5">
        <v>0.11528573144839438</v>
      </c>
      <c r="Q5">
        <v>0</v>
      </c>
      <c r="R5">
        <v>0.11528573144839438</v>
      </c>
      <c r="S5">
        <v>0</v>
      </c>
      <c r="T5">
        <v>0</v>
      </c>
      <c r="U5">
        <v>0</v>
      </c>
      <c r="V5">
        <v>0</v>
      </c>
      <c r="W5">
        <v>0</v>
      </c>
      <c r="X5">
        <v>0</v>
      </c>
    </row>
    <row r="6" spans="1:24" x14ac:dyDescent="0.25">
      <c r="A6">
        <v>1</v>
      </c>
      <c r="B6">
        <v>1.1328143023794712</v>
      </c>
      <c r="C6">
        <v>4.7250380399891302E-2</v>
      </c>
      <c r="D6">
        <v>0</v>
      </c>
      <c r="E6">
        <v>0.30846229284146615</v>
      </c>
      <c r="F6">
        <v>0</v>
      </c>
      <c r="G6">
        <v>0.11701301363884323</v>
      </c>
      <c r="H6">
        <v>4.3005765082372992E-2</v>
      </c>
      <c r="I6">
        <v>1.4398919834399993E-2</v>
      </c>
      <c r="J6">
        <v>0</v>
      </c>
      <c r="K6">
        <v>0</v>
      </c>
      <c r="L6">
        <v>0</v>
      </c>
      <c r="M6">
        <v>0.76466225209489824</v>
      </c>
      <c r="N6">
        <v>0</v>
      </c>
      <c r="O6">
        <v>0.11338101511752591</v>
      </c>
      <c r="P6">
        <v>2.5265890215544693</v>
      </c>
      <c r="Q6">
        <v>1.4398919834399993E-2</v>
      </c>
      <c r="R6">
        <v>2.5409879413888694</v>
      </c>
      <c r="S6">
        <v>1.6211701108661507</v>
      </c>
      <c r="T6">
        <v>0.79013317923992388</v>
      </c>
      <c r="U6">
        <v>1.4398919834399993E-2</v>
      </c>
      <c r="V6">
        <v>0</v>
      </c>
      <c r="W6">
        <v>2.4257022099404746</v>
      </c>
    </row>
    <row r="7" spans="1:24" x14ac:dyDescent="0.25">
      <c r="A7">
        <v>2</v>
      </c>
      <c r="B7">
        <v>6.0303585752207329</v>
      </c>
      <c r="C7">
        <v>0.65063464553126504</v>
      </c>
      <c r="D7">
        <v>1.4988324331130932E-2</v>
      </c>
      <c r="E7">
        <v>1.3708847446414012</v>
      </c>
      <c r="F7">
        <v>6.5777387042664E-11</v>
      </c>
      <c r="G7">
        <v>0.59572990280478311</v>
      </c>
      <c r="H7">
        <v>0.22587835579295393</v>
      </c>
      <c r="I7">
        <v>0.23763761498771227</v>
      </c>
      <c r="J7">
        <v>0</v>
      </c>
      <c r="K7">
        <v>0</v>
      </c>
      <c r="L7">
        <v>0</v>
      </c>
      <c r="M7">
        <v>3.6671923948494962</v>
      </c>
      <c r="N7">
        <v>0</v>
      </c>
      <c r="O7">
        <v>0.58453642543375528</v>
      </c>
      <c r="P7">
        <v>13.140203368671296</v>
      </c>
      <c r="Q7">
        <v>0.23763761498771227</v>
      </c>
      <c r="R7">
        <v>13.377840983659008</v>
      </c>
      <c r="S7">
        <v>7.5282116136516466</v>
      </c>
      <c r="T7">
        <v>3.085402733465179</v>
      </c>
      <c r="U7">
        <v>0.22323869515331227</v>
      </c>
      <c r="V7">
        <v>2.8389683696685986E-3</v>
      </c>
      <c r="W7">
        <v>10.836853042270139</v>
      </c>
    </row>
    <row r="8" spans="1:24" x14ac:dyDescent="0.25">
      <c r="A8">
        <v>3</v>
      </c>
      <c r="B8">
        <v>13.120051031557269</v>
      </c>
      <c r="C8">
        <v>3.249694472785043</v>
      </c>
      <c r="D8">
        <v>0.2092285616785351</v>
      </c>
      <c r="E8">
        <v>2.9577439346107015</v>
      </c>
      <c r="F8">
        <v>2.1065014954686446E-7</v>
      </c>
      <c r="G8">
        <v>1.5018363192668596</v>
      </c>
      <c r="H8">
        <v>0.56258912846204734</v>
      </c>
      <c r="I8">
        <v>1.5995415305552223</v>
      </c>
      <c r="J8">
        <v>0</v>
      </c>
      <c r="K8">
        <v>0</v>
      </c>
      <c r="L8">
        <v>1.4947430810322225E-5</v>
      </c>
      <c r="M8">
        <v>6.7571900663290005</v>
      </c>
      <c r="N8">
        <v>0</v>
      </c>
      <c r="O8">
        <v>1.4687396474516736</v>
      </c>
      <c r="P8">
        <v>29.827073372791279</v>
      </c>
      <c r="Q8">
        <v>1.5995564779860327</v>
      </c>
      <c r="R8">
        <v>31.42662985077731</v>
      </c>
      <c r="S8">
        <v>13.260161559971388</v>
      </c>
      <c r="T8">
        <v>3.4267084441485975</v>
      </c>
      <c r="U8">
        <v>1.3619188629983205</v>
      </c>
      <c r="V8">
        <v>4.6853908498179525E-2</v>
      </c>
      <c r="W8">
        <v>18.048788867118304</v>
      </c>
    </row>
    <row r="9" spans="1:24" x14ac:dyDescent="0.25">
      <c r="A9">
        <v>4</v>
      </c>
      <c r="B9">
        <v>21.170014634947432</v>
      </c>
      <c r="C9">
        <v>6.1926450807412028</v>
      </c>
      <c r="D9">
        <v>1.0490727919406653</v>
      </c>
      <c r="E9">
        <v>4.9906570895317621</v>
      </c>
      <c r="F9">
        <v>2.1608847295740345E-5</v>
      </c>
      <c r="G9">
        <v>2.8824445081180547</v>
      </c>
      <c r="H9">
        <v>1.0553580558515185</v>
      </c>
      <c r="I9">
        <v>5.4653997788687505</v>
      </c>
      <c r="J9">
        <v>0</v>
      </c>
      <c r="K9">
        <v>0</v>
      </c>
      <c r="L9">
        <v>6.4651879169002032E-5</v>
      </c>
      <c r="M9">
        <v>9.4885796537916036</v>
      </c>
      <c r="N9">
        <v>0</v>
      </c>
      <c r="O9">
        <v>2.7248052843443245</v>
      </c>
      <c r="P9">
        <v>49.553598708113867</v>
      </c>
      <c r="Q9">
        <v>5.4654644307479199</v>
      </c>
      <c r="R9">
        <v>55.019063138861789</v>
      </c>
      <c r="S9">
        <v>16.50236682047051</v>
      </c>
      <c r="T9">
        <v>3.2241585148520748</v>
      </c>
      <c r="U9">
        <v>3.8659079527618871</v>
      </c>
      <c r="V9">
        <v>0.31537677904893968</v>
      </c>
      <c r="W9">
        <v>23.592433288084472</v>
      </c>
    </row>
    <row r="10" spans="1:24" x14ac:dyDescent="0.25">
      <c r="A10">
        <v>5</v>
      </c>
      <c r="B10">
        <v>79.092013696750868</v>
      </c>
      <c r="C10">
        <v>9.1530146895908526</v>
      </c>
      <c r="D10">
        <v>1.9317945986173908</v>
      </c>
      <c r="E10">
        <v>12.977412539329814</v>
      </c>
      <c r="F10">
        <v>1.4450562075447476E-3</v>
      </c>
      <c r="G10">
        <v>8.5354313020568835</v>
      </c>
      <c r="H10">
        <v>2.9931531706010488</v>
      </c>
      <c r="I10">
        <v>12.680160590218579</v>
      </c>
      <c r="J10">
        <v>0</v>
      </c>
      <c r="K10">
        <v>0</v>
      </c>
      <c r="L10">
        <v>1.9243877085670292E-4</v>
      </c>
      <c r="M10">
        <v>39.674380904014548</v>
      </c>
      <c r="N10">
        <v>0</v>
      </c>
      <c r="O10">
        <v>7.3343269852934467</v>
      </c>
      <c r="P10">
        <v>161.69297294246238</v>
      </c>
      <c r="Q10">
        <v>12.680353028989435</v>
      </c>
      <c r="R10">
        <v>174.37332597145181</v>
      </c>
      <c r="S10">
        <v>80.015777869376052</v>
      </c>
      <c r="T10">
        <v>32.123596364972471</v>
      </c>
      <c r="U10">
        <v>7.2148885982415152</v>
      </c>
      <c r="V10">
        <v>1.0775987333515313</v>
      </c>
      <c r="W10">
        <v>119.35426283259004</v>
      </c>
    </row>
    <row r="11" spans="1:24" x14ac:dyDescent="0.25">
      <c r="A11">
        <v>6</v>
      </c>
      <c r="B11">
        <v>123.84429185151413</v>
      </c>
      <c r="C11">
        <v>39.25142045200311</v>
      </c>
      <c r="D11">
        <v>3.2723434234275395</v>
      </c>
      <c r="E11">
        <v>25.248923026325585</v>
      </c>
      <c r="F11">
        <v>0.18666866602230686</v>
      </c>
      <c r="G11">
        <v>18.010433852964574</v>
      </c>
      <c r="H11">
        <v>6.0974475545843712</v>
      </c>
      <c r="I11">
        <v>32.160504427544119</v>
      </c>
      <c r="J11">
        <v>0</v>
      </c>
      <c r="K11">
        <v>0</v>
      </c>
      <c r="L11">
        <v>5.0805039627387018E-4</v>
      </c>
      <c r="M11">
        <v>63.599929737676966</v>
      </c>
      <c r="N11">
        <v>0</v>
      </c>
      <c r="O11">
        <v>14.287048271384744</v>
      </c>
      <c r="P11">
        <v>293.79850683590331</v>
      </c>
      <c r="Q11">
        <v>32.161012477940396</v>
      </c>
      <c r="R11">
        <v>325.95951931384371</v>
      </c>
      <c r="S11">
        <v>105.07569067579522</v>
      </c>
      <c r="T11">
        <v>27.029843217645741</v>
      </c>
      <c r="U11">
        <v>19.480659448950959</v>
      </c>
      <c r="V11">
        <v>2.5001217805450238</v>
      </c>
      <c r="W11">
        <v>151.58619334239194</v>
      </c>
    </row>
    <row r="12" spans="1:24" x14ac:dyDescent="0.25">
      <c r="A12">
        <v>7</v>
      </c>
      <c r="B12">
        <v>158.79474401029145</v>
      </c>
      <c r="C12">
        <v>68.49798408615942</v>
      </c>
      <c r="D12">
        <v>14.337207965316448</v>
      </c>
      <c r="E12">
        <v>39.940168137402004</v>
      </c>
      <c r="F12">
        <v>5.238646181512598</v>
      </c>
      <c r="G12">
        <v>31.196514684112287</v>
      </c>
      <c r="H12">
        <v>10.236903547602855</v>
      </c>
      <c r="I12">
        <v>72.892337572156976</v>
      </c>
      <c r="J12">
        <v>0</v>
      </c>
      <c r="K12">
        <v>0</v>
      </c>
      <c r="L12">
        <v>1.35312877604751E-3</v>
      </c>
      <c r="M12">
        <v>99.811866846166311</v>
      </c>
      <c r="N12">
        <v>0</v>
      </c>
      <c r="O12">
        <v>23.10382055153228</v>
      </c>
      <c r="P12">
        <v>451.15785601009571</v>
      </c>
      <c r="Q12">
        <v>72.893690700933021</v>
      </c>
      <c r="R12">
        <v>524.05154671102866</v>
      </c>
      <c r="S12">
        <v>117.00795607268452</v>
      </c>
      <c r="T12">
        <v>40.351393101507824</v>
      </c>
      <c r="U12">
        <v>40.732678222992625</v>
      </c>
      <c r="V12">
        <v>6.3410254726857636</v>
      </c>
      <c r="W12">
        <v>198.09202739718498</v>
      </c>
    </row>
    <row r="13" spans="1:24" x14ac:dyDescent="0.25">
      <c r="A13">
        <v>8</v>
      </c>
      <c r="B13">
        <v>174.91271854670458</v>
      </c>
      <c r="C13">
        <v>92.286808149877047</v>
      </c>
      <c r="D13">
        <v>23.109398075623403</v>
      </c>
      <c r="E13">
        <v>42.674208274685689</v>
      </c>
      <c r="F13">
        <v>49.830087992988425</v>
      </c>
      <c r="G13">
        <v>46.963119678545766</v>
      </c>
      <c r="H13">
        <v>14.999116588609979</v>
      </c>
      <c r="I13">
        <v>132.66034604389446</v>
      </c>
      <c r="J13">
        <v>0</v>
      </c>
      <c r="K13">
        <v>0</v>
      </c>
      <c r="L13">
        <v>3.8998710703773156E-3</v>
      </c>
      <c r="M13">
        <v>120.35104428314669</v>
      </c>
      <c r="N13">
        <v>0</v>
      </c>
      <c r="O13">
        <v>32.950893274764681</v>
      </c>
      <c r="P13">
        <v>598.0773948649462</v>
      </c>
      <c r="Q13">
        <v>132.66424591496485</v>
      </c>
      <c r="R13">
        <v>730.74164077991111</v>
      </c>
      <c r="S13">
        <v>121.61814837686302</v>
      </c>
      <c r="T13">
        <v>25.301390477987496</v>
      </c>
      <c r="U13">
        <v>59.77055521403183</v>
      </c>
      <c r="V13">
        <v>14.372078321645498</v>
      </c>
      <c r="W13">
        <v>206.69009406888233</v>
      </c>
    </row>
    <row r="14" spans="1:24" x14ac:dyDescent="0.25">
      <c r="A14">
        <v>9</v>
      </c>
      <c r="B14">
        <v>172.36271102711692</v>
      </c>
      <c r="C14">
        <v>104.09931448130354</v>
      </c>
      <c r="D14">
        <v>29.916298721230838</v>
      </c>
      <c r="E14">
        <v>41.736553444727335</v>
      </c>
      <c r="F14">
        <v>96.517345822960209</v>
      </c>
      <c r="G14">
        <v>63.52118936877276</v>
      </c>
      <c r="H14">
        <v>19.832641480433363</v>
      </c>
      <c r="I14">
        <v>199.69650495877758</v>
      </c>
      <c r="J14">
        <v>0</v>
      </c>
      <c r="K14">
        <v>0</v>
      </c>
      <c r="L14">
        <v>1.0438801373130661E-2</v>
      </c>
      <c r="M14">
        <v>130.70417140137275</v>
      </c>
      <c r="N14">
        <v>0</v>
      </c>
      <c r="O14">
        <v>42.851696069795331</v>
      </c>
      <c r="P14">
        <v>701.54192181771305</v>
      </c>
      <c r="Q14">
        <v>199.70694376015072</v>
      </c>
      <c r="R14">
        <v>901.24886557786374</v>
      </c>
      <c r="S14">
        <v>88.277874942717403</v>
      </c>
      <c r="T14">
        <v>15.186652010049443</v>
      </c>
      <c r="U14">
        <v>67.04269784518587</v>
      </c>
      <c r="V14">
        <v>26.156699444923511</v>
      </c>
      <c r="W14">
        <v>170.50722479795272</v>
      </c>
    </row>
    <row r="15" spans="1:24" x14ac:dyDescent="0.25">
      <c r="A15">
        <v>10</v>
      </c>
      <c r="B15">
        <v>159.88602887194705</v>
      </c>
      <c r="C15">
        <v>103.89698708390881</v>
      </c>
      <c r="D15">
        <v>33.09392522684918</v>
      </c>
      <c r="E15">
        <v>41.192970723383702</v>
      </c>
      <c r="F15">
        <v>129.90869826071633</v>
      </c>
      <c r="G15">
        <v>79.45854784834242</v>
      </c>
      <c r="H15">
        <v>24.349640990818727</v>
      </c>
      <c r="I15">
        <v>262.60919155553597</v>
      </c>
      <c r="J15">
        <v>0</v>
      </c>
      <c r="K15">
        <v>0</v>
      </c>
      <c r="L15">
        <v>2.3492688995222916E-2</v>
      </c>
      <c r="M15">
        <v>131.57858394877263</v>
      </c>
      <c r="N15">
        <v>0</v>
      </c>
      <c r="O15">
        <v>52.147946238736928</v>
      </c>
      <c r="P15">
        <v>755.51332919347578</v>
      </c>
      <c r="Q15">
        <v>262.63268424453122</v>
      </c>
      <c r="R15">
        <v>1018.146013438007</v>
      </c>
      <c r="S15">
        <v>48.579995317977477</v>
      </c>
      <c r="T15">
        <v>5.39141205778526</v>
      </c>
      <c r="U15">
        <v>62.925740484380498</v>
      </c>
      <c r="V15">
        <v>39.375037193699228</v>
      </c>
      <c r="W15">
        <v>116.89714786014324</v>
      </c>
    </row>
    <row r="16" spans="1:24" x14ac:dyDescent="0.25">
      <c r="A16">
        <v>11</v>
      </c>
      <c r="B16">
        <v>147.05501087614076</v>
      </c>
      <c r="C16">
        <v>97.101980080545616</v>
      </c>
      <c r="D16">
        <v>32.685347100680026</v>
      </c>
      <c r="E16">
        <v>40.877841780938567</v>
      </c>
      <c r="F16">
        <v>152.20254719473621</v>
      </c>
      <c r="G16">
        <v>94.320117526029804</v>
      </c>
      <c r="H16">
        <v>28.459653524935465</v>
      </c>
      <c r="I16">
        <v>312.5441280129524</v>
      </c>
      <c r="J16">
        <v>0</v>
      </c>
      <c r="K16">
        <v>0</v>
      </c>
      <c r="L16">
        <v>4.4728155189265595E-2</v>
      </c>
      <c r="M16">
        <v>131.94987397431095</v>
      </c>
      <c r="N16">
        <v>0</v>
      </c>
      <c r="O16">
        <v>60.711788539532712</v>
      </c>
      <c r="P16">
        <v>785.36416059785017</v>
      </c>
      <c r="Q16">
        <v>312.58885616814166</v>
      </c>
      <c r="R16">
        <v>1097.9530167659918</v>
      </c>
      <c r="S16">
        <v>25.369528844719298</v>
      </c>
      <c r="T16">
        <v>4.4813025596550631</v>
      </c>
      <c r="U16">
        <v>49.956171923610441</v>
      </c>
      <c r="V16">
        <v>51.781493468573473</v>
      </c>
      <c r="W16">
        <v>79.807003327984802</v>
      </c>
    </row>
    <row r="17" spans="1:23" x14ac:dyDescent="0.25">
      <c r="A17">
        <v>12</v>
      </c>
      <c r="B17">
        <v>137.58931726116532</v>
      </c>
      <c r="C17">
        <v>89.734905688691356</v>
      </c>
      <c r="D17">
        <v>30.360049323176064</v>
      </c>
      <c r="E17">
        <v>40.695153394300533</v>
      </c>
      <c r="F17">
        <v>166.46247409298053</v>
      </c>
      <c r="G17">
        <v>108.20417355995687</v>
      </c>
      <c r="H17">
        <v>32.226057853689042</v>
      </c>
      <c r="I17">
        <v>346.53311726133342</v>
      </c>
      <c r="J17">
        <v>0</v>
      </c>
      <c r="K17">
        <v>0</v>
      </c>
      <c r="L17">
        <v>7.4863863455730081E-2</v>
      </c>
      <c r="M17">
        <v>132.89243342280014</v>
      </c>
      <c r="N17">
        <v>0</v>
      </c>
      <c r="O17">
        <v>68.677568534651101</v>
      </c>
      <c r="P17">
        <v>806.84213313141095</v>
      </c>
      <c r="Q17">
        <v>346.60798112478915</v>
      </c>
      <c r="R17">
        <v>1153.4501142562001</v>
      </c>
      <c r="S17">
        <v>16.76900875631793</v>
      </c>
      <c r="T17">
        <v>4.7089637772427579</v>
      </c>
      <c r="U17">
        <v>34.019124956647488</v>
      </c>
      <c r="V17">
        <v>61.630598956052353</v>
      </c>
      <c r="W17">
        <v>55.497097490208176</v>
      </c>
    </row>
    <row r="18" spans="1:23" x14ac:dyDescent="0.25">
      <c r="A18">
        <v>13</v>
      </c>
      <c r="B18">
        <v>131.15774063817381</v>
      </c>
      <c r="C18">
        <v>84.226853967843184</v>
      </c>
      <c r="D18">
        <v>27.947606630302694</v>
      </c>
      <c r="E18">
        <v>40.589244218350359</v>
      </c>
      <c r="F18">
        <v>175.11798710091998</v>
      </c>
      <c r="G18">
        <v>121.27116253733602</v>
      </c>
      <c r="H18">
        <v>35.720749227723665</v>
      </c>
      <c r="I18">
        <v>366.76840093298006</v>
      </c>
      <c r="J18">
        <v>0</v>
      </c>
      <c r="K18">
        <v>0</v>
      </c>
      <c r="L18">
        <v>0.11404693552505386</v>
      </c>
      <c r="M18">
        <v>134.77532367563066</v>
      </c>
      <c r="N18">
        <v>0</v>
      </c>
      <c r="O18">
        <v>76.17198077103383</v>
      </c>
      <c r="P18">
        <v>826.97864876731421</v>
      </c>
      <c r="Q18">
        <v>366.8824478685051</v>
      </c>
      <c r="R18">
        <v>1193.8610966358192</v>
      </c>
      <c r="S18">
        <v>14.758934009038285</v>
      </c>
      <c r="T18">
        <v>5.3775816268651511</v>
      </c>
      <c r="U18">
        <v>20.274466743715948</v>
      </c>
      <c r="V18">
        <v>68.337252020591691</v>
      </c>
      <c r="W18">
        <v>40.410982379619384</v>
      </c>
    </row>
    <row r="19" spans="1:23" x14ac:dyDescent="0.25">
      <c r="A19">
        <v>14</v>
      </c>
      <c r="B19">
        <v>126.57068519146877</v>
      </c>
      <c r="C19">
        <v>80.469435832738355</v>
      </c>
      <c r="D19">
        <v>26.163900537481727</v>
      </c>
      <c r="E19">
        <v>40.52784593378032</v>
      </c>
      <c r="F19">
        <v>179.7774365661212</v>
      </c>
      <c r="G19">
        <v>133.58613785717779</v>
      </c>
      <c r="H19">
        <v>38.982381581563686</v>
      </c>
      <c r="I19">
        <v>377.37682607003069</v>
      </c>
      <c r="J19">
        <v>0</v>
      </c>
      <c r="K19">
        <v>0</v>
      </c>
      <c r="L19">
        <v>0.16204841363579522</v>
      </c>
      <c r="M19">
        <v>136.58659486129062</v>
      </c>
      <c r="N19">
        <v>0</v>
      </c>
      <c r="O19">
        <v>83.24125146899847</v>
      </c>
      <c r="P19">
        <v>845.90566983062092</v>
      </c>
      <c r="Q19">
        <v>377.53887448366646</v>
      </c>
      <c r="R19">
        <v>1223.4445443142874</v>
      </c>
      <c r="S19">
        <v>13.854117523806622</v>
      </c>
      <c r="T19">
        <v>5.0729035394999755</v>
      </c>
      <c r="U19">
        <v>10.656426615161365</v>
      </c>
      <c r="V19">
        <v>72.33371218978327</v>
      </c>
      <c r="W19">
        <v>29.583447678467962</v>
      </c>
    </row>
    <row r="20" spans="1:23" x14ac:dyDescent="0.25">
      <c r="A20">
        <v>15</v>
      </c>
      <c r="B20">
        <v>122.9719742469505</v>
      </c>
      <c r="C20">
        <v>77.781563206522605</v>
      </c>
      <c r="D20">
        <v>24.951184300439103</v>
      </c>
      <c r="E20">
        <v>40.492251762507401</v>
      </c>
      <c r="F20">
        <v>181.49375402383609</v>
      </c>
      <c r="G20">
        <v>145.14324555777969</v>
      </c>
      <c r="H20">
        <v>42.025407767856692</v>
      </c>
      <c r="I20">
        <v>381.91420685914056</v>
      </c>
      <c r="J20">
        <v>0</v>
      </c>
      <c r="K20">
        <v>0</v>
      </c>
      <c r="L20">
        <v>0.21828096707576827</v>
      </c>
      <c r="M20">
        <v>138.05308083081871</v>
      </c>
      <c r="N20">
        <v>0</v>
      </c>
      <c r="O20">
        <v>89.877805366587609</v>
      </c>
      <c r="P20">
        <v>862.79026706329842</v>
      </c>
      <c r="Q20">
        <v>382.13248782621633</v>
      </c>
      <c r="R20">
        <v>1244.9227548895146</v>
      </c>
      <c r="S20">
        <v>12.375085076856408</v>
      </c>
      <c r="T20">
        <v>4.5095121558210849</v>
      </c>
      <c r="U20">
        <v>4.5936133425498724</v>
      </c>
      <c r="V20">
        <v>74.433611273446758</v>
      </c>
      <c r="W20">
        <v>21.478210575227365</v>
      </c>
    </row>
    <row r="21" spans="1:23" x14ac:dyDescent="0.25">
      <c r="A21">
        <v>16</v>
      </c>
      <c r="B21">
        <v>119.83299692334258</v>
      </c>
      <c r="C21">
        <v>75.662235357063892</v>
      </c>
      <c r="D21">
        <v>24.08586550144577</v>
      </c>
      <c r="E21">
        <v>40.47161690214481</v>
      </c>
      <c r="F21">
        <v>180.9822517070165</v>
      </c>
      <c r="G21">
        <v>155.90510605149339</v>
      </c>
      <c r="H21">
        <v>44.852024954495597</v>
      </c>
      <c r="I21">
        <v>382.7068542672925</v>
      </c>
      <c r="J21">
        <v>0</v>
      </c>
      <c r="K21">
        <v>0</v>
      </c>
      <c r="L21">
        <v>0.28179000840656809</v>
      </c>
      <c r="M21">
        <v>138.82476878627193</v>
      </c>
      <c r="N21">
        <v>0</v>
      </c>
      <c r="O21">
        <v>96.050538937832556</v>
      </c>
      <c r="P21">
        <v>876.66740512110698</v>
      </c>
      <c r="Q21">
        <v>382.98864427569907</v>
      </c>
      <c r="R21">
        <v>1259.6560493968059</v>
      </c>
      <c r="S21">
        <v>10.278832915716521</v>
      </c>
      <c r="T21">
        <v>3.5983051420921299</v>
      </c>
      <c r="U21">
        <v>0.85615644948273939</v>
      </c>
      <c r="V21">
        <v>75.337931321844948</v>
      </c>
      <c r="W21">
        <v>14.73329450729139</v>
      </c>
    </row>
    <row r="22" spans="1:23" x14ac:dyDescent="0.25">
      <c r="A22">
        <v>17</v>
      </c>
      <c r="B22">
        <v>116.86193529392213</v>
      </c>
      <c r="C22">
        <v>73.799975657357777</v>
      </c>
      <c r="D22">
        <v>23.406421459663509</v>
      </c>
      <c r="E22">
        <v>40.45965434066477</v>
      </c>
      <c r="F22">
        <v>178.75857869538518</v>
      </c>
      <c r="G22">
        <v>165.83195448374101</v>
      </c>
      <c r="H22">
        <v>47.460676605054886</v>
      </c>
      <c r="I22">
        <v>381.11783250925674</v>
      </c>
      <c r="J22">
        <v>0</v>
      </c>
      <c r="K22">
        <v>0</v>
      </c>
      <c r="L22">
        <v>0.35128114319986892</v>
      </c>
      <c r="M22">
        <v>138.86472676531838</v>
      </c>
      <c r="N22">
        <v>0</v>
      </c>
      <c r="O22">
        <v>101.72607029964161</v>
      </c>
      <c r="P22">
        <v>887.16999360074919</v>
      </c>
      <c r="Q22">
        <v>381.4691136524566</v>
      </c>
      <c r="R22">
        <v>1268.6391072532058</v>
      </c>
      <c r="S22">
        <v>7.8539788500364693</v>
      </c>
      <c r="T22">
        <v>2.648609629605744</v>
      </c>
      <c r="U22">
        <v>-1.5195306232424741</v>
      </c>
      <c r="V22">
        <v>75.50517553877269</v>
      </c>
      <c r="W22">
        <v>8.9830578563997392</v>
      </c>
    </row>
    <row r="23" spans="1:23" x14ac:dyDescent="0.25">
      <c r="A23">
        <v>18</v>
      </c>
      <c r="B23">
        <v>113.91947649799782</v>
      </c>
      <c r="C23">
        <v>72.023129086718171</v>
      </c>
      <c r="D23">
        <v>22.813008216386915</v>
      </c>
      <c r="E23">
        <v>40.452719334822731</v>
      </c>
      <c r="F23">
        <v>175.21806943578693</v>
      </c>
      <c r="G23">
        <v>174.8981028120532</v>
      </c>
      <c r="H23">
        <v>49.850891824809054</v>
      </c>
      <c r="I23">
        <v>377.91823420628367</v>
      </c>
      <c r="J23">
        <v>0</v>
      </c>
      <c r="K23">
        <v>0</v>
      </c>
      <c r="L23">
        <v>0.42519411630878162</v>
      </c>
      <c r="M23">
        <v>138.17749026371504</v>
      </c>
      <c r="N23">
        <v>0</v>
      </c>
      <c r="O23">
        <v>106.88062865848444</v>
      </c>
      <c r="P23">
        <v>894.23351613077421</v>
      </c>
      <c r="Q23">
        <v>378.34342832259244</v>
      </c>
      <c r="R23">
        <v>1272.5769444533667</v>
      </c>
      <c r="S23">
        <v>5.3605438118740949</v>
      </c>
      <c r="T23">
        <v>1.7029787181508311</v>
      </c>
      <c r="U23">
        <v>-3.1256853298641545</v>
      </c>
      <c r="V23">
        <v>75.203869574514371</v>
      </c>
      <c r="W23">
        <v>3.9378372001607715</v>
      </c>
    </row>
    <row r="24" spans="1:23" x14ac:dyDescent="0.25">
      <c r="A24">
        <v>19</v>
      </c>
      <c r="B24">
        <v>110.90404212355398</v>
      </c>
      <c r="C24">
        <v>70.250878200017553</v>
      </c>
      <c r="D24">
        <v>22.250525155720531</v>
      </c>
      <c r="E24">
        <v>40.448698932828634</v>
      </c>
      <c r="F24">
        <v>170.6659112113343</v>
      </c>
      <c r="G24">
        <v>183.09104648867185</v>
      </c>
      <c r="H24">
        <v>52.023486105829022</v>
      </c>
      <c r="I24">
        <v>373.54437309580169</v>
      </c>
      <c r="J24">
        <v>0</v>
      </c>
      <c r="K24">
        <v>0</v>
      </c>
      <c r="L24">
        <v>0.50180294152058136</v>
      </c>
      <c r="M24">
        <v>136.77439453138825</v>
      </c>
      <c r="N24">
        <v>0</v>
      </c>
      <c r="O24">
        <v>111.50034102244119</v>
      </c>
      <c r="P24">
        <v>897.90932377178535</v>
      </c>
      <c r="Q24">
        <v>374.04617603732225</v>
      </c>
      <c r="R24">
        <v>1271.9554998091076</v>
      </c>
      <c r="S24">
        <v>2.9063090923179971</v>
      </c>
      <c r="T24">
        <v>0.76949854869317846</v>
      </c>
      <c r="U24">
        <v>-4.29725228527019</v>
      </c>
      <c r="V24">
        <v>74.585776893264594</v>
      </c>
      <c r="W24">
        <v>-0.62144464425901447</v>
      </c>
    </row>
    <row r="25" spans="1:23" x14ac:dyDescent="0.25">
      <c r="A25">
        <v>20</v>
      </c>
      <c r="B25">
        <v>107.20706157209378</v>
      </c>
      <c r="C25">
        <v>68.423908784770447</v>
      </c>
      <c r="D25">
        <v>21.692732223001222</v>
      </c>
      <c r="E25">
        <v>40.44636820195943</v>
      </c>
      <c r="F25">
        <v>165.21383759074831</v>
      </c>
      <c r="G25">
        <v>190.3348776228884</v>
      </c>
      <c r="H25">
        <v>53.961223918412813</v>
      </c>
      <c r="I25">
        <v>368.24716130159936</v>
      </c>
      <c r="J25">
        <v>0</v>
      </c>
      <c r="K25">
        <v>0</v>
      </c>
      <c r="L25">
        <v>0.57929291305491526</v>
      </c>
      <c r="M25">
        <v>133.71594222418054</v>
      </c>
      <c r="N25">
        <v>0</v>
      </c>
      <c r="O25">
        <v>115.53483138585845</v>
      </c>
      <c r="P25">
        <v>896.53078352391333</v>
      </c>
      <c r="Q25">
        <v>368.82645421465429</v>
      </c>
      <c r="R25">
        <v>1265.3572377385676</v>
      </c>
      <c r="S25">
        <v>-0.25782575324808477</v>
      </c>
      <c r="T25">
        <v>-1.1207144946239112</v>
      </c>
      <c r="U25">
        <v>-5.2197218226679638</v>
      </c>
      <c r="V25">
        <v>73.736625551405226</v>
      </c>
      <c r="W25">
        <v>-6.5982620705399597</v>
      </c>
    </row>
    <row r="26" spans="1:23" x14ac:dyDescent="0.25">
      <c r="A26">
        <v>21</v>
      </c>
      <c r="B26">
        <v>105.4065983640391</v>
      </c>
      <c r="C26">
        <v>66.168891559885608</v>
      </c>
      <c r="D26">
        <v>21.120475796897825</v>
      </c>
      <c r="E26">
        <v>40.445017017079735</v>
      </c>
      <c r="F26">
        <v>159.54128189524613</v>
      </c>
      <c r="G26">
        <v>196.9256818028278</v>
      </c>
      <c r="H26">
        <v>55.741144789007429</v>
      </c>
      <c r="I26">
        <v>362.07002974581098</v>
      </c>
      <c r="J26">
        <v>0</v>
      </c>
      <c r="K26">
        <v>0</v>
      </c>
      <c r="L26">
        <v>0.65590341898513449</v>
      </c>
      <c r="M26">
        <v>134.19497306046193</v>
      </c>
      <c r="N26">
        <v>0</v>
      </c>
      <c r="O26">
        <v>119.16204351926086</v>
      </c>
      <c r="P26">
        <v>898.70610780470633</v>
      </c>
      <c r="Q26">
        <v>362.72593316479612</v>
      </c>
      <c r="R26">
        <v>1261.4320409695026</v>
      </c>
      <c r="S26">
        <v>-8.3627426083012324E-2</v>
      </c>
      <c r="T26">
        <v>2.2589517068759903</v>
      </c>
      <c r="U26">
        <v>-6.1005210498581732</v>
      </c>
      <c r="V26">
        <v>72.705573514491675</v>
      </c>
      <c r="W26">
        <v>-3.9251967690651952</v>
      </c>
    </row>
    <row r="27" spans="1:23" x14ac:dyDescent="0.25">
      <c r="A27">
        <v>22</v>
      </c>
      <c r="B27">
        <v>103.77235519883762</v>
      </c>
      <c r="C27">
        <v>65.078820149997853</v>
      </c>
      <c r="D27">
        <v>20.417981960813488</v>
      </c>
      <c r="E27">
        <v>40.444233700308494</v>
      </c>
      <c r="F27">
        <v>153.80639609764407</v>
      </c>
      <c r="G27">
        <v>202.92177977466531</v>
      </c>
      <c r="H27">
        <v>57.379042375844236</v>
      </c>
      <c r="I27">
        <v>355.33128766631319</v>
      </c>
      <c r="J27">
        <v>0</v>
      </c>
      <c r="K27">
        <v>0</v>
      </c>
      <c r="L27">
        <v>0.73077944297819897</v>
      </c>
      <c r="M27">
        <v>132.90903607972868</v>
      </c>
      <c r="N27">
        <v>0</v>
      </c>
      <c r="O27">
        <v>122.41619126137145</v>
      </c>
      <c r="P27">
        <v>899.14583659921118</v>
      </c>
      <c r="Q27">
        <v>356.06206710929138</v>
      </c>
      <c r="R27">
        <v>1255.2079037085025</v>
      </c>
      <c r="S27">
        <v>8.7768188401241787E-2</v>
      </c>
      <c r="T27">
        <v>0.35196060610357449</v>
      </c>
      <c r="U27">
        <v>-6.6638660555047409</v>
      </c>
      <c r="V27">
        <v>71.500879976545818</v>
      </c>
      <c r="W27">
        <v>-6.2241372609999246</v>
      </c>
    </row>
    <row r="28" spans="1:23" x14ac:dyDescent="0.25">
      <c r="A28">
        <v>23</v>
      </c>
      <c r="B28">
        <v>102.01535057936267</v>
      </c>
      <c r="C28">
        <v>64.087368540693305</v>
      </c>
      <c r="D28">
        <v>20.076356239424733</v>
      </c>
      <c r="E28">
        <v>40.443779591345823</v>
      </c>
      <c r="F28">
        <v>148.05260339745678</v>
      </c>
      <c r="G28">
        <v>208.33564978216867</v>
      </c>
      <c r="H28">
        <v>58.878180451222406</v>
      </c>
      <c r="I28">
        <v>348.58987694891067</v>
      </c>
      <c r="J28">
        <v>0</v>
      </c>
      <c r="K28">
        <v>0</v>
      </c>
      <c r="L28">
        <v>0.80305794226039073</v>
      </c>
      <c r="M28">
        <v>131.91406328860711</v>
      </c>
      <c r="N28">
        <v>0</v>
      </c>
      <c r="O28">
        <v>125.30459562977144</v>
      </c>
      <c r="P28">
        <v>899.10794750005289</v>
      </c>
      <c r="Q28">
        <v>349.39293489117108</v>
      </c>
      <c r="R28">
        <v>1248.500882391224</v>
      </c>
      <c r="S28">
        <v>-0.54205438341477929</v>
      </c>
      <c r="T28">
        <v>0.5041652842566009</v>
      </c>
      <c r="U28">
        <v>-6.6691322181202963</v>
      </c>
      <c r="V28">
        <v>70.185156921553769</v>
      </c>
      <c r="W28">
        <v>-6.7070213172784747</v>
      </c>
    </row>
    <row r="29" spans="1:23" x14ac:dyDescent="0.25">
      <c r="A29">
        <v>24</v>
      </c>
      <c r="B29">
        <v>100.14842753978839</v>
      </c>
      <c r="C29">
        <v>63.016924277980941</v>
      </c>
      <c r="D29">
        <v>19.766152286526498</v>
      </c>
      <c r="E29">
        <v>40.762315386748753</v>
      </c>
      <c r="F29">
        <v>141.90796145271847</v>
      </c>
      <c r="G29">
        <v>213.18508538834726</v>
      </c>
      <c r="H29">
        <v>60.242680288314922</v>
      </c>
      <c r="I29">
        <v>342.14888572132122</v>
      </c>
      <c r="J29">
        <v>0</v>
      </c>
      <c r="K29">
        <v>0</v>
      </c>
      <c r="L29">
        <v>0.87194527424638457</v>
      </c>
      <c r="M29">
        <v>130.24197134394473</v>
      </c>
      <c r="N29">
        <v>0</v>
      </c>
      <c r="O29">
        <v>127.83865476834217</v>
      </c>
      <c r="P29">
        <v>897.11017273271204</v>
      </c>
      <c r="Q29">
        <v>343.02083099556762</v>
      </c>
      <c r="R29">
        <v>1240.1310037282797</v>
      </c>
      <c r="S29">
        <v>-1.690182659770926</v>
      </c>
      <c r="T29">
        <v>-0.30759210756988864</v>
      </c>
      <c r="U29">
        <v>-6.372103895603459</v>
      </c>
      <c r="V29">
        <v>68.868459373424798</v>
      </c>
      <c r="W29">
        <v>-8.3698786629442736</v>
      </c>
    </row>
    <row r="30" spans="1:23" x14ac:dyDescent="0.25">
      <c r="A30">
        <v>25</v>
      </c>
      <c r="B30">
        <v>98.177700603156183</v>
      </c>
      <c r="C30">
        <v>61.875993247266941</v>
      </c>
      <c r="D30">
        <v>19.432375898684452</v>
      </c>
      <c r="E30">
        <v>40.925027292116454</v>
      </c>
      <c r="F30">
        <v>136.08964337634634</v>
      </c>
      <c r="G30">
        <v>217.49219165858673</v>
      </c>
      <c r="H30">
        <v>61.477407615736333</v>
      </c>
      <c r="I30">
        <v>335.92016971646763</v>
      </c>
      <c r="J30">
        <v>0</v>
      </c>
      <c r="K30">
        <v>0</v>
      </c>
      <c r="L30">
        <v>0.93674568886638188</v>
      </c>
      <c r="M30">
        <v>128.44139718685864</v>
      </c>
      <c r="N30">
        <v>0</v>
      </c>
      <c r="O30">
        <v>130.03299998135918</v>
      </c>
      <c r="P30">
        <v>893.94473686011111</v>
      </c>
      <c r="Q30">
        <v>336.85691540533401</v>
      </c>
      <c r="R30">
        <v>1230.8016522654452</v>
      </c>
      <c r="S30">
        <v>-2.5995890429362589</v>
      </c>
      <c r="T30">
        <v>-0.56584682966467881</v>
      </c>
      <c r="U30">
        <v>-6.1639155902336142</v>
      </c>
      <c r="V30">
        <v>67.610408833362285</v>
      </c>
      <c r="W30">
        <v>-9.329351462834552</v>
      </c>
    </row>
    <row r="31" spans="1:23" x14ac:dyDescent="0.25">
      <c r="A31">
        <v>26</v>
      </c>
      <c r="B31">
        <v>96.116007397236984</v>
      </c>
      <c r="C31">
        <v>60.668799380234674</v>
      </c>
      <c r="D31">
        <v>19.077506831724239</v>
      </c>
      <c r="E31">
        <v>41.184237115788676</v>
      </c>
      <c r="F31">
        <v>130.25746271798414</v>
      </c>
      <c r="G31">
        <v>221.28249976056122</v>
      </c>
      <c r="H31">
        <v>62.587865226171743</v>
      </c>
      <c r="I31">
        <v>329.7950283461517</v>
      </c>
      <c r="J31">
        <v>0</v>
      </c>
      <c r="K31">
        <v>0</v>
      </c>
      <c r="L31">
        <v>0.99688070865244738</v>
      </c>
      <c r="M31">
        <v>126.30535366497023</v>
      </c>
      <c r="N31">
        <v>0</v>
      </c>
      <c r="O31">
        <v>131.90475564274962</v>
      </c>
      <c r="P31">
        <v>889.38448773742141</v>
      </c>
      <c r="Q31">
        <v>330.79190905480414</v>
      </c>
      <c r="R31">
        <v>1220.1763967922257</v>
      </c>
      <c r="S31">
        <v>-3.5346632112367615</v>
      </c>
      <c r="T31">
        <v>-1.0255859114529926</v>
      </c>
      <c r="U31">
        <v>-6.0650063505298704</v>
      </c>
      <c r="V31">
        <v>66.393506218492647</v>
      </c>
      <c r="W31">
        <v>-10.625255473219624</v>
      </c>
    </row>
    <row r="32" spans="1:23" x14ac:dyDescent="0.25">
      <c r="A32">
        <v>27</v>
      </c>
      <c r="B32">
        <v>93.980623592513822</v>
      </c>
      <c r="C32">
        <v>59.403627125177756</v>
      </c>
      <c r="D32">
        <v>18.702735982024596</v>
      </c>
      <c r="E32">
        <v>41.396884033836741</v>
      </c>
      <c r="F32">
        <v>124.62124895598851</v>
      </c>
      <c r="G32">
        <v>224.58419208769044</v>
      </c>
      <c r="H32">
        <v>63.580091650206647</v>
      </c>
      <c r="I32">
        <v>323.69207055290696</v>
      </c>
      <c r="J32">
        <v>0</v>
      </c>
      <c r="K32">
        <v>0</v>
      </c>
      <c r="L32">
        <v>1.0519000490454518</v>
      </c>
      <c r="M32">
        <v>124.00651275962601</v>
      </c>
      <c r="N32">
        <v>0</v>
      </c>
      <c r="O32">
        <v>133.4729007023607</v>
      </c>
      <c r="P32">
        <v>883.74881688942526</v>
      </c>
      <c r="Q32">
        <v>324.74397060195241</v>
      </c>
      <c r="R32">
        <v>1208.4927874913776</v>
      </c>
      <c r="S32">
        <v>-4.3290563666869275</v>
      </c>
      <c r="T32">
        <v>-1.3066144813093103</v>
      </c>
      <c r="U32">
        <v>-6.0479384528517244</v>
      </c>
      <c r="V32">
        <v>65.19621969239742</v>
      </c>
      <c r="W32">
        <v>-11.683609300847962</v>
      </c>
    </row>
    <row r="33" spans="1:23" x14ac:dyDescent="0.25">
      <c r="A33">
        <v>28</v>
      </c>
      <c r="B33">
        <v>91.792059638889668</v>
      </c>
      <c r="C33">
        <v>58.091435206208402</v>
      </c>
      <c r="D33">
        <v>18.310529585228082</v>
      </c>
      <c r="E33">
        <v>41.63634950424354</v>
      </c>
      <c r="F33">
        <v>119.09654837573444</v>
      </c>
      <c r="G33">
        <v>227.42743019145985</v>
      </c>
      <c r="H33">
        <v>64.460566407033056</v>
      </c>
      <c r="I33">
        <v>317.55347816490507</v>
      </c>
      <c r="J33">
        <v>0</v>
      </c>
      <c r="K33">
        <v>0</v>
      </c>
      <c r="L33">
        <v>1.1014851023636429</v>
      </c>
      <c r="M33">
        <v>121.52840253752467</v>
      </c>
      <c r="N33">
        <v>0</v>
      </c>
      <c r="O33">
        <v>134.75772556078712</v>
      </c>
      <c r="P33">
        <v>877.10104700710883</v>
      </c>
      <c r="Q33">
        <v>318.65496326726873</v>
      </c>
      <c r="R33">
        <v>1195.7560102743776</v>
      </c>
      <c r="S33">
        <v>-5.0501344170414768</v>
      </c>
      <c r="T33">
        <v>-1.5976354652749478</v>
      </c>
      <c r="U33">
        <v>-6.0890073346836857</v>
      </c>
      <c r="V33">
        <v>64.002424038381164</v>
      </c>
      <c r="W33">
        <v>-12.73677721700011</v>
      </c>
    </row>
    <row r="34" spans="1:23" x14ac:dyDescent="0.25">
      <c r="A34">
        <v>29</v>
      </c>
      <c r="B34">
        <v>89.573046012209957</v>
      </c>
      <c r="C34">
        <v>56.74513065243432</v>
      </c>
      <c r="D34">
        <v>17.904195388857236</v>
      </c>
      <c r="E34">
        <v>41.866371889129852</v>
      </c>
      <c r="F34">
        <v>113.74246426331418</v>
      </c>
      <c r="G34">
        <v>229.84377771115302</v>
      </c>
      <c r="H34">
        <v>65.236122313885616</v>
      </c>
      <c r="I34">
        <v>311.34314482136591</v>
      </c>
      <c r="J34">
        <v>0</v>
      </c>
      <c r="K34">
        <v>0</v>
      </c>
      <c r="L34">
        <v>1.1454462328870683</v>
      </c>
      <c r="M34">
        <v>118.94895436427161</v>
      </c>
      <c r="N34">
        <v>0</v>
      </c>
      <c r="O34">
        <v>135.78037613377592</v>
      </c>
      <c r="P34">
        <v>869.64043872903164</v>
      </c>
      <c r="Q34">
        <v>312.48859105425299</v>
      </c>
      <c r="R34">
        <v>1182.1290297832845</v>
      </c>
      <c r="S34">
        <v>-5.6567160116766217</v>
      </c>
      <c r="T34">
        <v>-1.8038922664004815</v>
      </c>
      <c r="U34">
        <v>-6.1663722130157339</v>
      </c>
      <c r="V34">
        <v>62.800664523785038</v>
      </c>
      <c r="W34">
        <v>-13.626980491092837</v>
      </c>
    </row>
    <row r="35" spans="1:23" x14ac:dyDescent="0.25">
      <c r="A35">
        <v>30</v>
      </c>
      <c r="B35">
        <v>87.347711436137928</v>
      </c>
      <c r="C35">
        <v>55.378954038178264</v>
      </c>
      <c r="D35">
        <v>17.487654437317534</v>
      </c>
      <c r="E35">
        <v>42.101940849568713</v>
      </c>
      <c r="F35">
        <v>108.55155705934305</v>
      </c>
      <c r="G35">
        <v>231.86571031169154</v>
      </c>
      <c r="H35">
        <v>65.913865231171314</v>
      </c>
      <c r="I35">
        <v>305.04433340462174</v>
      </c>
      <c r="J35">
        <v>0</v>
      </c>
      <c r="K35">
        <v>0</v>
      </c>
      <c r="L35">
        <v>1.1837152216710338</v>
      </c>
      <c r="M35">
        <v>116.29793587884434</v>
      </c>
      <c r="N35">
        <v>0</v>
      </c>
      <c r="O35">
        <v>136.56247613446945</v>
      </c>
      <c r="P35">
        <v>861.5078053767221</v>
      </c>
      <c r="Q35">
        <v>306.22804862629278</v>
      </c>
      <c r="R35">
        <v>1167.7358540030148</v>
      </c>
      <c r="S35">
        <v>-6.1593577841679235</v>
      </c>
      <c r="T35">
        <v>-1.9732755681415881</v>
      </c>
      <c r="U35">
        <v>-6.2605424279602175</v>
      </c>
      <c r="V35">
        <v>61.583789493659403</v>
      </c>
      <c r="W35">
        <v>-14.393175780269729</v>
      </c>
    </row>
    <row r="36" spans="1:23" x14ac:dyDescent="0.25">
      <c r="A36">
        <v>31</v>
      </c>
      <c r="B36">
        <v>84.968226504835144</v>
      </c>
      <c r="C36">
        <v>54.00798040705611</v>
      </c>
      <c r="D36">
        <v>17.065248466965429</v>
      </c>
      <c r="E36">
        <v>42.335877857387544</v>
      </c>
      <c r="F36">
        <v>103.51564919234873</v>
      </c>
      <c r="G36">
        <v>233.50735774308671</v>
      </c>
      <c r="H36">
        <v>66.496328322251429</v>
      </c>
      <c r="I36">
        <v>298.65719253595137</v>
      </c>
      <c r="J36">
        <v>0</v>
      </c>
      <c r="K36">
        <v>0</v>
      </c>
      <c r="L36">
        <v>1.2163148752136297</v>
      </c>
      <c r="M36">
        <v>113.29617477944717</v>
      </c>
      <c r="N36">
        <v>0</v>
      </c>
      <c r="O36">
        <v>137.1145653265045</v>
      </c>
      <c r="P36">
        <v>852.30740859988271</v>
      </c>
      <c r="Q36">
        <v>299.87350741116501</v>
      </c>
      <c r="R36">
        <v>1152.1809160110477</v>
      </c>
      <c r="S36">
        <v>-6.7810987685223836</v>
      </c>
      <c r="T36">
        <v>-2.4192980083170426</v>
      </c>
      <c r="U36">
        <v>-6.3545412151277674</v>
      </c>
      <c r="V36">
        <v>60.348487193470262</v>
      </c>
      <c r="W36">
        <v>-15.554937991967194</v>
      </c>
    </row>
    <row r="37" spans="1:23" x14ac:dyDescent="0.25">
      <c r="A37">
        <v>32</v>
      </c>
      <c r="B37">
        <v>82.63821206971032</v>
      </c>
      <c r="C37">
        <v>52.540929245388512</v>
      </c>
      <c r="D37">
        <v>16.64158385920021</v>
      </c>
      <c r="E37">
        <v>42.570468264721498</v>
      </c>
      <c r="F37">
        <v>98.647851923635187</v>
      </c>
      <c r="G37">
        <v>234.80300367063188</v>
      </c>
      <c r="H37">
        <v>66.991223616693944</v>
      </c>
      <c r="I37">
        <v>292.16513354304527</v>
      </c>
      <c r="J37">
        <v>0</v>
      </c>
      <c r="K37">
        <v>0</v>
      </c>
      <c r="L37">
        <v>1.2433697477559353</v>
      </c>
      <c r="M37">
        <v>110.47288936070792</v>
      </c>
      <c r="N37">
        <v>0</v>
      </c>
      <c r="O37">
        <v>137.45914100619731</v>
      </c>
      <c r="P37">
        <v>842.76530301688672</v>
      </c>
      <c r="Q37">
        <v>293.40850329080121</v>
      </c>
      <c r="R37">
        <v>1136.1738063076878</v>
      </c>
      <c r="S37">
        <v>-7.2137154586991983</v>
      </c>
      <c r="T37">
        <v>-2.3283901242967318</v>
      </c>
      <c r="U37">
        <v>-6.4650041203638011</v>
      </c>
      <c r="V37">
        <v>59.094790862565809</v>
      </c>
      <c r="W37">
        <v>-16.007109703359731</v>
      </c>
    </row>
    <row r="38" spans="1:23" x14ac:dyDescent="0.25">
      <c r="A38">
        <v>33</v>
      </c>
      <c r="B38">
        <v>80.374502736779078</v>
      </c>
      <c r="C38">
        <v>51.103808915303688</v>
      </c>
      <c r="D38">
        <v>16.188503433559738</v>
      </c>
      <c r="E38">
        <v>42.804468208095273</v>
      </c>
      <c r="F38">
        <v>93.963590048780631</v>
      </c>
      <c r="G38">
        <v>235.78680097509749</v>
      </c>
      <c r="H38">
        <v>67.406339412228022</v>
      </c>
      <c r="I38">
        <v>285.55467945411442</v>
      </c>
      <c r="J38">
        <v>0</v>
      </c>
      <c r="K38">
        <v>0</v>
      </c>
      <c r="L38">
        <v>1.2650908354911787</v>
      </c>
      <c r="M38">
        <v>107.62793182436533</v>
      </c>
      <c r="N38">
        <v>0</v>
      </c>
      <c r="O38">
        <v>137.6184094087975</v>
      </c>
      <c r="P38">
        <v>832.87435496300668</v>
      </c>
      <c r="Q38">
        <v>286.81977028960557</v>
      </c>
      <c r="R38">
        <v>1119.6941252526124</v>
      </c>
      <c r="S38">
        <v>-7.4611063130714683</v>
      </c>
      <c r="T38">
        <v>-2.4298417408085129</v>
      </c>
      <c r="U38">
        <v>-6.5887330011956351</v>
      </c>
      <c r="V38">
        <v>57.819451287154301</v>
      </c>
      <c r="W38">
        <v>-16.479681055075616</v>
      </c>
    </row>
    <row r="39" spans="1:23" x14ac:dyDescent="0.25">
      <c r="A39">
        <v>34</v>
      </c>
      <c r="B39">
        <v>78.202522058237903</v>
      </c>
      <c r="C39">
        <v>49.707128951560421</v>
      </c>
      <c r="D39">
        <v>15.744807751877277</v>
      </c>
      <c r="E39">
        <v>43.037804211697967</v>
      </c>
      <c r="F39">
        <v>89.475149683160495</v>
      </c>
      <c r="G39">
        <v>236.4925231566194</v>
      </c>
      <c r="H39">
        <v>67.74948425202696</v>
      </c>
      <c r="I39">
        <v>278.8519584805415</v>
      </c>
      <c r="J39">
        <v>0</v>
      </c>
      <c r="K39">
        <v>0</v>
      </c>
      <c r="L39">
        <v>1.2817599370250159</v>
      </c>
      <c r="M39">
        <v>104.92262013515884</v>
      </c>
      <c r="N39">
        <v>0</v>
      </c>
      <c r="O39">
        <v>137.61411795034428</v>
      </c>
      <c r="P39">
        <v>822.94615815068346</v>
      </c>
      <c r="Q39">
        <v>280.13371841756651</v>
      </c>
      <c r="R39">
        <v>1103.07987656825</v>
      </c>
      <c r="S39">
        <v>-7.5660299629157635</v>
      </c>
      <c r="T39">
        <v>-2.3621668494075436</v>
      </c>
      <c r="U39">
        <v>-6.6860518720390587</v>
      </c>
      <c r="V39">
        <v>56.51984769282528</v>
      </c>
      <c r="W39">
        <v>-16.614248684362366</v>
      </c>
    </row>
    <row r="40" spans="1:23" x14ac:dyDescent="0.25">
      <c r="A40">
        <v>35</v>
      </c>
      <c r="B40">
        <v>76.146242953612116</v>
      </c>
      <c r="C40">
        <v>48.366696935287237</v>
      </c>
      <c r="D40">
        <v>15.313710267370197</v>
      </c>
      <c r="E40">
        <v>43.270182403525794</v>
      </c>
      <c r="F40">
        <v>85.193391765044666</v>
      </c>
      <c r="G40">
        <v>236.9533646415691</v>
      </c>
      <c r="H40">
        <v>68.028438133516261</v>
      </c>
      <c r="I40">
        <v>272.11711541627773</v>
      </c>
      <c r="J40">
        <v>0</v>
      </c>
      <c r="K40">
        <v>0</v>
      </c>
      <c r="L40">
        <v>1.2937143941859359</v>
      </c>
      <c r="M40">
        <v>102.33404748222937</v>
      </c>
      <c r="N40">
        <v>0</v>
      </c>
      <c r="O40">
        <v>137.46742616187913</v>
      </c>
      <c r="P40">
        <v>813.07350074403394</v>
      </c>
      <c r="Q40">
        <v>273.41082981046367</v>
      </c>
      <c r="R40">
        <v>1086.4843305544975</v>
      </c>
      <c r="S40">
        <v>-7.5630386352095229</v>
      </c>
      <c r="T40">
        <v>-2.3096187714401708</v>
      </c>
      <c r="U40">
        <v>-6.7228886071028455</v>
      </c>
      <c r="V40">
        <v>55.201180296223022</v>
      </c>
      <c r="W40">
        <v>-16.595546013752539</v>
      </c>
    </row>
    <row r="41" spans="1:23" x14ac:dyDescent="0.25">
      <c r="A41">
        <v>36</v>
      </c>
      <c r="B41">
        <v>74.22849499177093</v>
      </c>
      <c r="C41">
        <v>47.097412884476526</v>
      </c>
      <c r="D41">
        <v>14.900060065675671</v>
      </c>
      <c r="E41">
        <v>43.501440340938743</v>
      </c>
      <c r="F41">
        <v>81.127438390781066</v>
      </c>
      <c r="G41">
        <v>237.20178320385526</v>
      </c>
      <c r="H41">
        <v>68.250910537771887</v>
      </c>
      <c r="I41">
        <v>265.41218943185322</v>
      </c>
      <c r="J41">
        <v>0</v>
      </c>
      <c r="K41">
        <v>0</v>
      </c>
      <c r="L41">
        <v>1.3013327444143639</v>
      </c>
      <c r="M41">
        <v>99.927811349631668</v>
      </c>
      <c r="N41">
        <v>0</v>
      </c>
      <c r="O41">
        <v>137.19880908340775</v>
      </c>
      <c r="P41">
        <v>803.43416084830938</v>
      </c>
      <c r="Q41">
        <v>266.71352217626759</v>
      </c>
      <c r="R41">
        <v>1070.147683024577</v>
      </c>
      <c r="S41">
        <v>-7.4555761673823326</v>
      </c>
      <c r="T41">
        <v>-2.1837637283420861</v>
      </c>
      <c r="U41">
        <v>-6.6973076341960791</v>
      </c>
      <c r="V41">
        <v>53.875365792815039</v>
      </c>
      <c r="W41">
        <v>-16.336647529920498</v>
      </c>
    </row>
    <row r="42" spans="1:23" x14ac:dyDescent="0.25">
      <c r="A42">
        <v>37</v>
      </c>
      <c r="B42">
        <v>72.470817695325493</v>
      </c>
      <c r="C42">
        <v>45.913460900821441</v>
      </c>
      <c r="D42">
        <v>14.508429225915908</v>
      </c>
      <c r="E42">
        <v>43.731464330052212</v>
      </c>
      <c r="F42">
        <v>77.2848470787157</v>
      </c>
      <c r="G42">
        <v>237.26937830288637</v>
      </c>
      <c r="H42">
        <v>68.424504803685053</v>
      </c>
      <c r="I42">
        <v>258.80140239635415</v>
      </c>
      <c r="J42">
        <v>0</v>
      </c>
      <c r="K42">
        <v>0</v>
      </c>
      <c r="L42">
        <v>1.3050216500550236</v>
      </c>
      <c r="M42">
        <v>97.721582181497524</v>
      </c>
      <c r="N42">
        <v>0</v>
      </c>
      <c r="O42">
        <v>136.82798763014569</v>
      </c>
      <c r="P42">
        <v>794.15247214904537</v>
      </c>
      <c r="Q42">
        <v>260.10642404640919</v>
      </c>
      <c r="R42">
        <v>1054.2588961954546</v>
      </c>
      <c r="S42">
        <v>-7.2490537970430751</v>
      </c>
      <c r="T42">
        <v>-2.0326349022209627</v>
      </c>
      <c r="U42">
        <v>-6.6070981298584002</v>
      </c>
      <c r="V42">
        <v>52.554701493850857</v>
      </c>
      <c r="W42">
        <v>-15.888786829122438</v>
      </c>
    </row>
    <row r="43" spans="1:23" x14ac:dyDescent="0.25">
      <c r="A43">
        <v>38</v>
      </c>
      <c r="B43">
        <v>70.89338884796409</v>
      </c>
      <c r="C43">
        <v>44.82821974988093</v>
      </c>
      <c r="D43">
        <v>14.143171460040699</v>
      </c>
      <c r="E43">
        <v>43.960198313695933</v>
      </c>
      <c r="F43">
        <v>73.671683083396232</v>
      </c>
      <c r="G43">
        <v>237.18679978562233</v>
      </c>
      <c r="H43">
        <v>68.556688335914856</v>
      </c>
      <c r="I43">
        <v>252.34996970259277</v>
      </c>
      <c r="J43">
        <v>0</v>
      </c>
      <c r="K43">
        <v>0</v>
      </c>
      <c r="L43">
        <v>1.3052043270169733</v>
      </c>
      <c r="M43">
        <v>95.75333217963572</v>
      </c>
      <c r="N43">
        <v>0</v>
      </c>
      <c r="O43">
        <v>136.37388116792684</v>
      </c>
      <c r="P43">
        <v>785.3673629240775</v>
      </c>
      <c r="Q43">
        <v>253.65517402960975</v>
      </c>
      <c r="R43">
        <v>1039.0225369536872</v>
      </c>
      <c r="S43">
        <v>-6.9490427553357677</v>
      </c>
      <c r="T43">
        <v>-1.8360664696320157</v>
      </c>
      <c r="U43">
        <v>-6.4512500167994347</v>
      </c>
      <c r="V43">
        <v>51.251919917480571</v>
      </c>
      <c r="W43">
        <v>-15.236359241767218</v>
      </c>
    </row>
    <row r="44" spans="1:23" x14ac:dyDescent="0.25">
      <c r="A44">
        <v>39</v>
      </c>
      <c r="B44">
        <v>69.514992032472207</v>
      </c>
      <c r="C44">
        <v>43.854219569394601</v>
      </c>
      <c r="D44">
        <v>13.808394238629303</v>
      </c>
      <c r="E44">
        <v>44.187635649061512</v>
      </c>
      <c r="F44">
        <v>70.292612497971334</v>
      </c>
      <c r="G44">
        <v>236.98368207781314</v>
      </c>
      <c r="H44">
        <v>68.654768129043049</v>
      </c>
      <c r="I44">
        <v>246.12313776155236</v>
      </c>
      <c r="J44">
        <v>0</v>
      </c>
      <c r="K44">
        <v>0</v>
      </c>
      <c r="L44">
        <v>1.3023105779452813</v>
      </c>
      <c r="M44">
        <v>94.047283509850047</v>
      </c>
      <c r="N44">
        <v>0</v>
      </c>
      <c r="O44">
        <v>135.8545782262342</v>
      </c>
      <c r="P44">
        <v>777.19816593046949</v>
      </c>
      <c r="Q44">
        <v>247.42544833949765</v>
      </c>
      <c r="R44">
        <v>1024.6236142699672</v>
      </c>
      <c r="S44">
        <v>-6.5612281169507014</v>
      </c>
      <c r="T44">
        <v>-1.6079688766574805</v>
      </c>
      <c r="U44">
        <v>-6.2297256901121045</v>
      </c>
      <c r="V44">
        <v>49.9799523274568</v>
      </c>
      <c r="W44">
        <v>-14.398922683720286</v>
      </c>
    </row>
    <row r="45" spans="1:23" x14ac:dyDescent="0.25">
      <c r="A45">
        <v>40</v>
      </c>
      <c r="B45">
        <v>68.353017615308687</v>
      </c>
      <c r="C45">
        <v>43.003122646431265</v>
      </c>
      <c r="D45">
        <v>13.50794519221667</v>
      </c>
      <c r="E45">
        <v>44.413812633413556</v>
      </c>
      <c r="F45">
        <v>67.150996443281485</v>
      </c>
      <c r="G45">
        <v>236.68859967973358</v>
      </c>
      <c r="H45">
        <v>68.725871109339892</v>
      </c>
      <c r="I45">
        <v>240.18536421343018</v>
      </c>
      <c r="J45">
        <v>0</v>
      </c>
      <c r="K45">
        <v>0</v>
      </c>
      <c r="L45">
        <v>1.2967684431390094</v>
      </c>
      <c r="M45">
        <v>92.631045757507536</v>
      </c>
      <c r="N45">
        <v>0</v>
      </c>
      <c r="O45">
        <v>135.287321927894</v>
      </c>
      <c r="P45">
        <v>769.76173300512664</v>
      </c>
      <c r="Q45">
        <v>241.48213265656918</v>
      </c>
      <c r="R45">
        <v>1011.2438656616958</v>
      </c>
      <c r="S45">
        <v>-6.0912981532970889</v>
      </c>
      <c r="T45">
        <v>-1.3451347720456681</v>
      </c>
      <c r="U45">
        <v>-5.9433156829284712</v>
      </c>
      <c r="V45">
        <v>48.751737240105371</v>
      </c>
      <c r="W45">
        <v>-13.379748608271228</v>
      </c>
    </row>
    <row r="46" spans="1:23" x14ac:dyDescent="0.25">
      <c r="A46">
        <v>41</v>
      </c>
      <c r="B46">
        <v>67.095751318090123</v>
      </c>
      <c r="C46">
        <v>42.285724732164326</v>
      </c>
      <c r="D46">
        <v>13.245405976145896</v>
      </c>
      <c r="E46">
        <v>44.63776031396818</v>
      </c>
      <c r="F46">
        <v>64.209468662788694</v>
      </c>
      <c r="G46">
        <v>236.29957577422672</v>
      </c>
      <c r="H46">
        <v>68.769532601883284</v>
      </c>
      <c r="I46">
        <v>234.59964051758709</v>
      </c>
      <c r="J46">
        <v>0</v>
      </c>
      <c r="K46">
        <v>0</v>
      </c>
      <c r="L46">
        <v>1.2889846612184006</v>
      </c>
      <c r="M46">
        <v>90.889472306470225</v>
      </c>
      <c r="N46">
        <v>0</v>
      </c>
      <c r="O46">
        <v>134.67140997341286</v>
      </c>
      <c r="P46">
        <v>762.10410165915039</v>
      </c>
      <c r="Q46">
        <v>235.88862517880548</v>
      </c>
      <c r="R46">
        <v>997.99272683795584</v>
      </c>
      <c r="S46">
        <v>-5.9597193874823233</v>
      </c>
      <c r="T46">
        <v>-1.6979119584939326</v>
      </c>
      <c r="U46">
        <v>-5.5935074777636942</v>
      </c>
      <c r="V46">
        <v>47.580057349288388</v>
      </c>
      <c r="W46">
        <v>-13.25113882373995</v>
      </c>
    </row>
    <row r="47" spans="1:23" x14ac:dyDescent="0.25">
      <c r="A47">
        <v>42</v>
      </c>
      <c r="B47">
        <v>64.904550841656061</v>
      </c>
      <c r="C47">
        <v>41.509214861061935</v>
      </c>
      <c r="D47">
        <v>13.024092499537609</v>
      </c>
      <c r="E47">
        <v>44.856706255831433</v>
      </c>
      <c r="F47">
        <v>61.335714590220256</v>
      </c>
      <c r="G47">
        <v>235.74073542191289</v>
      </c>
      <c r="H47">
        <v>68.766540810297542</v>
      </c>
      <c r="I47">
        <v>229.36785928212831</v>
      </c>
      <c r="J47">
        <v>0</v>
      </c>
      <c r="K47">
        <v>0</v>
      </c>
      <c r="L47">
        <v>1.2791373940045663</v>
      </c>
      <c r="M47">
        <v>87.468455120168173</v>
      </c>
      <c r="N47">
        <v>0</v>
      </c>
      <c r="O47">
        <v>133.96338176171136</v>
      </c>
      <c r="P47">
        <v>751.56939216239732</v>
      </c>
      <c r="Q47">
        <v>230.64699667613289</v>
      </c>
      <c r="R47">
        <v>982.21638883853018</v>
      </c>
      <c r="S47">
        <v>-7.1107005188653147</v>
      </c>
      <c r="T47">
        <v>-3.4240089778877802</v>
      </c>
      <c r="U47">
        <v>-5.2416285026725973</v>
      </c>
      <c r="V47">
        <v>46.477402592131185</v>
      </c>
      <c r="W47">
        <v>-15.776337999425692</v>
      </c>
    </row>
    <row r="48" spans="1:23" x14ac:dyDescent="0.25">
      <c r="A48">
        <v>43</v>
      </c>
      <c r="B48">
        <v>63.016830563394713</v>
      </c>
      <c r="C48">
        <v>40.154758776359294</v>
      </c>
      <c r="D48">
        <v>12.784611908636981</v>
      </c>
      <c r="E48">
        <v>45.073995521894226</v>
      </c>
      <c r="F48">
        <v>58.562651686089836</v>
      </c>
      <c r="G48">
        <v>235.04582986188558</v>
      </c>
      <c r="H48">
        <v>68.725142074076444</v>
      </c>
      <c r="I48">
        <v>224.25766171810182</v>
      </c>
      <c r="J48">
        <v>0</v>
      </c>
      <c r="K48">
        <v>0</v>
      </c>
      <c r="L48">
        <v>1.2673857470610306</v>
      </c>
      <c r="M48">
        <v>85.372646361229258</v>
      </c>
      <c r="N48">
        <v>0</v>
      </c>
      <c r="O48">
        <v>133.18352493676659</v>
      </c>
      <c r="P48">
        <v>741.91999169033295</v>
      </c>
      <c r="Q48">
        <v>225.52504746516286</v>
      </c>
      <c r="R48">
        <v>967.44503915549569</v>
      </c>
      <c r="S48">
        <v>-7.5121929769043163</v>
      </c>
      <c r="T48">
        <v>-2.1372074951600268</v>
      </c>
      <c r="U48">
        <v>-5.1219492109700298</v>
      </c>
      <c r="V48">
        <v>45.444176875964047</v>
      </c>
      <c r="W48">
        <v>-14.771349683034373</v>
      </c>
    </row>
    <row r="49" spans="1:24" x14ac:dyDescent="0.25">
      <c r="A49">
        <v>44</v>
      </c>
      <c r="B49">
        <v>61.17486137281179</v>
      </c>
      <c r="C49">
        <v>38.987902280343945</v>
      </c>
      <c r="D49">
        <v>12.367166751285126</v>
      </c>
      <c r="E49">
        <v>45.289084961180194</v>
      </c>
      <c r="F49">
        <v>55.895175830836919</v>
      </c>
      <c r="G49">
        <v>234.2291038725979</v>
      </c>
      <c r="H49">
        <v>68.648767731138278</v>
      </c>
      <c r="I49">
        <v>219.03038047300345</v>
      </c>
      <c r="J49">
        <v>0</v>
      </c>
      <c r="K49">
        <v>0</v>
      </c>
      <c r="L49">
        <v>1.2539133041994168</v>
      </c>
      <c r="M49">
        <v>82.720543941183507</v>
      </c>
      <c r="N49">
        <v>0</v>
      </c>
      <c r="O49">
        <v>132.34065270287451</v>
      </c>
      <c r="P49">
        <v>731.65325944425228</v>
      </c>
      <c r="Q49">
        <v>220.28429377720286</v>
      </c>
      <c r="R49">
        <v>951.93755322145512</v>
      </c>
      <c r="S49">
        <v>-7.5382554830968047</v>
      </c>
      <c r="T49">
        <v>-2.7284767629839166</v>
      </c>
      <c r="U49">
        <v>-5.2407536879599945</v>
      </c>
      <c r="V49">
        <v>44.434594555442423</v>
      </c>
      <c r="W49">
        <v>-15.507485934040716</v>
      </c>
    </row>
    <row r="50" spans="1:24" x14ac:dyDescent="0.25">
      <c r="A50">
        <v>45</v>
      </c>
      <c r="B50">
        <v>59.405633562812874</v>
      </c>
      <c r="C50">
        <v>37.849217365449412</v>
      </c>
      <c r="D50">
        <v>12.007538123921188</v>
      </c>
      <c r="E50">
        <v>45.501917384733723</v>
      </c>
      <c r="F50">
        <v>53.337319672460389</v>
      </c>
      <c r="G50">
        <v>233.30474055951697</v>
      </c>
      <c r="H50">
        <v>68.540881933600076</v>
      </c>
      <c r="I50">
        <v>213.66282196734207</v>
      </c>
      <c r="J50">
        <v>0</v>
      </c>
      <c r="K50">
        <v>0</v>
      </c>
      <c r="L50">
        <v>1.238910159371895</v>
      </c>
      <c r="M50">
        <v>80.482128841241533</v>
      </c>
      <c r="N50">
        <v>0</v>
      </c>
      <c r="O50">
        <v>131.44342714499683</v>
      </c>
      <c r="P50">
        <v>721.87280458873295</v>
      </c>
      <c r="Q50">
        <v>214.90173212671397</v>
      </c>
      <c r="R50">
        <v>936.77453671544697</v>
      </c>
      <c r="S50">
        <v>-7.4341539580391327</v>
      </c>
      <c r="T50">
        <v>-2.3463008974801483</v>
      </c>
      <c r="U50">
        <v>-5.3825616504888956</v>
      </c>
      <c r="V50">
        <v>43.401630379870134</v>
      </c>
      <c r="W50">
        <v>-15.163016506008177</v>
      </c>
    </row>
    <row r="51" spans="1:24" x14ac:dyDescent="0.25">
      <c r="A51">
        <v>46</v>
      </c>
      <c r="B51">
        <v>57.691950255201128</v>
      </c>
      <c r="C51">
        <v>36.755418972453043</v>
      </c>
      <c r="D51">
        <v>11.656618705098992</v>
      </c>
      <c r="E51">
        <v>45.712390650355552</v>
      </c>
      <c r="F51">
        <v>50.889477856781625</v>
      </c>
      <c r="G51">
        <v>232.28442499637447</v>
      </c>
      <c r="H51">
        <v>68.404362935172841</v>
      </c>
      <c r="I51">
        <v>208.25295364558846</v>
      </c>
      <c r="J51">
        <v>0</v>
      </c>
      <c r="K51">
        <v>0</v>
      </c>
      <c r="L51">
        <v>1.2225652165114289</v>
      </c>
      <c r="M51">
        <v>78.1429642097807</v>
      </c>
      <c r="N51">
        <v>0</v>
      </c>
      <c r="O51">
        <v>130.49896937882926</v>
      </c>
      <c r="P51">
        <v>712.03657796004768</v>
      </c>
      <c r="Q51">
        <v>209.4755188620999</v>
      </c>
      <c r="R51">
        <v>921.51209682214756</v>
      </c>
      <c r="S51">
        <v>-7.3605429987973139</v>
      </c>
      <c r="T51">
        <v>-2.4756836298880671</v>
      </c>
      <c r="U51">
        <v>-5.4262132646140628</v>
      </c>
      <c r="V51">
        <v>42.340744188569502</v>
      </c>
      <c r="W51">
        <v>-15.262439893299444</v>
      </c>
    </row>
    <row r="52" spans="1:24" x14ac:dyDescent="0.25">
      <c r="A52">
        <v>47</v>
      </c>
      <c r="B52">
        <v>56.078763443883787</v>
      </c>
      <c r="C52">
        <v>35.695881505239583</v>
      </c>
      <c r="D52">
        <v>11.319552374613737</v>
      </c>
      <c r="E52">
        <v>45.92061446293468</v>
      </c>
      <c r="F52">
        <v>48.555563678234932</v>
      </c>
      <c r="G52">
        <v>231.18242941572137</v>
      </c>
      <c r="H52">
        <v>68.242771788451563</v>
      </c>
      <c r="I52">
        <v>202.84575904842421</v>
      </c>
      <c r="J52">
        <v>0</v>
      </c>
      <c r="K52">
        <v>0</v>
      </c>
      <c r="L52">
        <v>1.2050640174496867</v>
      </c>
      <c r="M52">
        <v>76.047604380003037</v>
      </c>
      <c r="N52">
        <v>0</v>
      </c>
      <c r="O52">
        <v>129.51578366239872</v>
      </c>
      <c r="P52">
        <v>702.55896471148139</v>
      </c>
      <c r="Q52">
        <v>204.05082306587391</v>
      </c>
      <c r="R52">
        <v>906.60978777735534</v>
      </c>
      <c r="S52">
        <v>-7.2206622720672158</v>
      </c>
      <c r="T52">
        <v>-2.2569509764989562</v>
      </c>
      <c r="U52">
        <v>-5.4246957962259899</v>
      </c>
      <c r="V52">
        <v>41.271284373694435</v>
      </c>
      <c r="W52">
        <v>-14.902309044792162</v>
      </c>
    </row>
    <row r="53" spans="1:24" x14ac:dyDescent="0.25">
      <c r="A53">
        <v>48</v>
      </c>
      <c r="B53">
        <v>54.532838348614384</v>
      </c>
      <c r="C53">
        <v>34.698431028761675</v>
      </c>
      <c r="D53">
        <v>10.993063224260011</v>
      </c>
      <c r="E53">
        <v>46.126497749591273</v>
      </c>
      <c r="F53">
        <v>46.334458256126617</v>
      </c>
      <c r="G53">
        <v>230.00940555838613</v>
      </c>
      <c r="H53">
        <v>68.058795331111682</v>
      </c>
      <c r="I53">
        <v>197.48472872086933</v>
      </c>
      <c r="J53">
        <v>0</v>
      </c>
      <c r="K53">
        <v>0</v>
      </c>
      <c r="L53">
        <v>1.1865858374538183</v>
      </c>
      <c r="M53">
        <v>73.964423070250987</v>
      </c>
      <c r="N53">
        <v>0</v>
      </c>
      <c r="O53">
        <v>128.50020866341183</v>
      </c>
      <c r="P53">
        <v>693.21812123051461</v>
      </c>
      <c r="Q53">
        <v>198.67131455832313</v>
      </c>
      <c r="R53">
        <v>891.88943578883777</v>
      </c>
      <c r="S53">
        <v>-7.0736857138748519</v>
      </c>
      <c r="T53">
        <v>-2.2671577670919305</v>
      </c>
      <c r="U53">
        <v>-5.3795085075507814</v>
      </c>
      <c r="V53">
        <v>40.202152156061381</v>
      </c>
      <c r="W53">
        <v>-14.720351988517564</v>
      </c>
    </row>
    <row r="54" spans="1:24" x14ac:dyDescent="0.25">
      <c r="A54">
        <v>49</v>
      </c>
      <c r="B54">
        <v>53.022986160240499</v>
      </c>
      <c r="C54">
        <v>33.742515665765936</v>
      </c>
      <c r="D54">
        <v>10.685717549693896</v>
      </c>
      <c r="E54">
        <v>46.329905052343115</v>
      </c>
      <c r="F54">
        <v>44.220901407441971</v>
      </c>
      <c r="G54">
        <v>228.77257117533952</v>
      </c>
      <c r="H54">
        <v>67.854284708248443</v>
      </c>
      <c r="I54">
        <v>192.20854620949552</v>
      </c>
      <c r="J54">
        <v>0</v>
      </c>
      <c r="K54">
        <v>0</v>
      </c>
      <c r="L54">
        <v>1.1672986940528836</v>
      </c>
      <c r="M54">
        <v>71.945999671112673</v>
      </c>
      <c r="N54">
        <v>0</v>
      </c>
      <c r="O54">
        <v>127.45655568345543</v>
      </c>
      <c r="P54">
        <v>684.03143707364154</v>
      </c>
      <c r="Q54">
        <v>193.3758449035484</v>
      </c>
      <c r="R54">
        <v>877.40728197718988</v>
      </c>
      <c r="S54">
        <v>-6.9637501348715887</v>
      </c>
      <c r="T54">
        <v>-2.2229340220015388</v>
      </c>
      <c r="U54">
        <v>-5.2954696547747346</v>
      </c>
      <c r="V54">
        <v>39.141953307840666</v>
      </c>
      <c r="W54">
        <v>-14.482153811647862</v>
      </c>
    </row>
    <row r="55" spans="1:24" x14ac:dyDescent="0.25">
      <c r="A55">
        <v>50</v>
      </c>
      <c r="B55">
        <v>51.594587100904519</v>
      </c>
      <c r="C55">
        <v>32.808846657784912</v>
      </c>
      <c r="D55">
        <v>10.391183266896045</v>
      </c>
      <c r="E55">
        <v>46.530965037547205</v>
      </c>
      <c r="F55">
        <v>42.214122952037386</v>
      </c>
      <c r="G55">
        <v>227.481940440985</v>
      </c>
      <c r="H55">
        <v>67.63180915908319</v>
      </c>
      <c r="I55">
        <v>187.04017568427338</v>
      </c>
      <c r="J55">
        <v>0</v>
      </c>
      <c r="K55">
        <v>0</v>
      </c>
      <c r="L55">
        <v>1.1473585978111656</v>
      </c>
      <c r="M55">
        <v>70.052453252374463</v>
      </c>
      <c r="N55">
        <v>0</v>
      </c>
      <c r="O55">
        <v>126.39066244378134</v>
      </c>
      <c r="P55">
        <v>675.09657031139409</v>
      </c>
      <c r="Q55">
        <v>188.18753428208456</v>
      </c>
      <c r="R55">
        <v>863.28410459347867</v>
      </c>
      <c r="S55">
        <v>-6.8188447943439314</v>
      </c>
      <c r="T55">
        <v>-2.116021967903464</v>
      </c>
      <c r="U55">
        <v>-5.1883106214638417</v>
      </c>
      <c r="V55">
        <v>38.09834388449638</v>
      </c>
      <c r="W55">
        <v>-14.123177383711237</v>
      </c>
    </row>
    <row r="56" spans="1:24" x14ac:dyDescent="0.25">
      <c r="A56">
        <v>50</v>
      </c>
      <c r="B56">
        <v>0</v>
      </c>
      <c r="C56">
        <v>0</v>
      </c>
      <c r="D56">
        <v>0</v>
      </c>
      <c r="E56">
        <v>0</v>
      </c>
      <c r="F56">
        <v>0</v>
      </c>
      <c r="G56">
        <v>0</v>
      </c>
      <c r="H56">
        <v>0</v>
      </c>
      <c r="I56">
        <v>281.83479270985885</v>
      </c>
      <c r="J56">
        <v>88.74508798958459</v>
      </c>
      <c r="K56">
        <v>53.080890432714966</v>
      </c>
      <c r="L56">
        <v>68.779167756894353</v>
      </c>
      <c r="M56">
        <v>0</v>
      </c>
      <c r="N56">
        <v>0</v>
      </c>
      <c r="O56">
        <v>0</v>
      </c>
      <c r="P56">
        <v>0</v>
      </c>
      <c r="Q56">
        <v>492.43993888905277</v>
      </c>
      <c r="R56">
        <v>492.43993888905277</v>
      </c>
      <c r="S56">
        <v>0</v>
      </c>
      <c r="T56">
        <v>0</v>
      </c>
      <c r="U56">
        <v>0</v>
      </c>
      <c r="V56">
        <v>0</v>
      </c>
      <c r="W56">
        <v>-70.052453252374463</v>
      </c>
      <c r="X56">
        <v>300.7917124520514</v>
      </c>
    </row>
    <row r="57" spans="1:24" x14ac:dyDescent="0.25">
      <c r="A57">
        <v>0</v>
      </c>
      <c r="B57">
        <v>7.9863680425531908E-2</v>
      </c>
      <c r="C57">
        <v>0</v>
      </c>
      <c r="D57">
        <v>0</v>
      </c>
      <c r="E57">
        <v>0</v>
      </c>
      <c r="F57">
        <v>0</v>
      </c>
      <c r="G57">
        <v>7.1300324767909814E-3</v>
      </c>
      <c r="H57">
        <v>0</v>
      </c>
      <c r="I57">
        <v>281.83479270985885</v>
      </c>
      <c r="J57">
        <v>88.74508798958459</v>
      </c>
      <c r="K57">
        <v>53.080890432714966</v>
      </c>
      <c r="L57">
        <v>68.779167756894353</v>
      </c>
      <c r="M57">
        <v>1.7534837937347322E-2</v>
      </c>
      <c r="N57">
        <v>0</v>
      </c>
      <c r="O57">
        <v>1.075718060872418E-2</v>
      </c>
      <c r="P57">
        <v>0.11528573144839438</v>
      </c>
      <c r="Q57">
        <v>492.43993888905277</v>
      </c>
      <c r="R57">
        <v>492.55522462050118</v>
      </c>
      <c r="S57">
        <v>0</v>
      </c>
      <c r="T57">
        <v>0</v>
      </c>
      <c r="U57">
        <v>0</v>
      </c>
      <c r="V57">
        <v>0</v>
      </c>
      <c r="W57">
        <v>0</v>
      </c>
      <c r="X57">
        <v>0</v>
      </c>
    </row>
    <row r="58" spans="1:24" x14ac:dyDescent="0.25">
      <c r="A58">
        <v>1</v>
      </c>
      <c r="B58">
        <v>1.1328143023794712</v>
      </c>
      <c r="C58">
        <v>4.7250380399891302E-2</v>
      </c>
      <c r="D58">
        <v>0</v>
      </c>
      <c r="E58">
        <v>0.30846229284146615</v>
      </c>
      <c r="F58">
        <v>0</v>
      </c>
      <c r="G58">
        <v>0.11701301363884323</v>
      </c>
      <c r="H58">
        <v>4.3005765082372992E-2</v>
      </c>
      <c r="I58">
        <v>226.28113019331698</v>
      </c>
      <c r="J58">
        <v>78.396108709654442</v>
      </c>
      <c r="K58">
        <v>47.569631831484081</v>
      </c>
      <c r="L58">
        <v>56.907952523335226</v>
      </c>
      <c r="M58">
        <v>0.76466225209489824</v>
      </c>
      <c r="N58">
        <v>0</v>
      </c>
      <c r="O58">
        <v>0.11338101511752591</v>
      </c>
      <c r="P58">
        <v>2.5265890215544693</v>
      </c>
      <c r="Q58">
        <v>409.15482325779072</v>
      </c>
      <c r="R58">
        <v>411.68141227934512</v>
      </c>
      <c r="S58">
        <v>1.6211701108661507</v>
      </c>
      <c r="T58">
        <v>0.79013317923992388</v>
      </c>
      <c r="U58">
        <v>-83.285115631262045</v>
      </c>
      <c r="V58">
        <v>83.299514551096422</v>
      </c>
      <c r="W58">
        <v>-80.873812341155968</v>
      </c>
    </row>
    <row r="59" spans="1:24" x14ac:dyDescent="0.25">
      <c r="A59">
        <v>2</v>
      </c>
      <c r="B59">
        <v>6.0303585752207329</v>
      </c>
      <c r="C59">
        <v>0.65063464553126504</v>
      </c>
      <c r="D59">
        <v>1.4988324331130932E-2</v>
      </c>
      <c r="E59">
        <v>1.3708847446414012</v>
      </c>
      <c r="F59">
        <v>6.5777387042664E-11</v>
      </c>
      <c r="G59">
        <v>0.59572990280478311</v>
      </c>
      <c r="H59">
        <v>0.22587835579295393</v>
      </c>
      <c r="I59">
        <v>181.89240489523584</v>
      </c>
      <c r="J59">
        <v>69.25397224843887</v>
      </c>
      <c r="K59">
        <v>42.630593687032139</v>
      </c>
      <c r="L59">
        <v>47.085697108824789</v>
      </c>
      <c r="M59">
        <v>3.6671923948494962</v>
      </c>
      <c r="N59">
        <v>0</v>
      </c>
      <c r="O59">
        <v>0.58453642543375528</v>
      </c>
      <c r="P59">
        <v>13.140203368671296</v>
      </c>
      <c r="Q59">
        <v>340.86266793953166</v>
      </c>
      <c r="R59">
        <v>354.00287130820294</v>
      </c>
      <c r="S59">
        <v>7.5282116136516466</v>
      </c>
      <c r="T59">
        <v>3.085402733465179</v>
      </c>
      <c r="U59">
        <v>-68.292155318259063</v>
      </c>
      <c r="V59">
        <v>68.518232981782063</v>
      </c>
      <c r="W59">
        <v>-57.67854097114224</v>
      </c>
    </row>
    <row r="60" spans="1:24" x14ac:dyDescent="0.25">
      <c r="A60">
        <v>3</v>
      </c>
      <c r="B60">
        <v>13.120051031557269</v>
      </c>
      <c r="C60">
        <v>3.249694472785043</v>
      </c>
      <c r="D60">
        <v>0.2092285616785351</v>
      </c>
      <c r="E60">
        <v>2.9577439346107015</v>
      </c>
      <c r="F60">
        <v>2.1065014954686446E-7</v>
      </c>
      <c r="G60">
        <v>1.5018363192668596</v>
      </c>
      <c r="H60">
        <v>0.56258912846204734</v>
      </c>
      <c r="I60">
        <v>147.43827924474775</v>
      </c>
      <c r="J60">
        <v>61.177943027125046</v>
      </c>
      <c r="K60">
        <v>38.204363753473395</v>
      </c>
      <c r="L60">
        <v>38.958768055177572</v>
      </c>
      <c r="M60">
        <v>6.7571900663290005</v>
      </c>
      <c r="N60">
        <v>0</v>
      </c>
      <c r="O60">
        <v>1.4687396474516736</v>
      </c>
      <c r="P60">
        <v>29.827073372791279</v>
      </c>
      <c r="Q60">
        <v>285.77935408052377</v>
      </c>
      <c r="R60">
        <v>315.60642745331506</v>
      </c>
      <c r="S60">
        <v>13.260161559971388</v>
      </c>
      <c r="T60">
        <v>3.4267084441485975</v>
      </c>
      <c r="U60">
        <v>-55.083313859007887</v>
      </c>
      <c r="V60">
        <v>56.492086630504389</v>
      </c>
      <c r="W60">
        <v>-38.396443854887906</v>
      </c>
    </row>
    <row r="61" spans="1:24" x14ac:dyDescent="0.25">
      <c r="A61">
        <v>4</v>
      </c>
      <c r="B61">
        <v>21.170014634947432</v>
      </c>
      <c r="C61">
        <v>6.1926450807412028</v>
      </c>
      <c r="D61">
        <v>1.0490727919406653</v>
      </c>
      <c r="E61">
        <v>4.9906570895317621</v>
      </c>
      <c r="F61">
        <v>2.1608847295740345E-5</v>
      </c>
      <c r="G61">
        <v>2.8824445081180547</v>
      </c>
      <c r="H61">
        <v>1.0553580558515185</v>
      </c>
      <c r="I61">
        <v>122.54978868046229</v>
      </c>
      <c r="J61">
        <v>54.043697300186665</v>
      </c>
      <c r="K61">
        <v>34.237698412623828</v>
      </c>
      <c r="L61">
        <v>32.234576125765898</v>
      </c>
      <c r="M61">
        <v>9.4885796537916036</v>
      </c>
      <c r="N61">
        <v>0</v>
      </c>
      <c r="O61">
        <v>2.7248052843443245</v>
      </c>
      <c r="P61">
        <v>49.553598708113867</v>
      </c>
      <c r="Q61">
        <v>243.06576051903869</v>
      </c>
      <c r="R61">
        <v>292.61935922715253</v>
      </c>
      <c r="S61">
        <v>16.50236682047051</v>
      </c>
      <c r="T61">
        <v>3.2241585148520748</v>
      </c>
      <c r="U61">
        <v>-42.713593561485084</v>
      </c>
      <c r="V61">
        <v>46.894878293295911</v>
      </c>
      <c r="W61">
        <v>-22.987068226162499</v>
      </c>
    </row>
    <row r="62" spans="1:24" x14ac:dyDescent="0.25">
      <c r="A62">
        <v>5</v>
      </c>
      <c r="B62">
        <v>79.092013696750868</v>
      </c>
      <c r="C62">
        <v>9.1530146895908526</v>
      </c>
      <c r="D62">
        <v>1.9317945986173908</v>
      </c>
      <c r="E62">
        <v>12.977412539329814</v>
      </c>
      <c r="F62">
        <v>1.4450562075447476E-3</v>
      </c>
      <c r="G62">
        <v>8.5354313020568835</v>
      </c>
      <c r="H62">
        <v>2.9931531706010488</v>
      </c>
      <c r="I62">
        <v>106.67956252775681</v>
      </c>
      <c r="J62">
        <v>47.741409294837119</v>
      </c>
      <c r="K62">
        <v>30.682882200523768</v>
      </c>
      <c r="L62">
        <v>26.671059627113245</v>
      </c>
      <c r="M62">
        <v>39.674380904014548</v>
      </c>
      <c r="N62">
        <v>0</v>
      </c>
      <c r="O62">
        <v>7.3343269852934467</v>
      </c>
      <c r="P62">
        <v>161.69297294246238</v>
      </c>
      <c r="Q62">
        <v>211.77491365023096</v>
      </c>
      <c r="R62">
        <v>373.46788659269333</v>
      </c>
      <c r="S62">
        <v>80.015777869376052</v>
      </c>
      <c r="T62">
        <v>32.123596364972471</v>
      </c>
      <c r="U62">
        <v>-31.290846868807733</v>
      </c>
      <c r="V62">
        <v>39.583334200400778</v>
      </c>
      <c r="W62">
        <v>80.848527365540789</v>
      </c>
    </row>
    <row r="63" spans="1:24" x14ac:dyDescent="0.25">
      <c r="A63">
        <v>6</v>
      </c>
      <c r="B63">
        <v>123.84429185151413</v>
      </c>
      <c r="C63">
        <v>39.25142045200311</v>
      </c>
      <c r="D63">
        <v>3.2723434234275395</v>
      </c>
      <c r="E63">
        <v>25.248923026325585</v>
      </c>
      <c r="F63">
        <v>0.18666866602230686</v>
      </c>
      <c r="G63">
        <v>18.010433852964574</v>
      </c>
      <c r="H63">
        <v>6.0974475545843712</v>
      </c>
      <c r="I63">
        <v>107.62647941795217</v>
      </c>
      <c r="J63">
        <v>42.174060534701567</v>
      </c>
      <c r="K63">
        <v>27.497153832750008</v>
      </c>
      <c r="L63">
        <v>22.06801036556098</v>
      </c>
      <c r="M63">
        <v>63.599929737676966</v>
      </c>
      <c r="N63">
        <v>0</v>
      </c>
      <c r="O63">
        <v>14.287048271384744</v>
      </c>
      <c r="P63">
        <v>293.79850683590331</v>
      </c>
      <c r="Q63">
        <v>199.36570415096472</v>
      </c>
      <c r="R63">
        <v>493.16421098686806</v>
      </c>
      <c r="S63">
        <v>105.07569067579522</v>
      </c>
      <c r="T63">
        <v>27.029843217645741</v>
      </c>
      <c r="U63">
        <v>-12.40920949926624</v>
      </c>
      <c r="V63">
        <v>34.389990728762207</v>
      </c>
      <c r="W63">
        <v>119.69632439417472</v>
      </c>
    </row>
    <row r="64" spans="1:24" x14ac:dyDescent="0.25">
      <c r="A64">
        <v>7</v>
      </c>
      <c r="B64">
        <v>158.79474401029145</v>
      </c>
      <c r="C64">
        <v>68.49798408615942</v>
      </c>
      <c r="D64">
        <v>14.337207965316448</v>
      </c>
      <c r="E64">
        <v>39.940168137402004</v>
      </c>
      <c r="F64">
        <v>5.238646181512598</v>
      </c>
      <c r="G64">
        <v>31.196514684112287</v>
      </c>
      <c r="H64">
        <v>10.236903547602855</v>
      </c>
      <c r="I64">
        <v>133.47903561346203</v>
      </c>
      <c r="J64">
        <v>37.255946321153537</v>
      </c>
      <c r="K64">
        <v>24.64219182411135</v>
      </c>
      <c r="L64">
        <v>18.260026721611162</v>
      </c>
      <c r="M64">
        <v>99.811866846166311</v>
      </c>
      <c r="N64">
        <v>0</v>
      </c>
      <c r="O64">
        <v>23.10382055153228</v>
      </c>
      <c r="P64">
        <v>451.15785601009571</v>
      </c>
      <c r="Q64">
        <v>213.63720048033809</v>
      </c>
      <c r="R64">
        <v>664.79505649043381</v>
      </c>
      <c r="S64">
        <v>117.00795607268452</v>
      </c>
      <c r="T64">
        <v>40.351393101507824</v>
      </c>
      <c r="U64">
        <v>14.271496329373377</v>
      </c>
      <c r="V64">
        <v>32.802207366305055</v>
      </c>
      <c r="W64">
        <v>171.63084550356572</v>
      </c>
    </row>
    <row r="65" spans="1:23" x14ac:dyDescent="0.25">
      <c r="A65">
        <v>8</v>
      </c>
      <c r="B65">
        <v>174.91271854670458</v>
      </c>
      <c r="C65">
        <v>92.286808149877047</v>
      </c>
      <c r="D65">
        <v>23.109398075623403</v>
      </c>
      <c r="E65">
        <v>42.674208274685689</v>
      </c>
      <c r="F65">
        <v>49.830087992988425</v>
      </c>
      <c r="G65">
        <v>46.963119678545766</v>
      </c>
      <c r="H65">
        <v>14.999116588609979</v>
      </c>
      <c r="I65">
        <v>181.30144529444863</v>
      </c>
      <c r="J65">
        <v>32.911356380839784</v>
      </c>
      <c r="K65">
        <v>22.083653515188924</v>
      </c>
      <c r="L65">
        <v>15.111144751275845</v>
      </c>
      <c r="M65">
        <v>120.35104428314669</v>
      </c>
      <c r="N65">
        <v>0</v>
      </c>
      <c r="O65">
        <v>32.950893274764681</v>
      </c>
      <c r="P65">
        <v>598.0773948649462</v>
      </c>
      <c r="Q65">
        <v>251.40759994175318</v>
      </c>
      <c r="R65">
        <v>849.48499480669943</v>
      </c>
      <c r="S65">
        <v>121.61814837686302</v>
      </c>
      <c r="T65">
        <v>25.301390477987496</v>
      </c>
      <c r="U65">
        <v>37.770399461415082</v>
      </c>
      <c r="V65">
        <v>36.372234074262209</v>
      </c>
      <c r="W65">
        <v>184.6899383162656</v>
      </c>
    </row>
    <row r="66" spans="1:23" x14ac:dyDescent="0.25">
      <c r="A66">
        <v>9</v>
      </c>
      <c r="B66">
        <v>172.36271102711692</v>
      </c>
      <c r="C66">
        <v>104.09931448130354</v>
      </c>
      <c r="D66">
        <v>29.916298721230838</v>
      </c>
      <c r="E66">
        <v>41.736553444727335</v>
      </c>
      <c r="F66">
        <v>96.517345822960209</v>
      </c>
      <c r="G66">
        <v>63.52118936877276</v>
      </c>
      <c r="H66">
        <v>19.832641480433363</v>
      </c>
      <c r="I66">
        <v>238.74726383474845</v>
      </c>
      <c r="J66">
        <v>29.073409369060588</v>
      </c>
      <c r="K66">
        <v>19.790761960619676</v>
      </c>
      <c r="L66">
        <v>12.510188397644658</v>
      </c>
      <c r="M66">
        <v>130.70417140137275</v>
      </c>
      <c r="N66">
        <v>0</v>
      </c>
      <c r="O66">
        <v>42.851696069795331</v>
      </c>
      <c r="P66">
        <v>701.54192181771305</v>
      </c>
      <c r="Q66">
        <v>300.12162356207335</v>
      </c>
      <c r="R66">
        <v>1001.6635453797865</v>
      </c>
      <c r="S66">
        <v>88.277874942717403</v>
      </c>
      <c r="T66">
        <v>15.186652010049443</v>
      </c>
      <c r="U66">
        <v>48.714023620320177</v>
      </c>
      <c r="V66">
        <v>44.485373669789176</v>
      </c>
      <c r="W66">
        <v>152.17855057308702</v>
      </c>
    </row>
    <row r="67" spans="1:23" x14ac:dyDescent="0.25">
      <c r="A67">
        <v>10</v>
      </c>
      <c r="B67">
        <v>159.88602887194705</v>
      </c>
      <c r="C67">
        <v>103.89698708390881</v>
      </c>
      <c r="D67">
        <v>33.09392522684918</v>
      </c>
      <c r="E67">
        <v>41.192970723383702</v>
      </c>
      <c r="F67">
        <v>129.90869826071633</v>
      </c>
      <c r="G67">
        <v>79.45854784834242</v>
      </c>
      <c r="H67">
        <v>24.349640990818727</v>
      </c>
      <c r="I67">
        <v>293.96049307390865</v>
      </c>
      <c r="J67">
        <v>25.683023287155439</v>
      </c>
      <c r="K67">
        <v>17.73593570975568</v>
      </c>
      <c r="L67">
        <v>10.365798066874635</v>
      </c>
      <c r="M67">
        <v>131.57858394877263</v>
      </c>
      <c r="N67">
        <v>0</v>
      </c>
      <c r="O67">
        <v>52.147946238736928</v>
      </c>
      <c r="P67">
        <v>755.51332919347578</v>
      </c>
      <c r="Q67">
        <v>347.74525013769437</v>
      </c>
      <c r="R67">
        <v>1103.2585793311705</v>
      </c>
      <c r="S67">
        <v>48.579995317977477</v>
      </c>
      <c r="T67">
        <v>5.39141205778526</v>
      </c>
      <c r="U67">
        <v>47.623626575621017</v>
      </c>
      <c r="V67">
        <v>54.677151102458609</v>
      </c>
      <c r="W67">
        <v>101.59503395138375</v>
      </c>
    </row>
    <row r="68" spans="1:23" x14ac:dyDescent="0.25">
      <c r="A68">
        <v>11</v>
      </c>
      <c r="B68">
        <v>147.05501087614076</v>
      </c>
      <c r="C68">
        <v>97.101980080545616</v>
      </c>
      <c r="D68">
        <v>32.685347100680026</v>
      </c>
      <c r="E68">
        <v>40.877841780938567</v>
      </c>
      <c r="F68">
        <v>152.20254719473621</v>
      </c>
      <c r="G68">
        <v>94.320117526029804</v>
      </c>
      <c r="H68">
        <v>28.459653524935465</v>
      </c>
      <c r="I68">
        <v>337.71403853934504</v>
      </c>
      <c r="J68">
        <v>22.688005964327054</v>
      </c>
      <c r="K68">
        <v>15.894457026289112</v>
      </c>
      <c r="L68">
        <v>8.6019620185955237</v>
      </c>
      <c r="M68">
        <v>131.94987397431095</v>
      </c>
      <c r="N68">
        <v>0</v>
      </c>
      <c r="O68">
        <v>60.711788539532712</v>
      </c>
      <c r="P68">
        <v>785.36416059785017</v>
      </c>
      <c r="Q68">
        <v>384.89846354855672</v>
      </c>
      <c r="R68">
        <v>1170.2626241464068</v>
      </c>
      <c r="S68">
        <v>25.369528844719298</v>
      </c>
      <c r="T68">
        <v>4.4813025596550631</v>
      </c>
      <c r="U68">
        <v>37.15321341086235</v>
      </c>
      <c r="V68">
        <v>64.584451981321649</v>
      </c>
      <c r="W68">
        <v>67.004044815236711</v>
      </c>
    </row>
    <row r="69" spans="1:23" x14ac:dyDescent="0.25">
      <c r="A69">
        <v>12</v>
      </c>
      <c r="B69">
        <v>137.58931726116532</v>
      </c>
      <c r="C69">
        <v>89.734905688691356</v>
      </c>
      <c r="D69">
        <v>30.360049323176064</v>
      </c>
      <c r="E69">
        <v>40.695153394300533</v>
      </c>
      <c r="F69">
        <v>166.46247409298053</v>
      </c>
      <c r="G69">
        <v>108.20417355995687</v>
      </c>
      <c r="H69">
        <v>32.226057853689042</v>
      </c>
      <c r="I69">
        <v>366.74039304334042</v>
      </c>
      <c r="J69">
        <v>20.042251602628646</v>
      </c>
      <c r="K69">
        <v>14.244174555819445</v>
      </c>
      <c r="L69">
        <v>7.1551277618362974</v>
      </c>
      <c r="M69">
        <v>132.89243342280014</v>
      </c>
      <c r="N69">
        <v>0</v>
      </c>
      <c r="O69">
        <v>68.677568534651101</v>
      </c>
      <c r="P69">
        <v>806.84213313141095</v>
      </c>
      <c r="Q69">
        <v>408.1819469636248</v>
      </c>
      <c r="R69">
        <v>1215.0240800950355</v>
      </c>
      <c r="S69">
        <v>16.76900875631793</v>
      </c>
      <c r="T69">
        <v>4.7089637772427579</v>
      </c>
      <c r="U69">
        <v>23.283483415068076</v>
      </c>
      <c r="V69">
        <v>72.366240497631793</v>
      </c>
      <c r="W69">
        <v>44.761455948628765</v>
      </c>
    </row>
    <row r="70" spans="1:23" x14ac:dyDescent="0.25">
      <c r="A70">
        <v>13</v>
      </c>
      <c r="B70">
        <v>131.15774063817381</v>
      </c>
      <c r="C70">
        <v>84.226853967843184</v>
      </c>
      <c r="D70">
        <v>27.947606630302694</v>
      </c>
      <c r="E70">
        <v>40.589244218350359</v>
      </c>
      <c r="F70">
        <v>175.11798710091998</v>
      </c>
      <c r="G70">
        <v>121.27116253733602</v>
      </c>
      <c r="H70">
        <v>35.720749227723665</v>
      </c>
      <c r="I70">
        <v>382.9915016906055</v>
      </c>
      <c r="J70">
        <v>17.705031016593576</v>
      </c>
      <c r="K70">
        <v>12.765236864717513</v>
      </c>
      <c r="L70">
        <v>5.9722644005268322</v>
      </c>
      <c r="M70">
        <v>134.77532367563066</v>
      </c>
      <c r="N70">
        <v>0</v>
      </c>
      <c r="O70">
        <v>76.17198077103383</v>
      </c>
      <c r="P70">
        <v>826.97864876731421</v>
      </c>
      <c r="Q70">
        <v>419.43403397244344</v>
      </c>
      <c r="R70">
        <v>1246.4126827397577</v>
      </c>
      <c r="S70">
        <v>14.758934009038285</v>
      </c>
      <c r="T70">
        <v>5.3775816268651511</v>
      </c>
      <c r="U70">
        <v>11.252087008818648</v>
      </c>
      <c r="V70">
        <v>77.359631755489019</v>
      </c>
      <c r="W70">
        <v>31.388602644722084</v>
      </c>
    </row>
    <row r="71" spans="1:23" x14ac:dyDescent="0.25">
      <c r="A71">
        <v>14</v>
      </c>
      <c r="B71">
        <v>126.57068519146877</v>
      </c>
      <c r="C71">
        <v>80.469435832738355</v>
      </c>
      <c r="D71">
        <v>26.163900537481727</v>
      </c>
      <c r="E71">
        <v>40.52784593378032</v>
      </c>
      <c r="F71">
        <v>179.7774365661212</v>
      </c>
      <c r="G71">
        <v>133.58613785717779</v>
      </c>
      <c r="H71">
        <v>38.982381581563686</v>
      </c>
      <c r="I71">
        <v>390.40129314967618</v>
      </c>
      <c r="J71">
        <v>15.640364641337381</v>
      </c>
      <c r="K71">
        <v>11.439853644995484</v>
      </c>
      <c r="L71">
        <v>5.009143431534973</v>
      </c>
      <c r="M71">
        <v>136.58659486129062</v>
      </c>
      <c r="N71">
        <v>0</v>
      </c>
      <c r="O71">
        <v>83.24125146899847</v>
      </c>
      <c r="P71">
        <v>845.90566983062092</v>
      </c>
      <c r="Q71">
        <v>422.49065486754404</v>
      </c>
      <c r="R71">
        <v>1268.396324698165</v>
      </c>
      <c r="S71">
        <v>13.854117523806622</v>
      </c>
      <c r="T71">
        <v>5.0729035394999755</v>
      </c>
      <c r="U71">
        <v>3.0566208951005933</v>
      </c>
      <c r="V71">
        <v>79.933517909844042</v>
      </c>
      <c r="W71">
        <v>21.98364195840719</v>
      </c>
    </row>
    <row r="72" spans="1:23" x14ac:dyDescent="0.25">
      <c r="A72">
        <v>15</v>
      </c>
      <c r="B72">
        <v>122.9719742469505</v>
      </c>
      <c r="C72">
        <v>77.781563206522605</v>
      </c>
      <c r="D72">
        <v>24.951184300439103</v>
      </c>
      <c r="E72">
        <v>40.492251762507401</v>
      </c>
      <c r="F72">
        <v>181.49375402383609</v>
      </c>
      <c r="G72">
        <v>145.14324555777969</v>
      </c>
      <c r="H72">
        <v>42.025407767856692</v>
      </c>
      <c r="I72">
        <v>392.37070005628931</v>
      </c>
      <c r="J72">
        <v>13.816468657114013</v>
      </c>
      <c r="K72">
        <v>10.252081712689202</v>
      </c>
      <c r="L72">
        <v>4.2287722560904042</v>
      </c>
      <c r="M72">
        <v>138.05308083081871</v>
      </c>
      <c r="N72">
        <v>0</v>
      </c>
      <c r="O72">
        <v>89.877805366587609</v>
      </c>
      <c r="P72">
        <v>862.79026706329842</v>
      </c>
      <c r="Q72">
        <v>420.66802268218288</v>
      </c>
      <c r="R72">
        <v>1283.4582897454814</v>
      </c>
      <c r="S72">
        <v>12.375085076856408</v>
      </c>
      <c r="T72">
        <v>4.5095121558210849</v>
      </c>
      <c r="U72">
        <v>-1.822632185361158</v>
      </c>
      <c r="V72">
        <v>80.849856801357703</v>
      </c>
      <c r="W72">
        <v>15.061965047316335</v>
      </c>
    </row>
    <row r="73" spans="1:23" x14ac:dyDescent="0.25">
      <c r="A73">
        <v>16</v>
      </c>
      <c r="B73">
        <v>119.83299692334258</v>
      </c>
      <c r="C73">
        <v>75.662235357063892</v>
      </c>
      <c r="D73">
        <v>24.08586550144577</v>
      </c>
      <c r="E73">
        <v>40.47161690214481</v>
      </c>
      <c r="F73">
        <v>180.9822517070165</v>
      </c>
      <c r="G73">
        <v>155.90510605149339</v>
      </c>
      <c r="H73">
        <v>44.852024954495597</v>
      </c>
      <c r="I73">
        <v>391.10168910494133</v>
      </c>
      <c r="J73">
        <v>12.205265703874971</v>
      </c>
      <c r="K73">
        <v>9.1876332255033724</v>
      </c>
      <c r="L73">
        <v>3.600074531377071</v>
      </c>
      <c r="M73">
        <v>138.82476878627193</v>
      </c>
      <c r="N73">
        <v>0</v>
      </c>
      <c r="O73">
        <v>96.050538937832556</v>
      </c>
      <c r="P73">
        <v>876.66740512110698</v>
      </c>
      <c r="Q73">
        <v>416.09466256569669</v>
      </c>
      <c r="R73">
        <v>1292.7620676868037</v>
      </c>
      <c r="S73">
        <v>10.278832915716521</v>
      </c>
      <c r="T73">
        <v>3.5983051420921299</v>
      </c>
      <c r="U73">
        <v>-4.5733601164861852</v>
      </c>
      <c r="V73">
        <v>80.767447887813873</v>
      </c>
      <c r="W73">
        <v>9.3037779413224655</v>
      </c>
    </row>
    <row r="74" spans="1:23" x14ac:dyDescent="0.25">
      <c r="A74">
        <v>17</v>
      </c>
      <c r="B74">
        <v>116.86193529392213</v>
      </c>
      <c r="C74">
        <v>73.799975657357777</v>
      </c>
      <c r="D74">
        <v>23.406421459663509</v>
      </c>
      <c r="E74">
        <v>40.45965434066477</v>
      </c>
      <c r="F74">
        <v>178.75857869538518</v>
      </c>
      <c r="G74">
        <v>165.83195448374101</v>
      </c>
      <c r="H74">
        <v>47.460676605054886</v>
      </c>
      <c r="I74">
        <v>387.85749662251976</v>
      </c>
      <c r="J74">
        <v>10.781952653689382</v>
      </c>
      <c r="K74">
        <v>8.2337038127480362</v>
      </c>
      <c r="L74">
        <v>3.0968330922955984</v>
      </c>
      <c r="M74">
        <v>138.86472676531838</v>
      </c>
      <c r="N74">
        <v>0</v>
      </c>
      <c r="O74">
        <v>101.72607029964161</v>
      </c>
      <c r="P74">
        <v>887.16999360074919</v>
      </c>
      <c r="Q74">
        <v>409.96998618125275</v>
      </c>
      <c r="R74">
        <v>1297.139979782002</v>
      </c>
      <c r="S74">
        <v>7.8539788500364693</v>
      </c>
      <c r="T74">
        <v>2.648609629605744</v>
      </c>
      <c r="U74">
        <v>-6.1246763844439442</v>
      </c>
      <c r="V74">
        <v>80.110321299974203</v>
      </c>
      <c r="W74">
        <v>4.3779120951982691</v>
      </c>
    </row>
    <row r="75" spans="1:23" x14ac:dyDescent="0.25">
      <c r="A75">
        <v>18</v>
      </c>
      <c r="B75">
        <v>113.91947649799782</v>
      </c>
      <c r="C75">
        <v>72.023129086718171</v>
      </c>
      <c r="D75">
        <v>22.813008216386915</v>
      </c>
      <c r="E75">
        <v>40.452719334822731</v>
      </c>
      <c r="F75">
        <v>175.21806943578693</v>
      </c>
      <c r="G75">
        <v>174.8981028120532</v>
      </c>
      <c r="H75">
        <v>49.850891824809054</v>
      </c>
      <c r="I75">
        <v>383.3290699449326</v>
      </c>
      <c r="J75">
        <v>9.5246187872413035</v>
      </c>
      <c r="K75">
        <v>7.3788185501220038</v>
      </c>
      <c r="L75">
        <v>2.6968665581991322</v>
      </c>
      <c r="M75">
        <v>138.17749026371504</v>
      </c>
      <c r="N75">
        <v>0</v>
      </c>
      <c r="O75">
        <v>106.88062865848444</v>
      </c>
      <c r="P75">
        <v>894.23351613077421</v>
      </c>
      <c r="Q75">
        <v>402.92937384049503</v>
      </c>
      <c r="R75">
        <v>1297.1628899712694</v>
      </c>
      <c r="S75">
        <v>5.3605438118740949</v>
      </c>
      <c r="T75">
        <v>1.7029787181508311</v>
      </c>
      <c r="U75">
        <v>-7.0406123407577184</v>
      </c>
      <c r="V75">
        <v>79.118796585407935</v>
      </c>
      <c r="W75">
        <v>2.291018926720767E-2</v>
      </c>
    </row>
    <row r="76" spans="1:23" x14ac:dyDescent="0.25">
      <c r="A76">
        <v>19</v>
      </c>
      <c r="B76">
        <v>110.90404212355398</v>
      </c>
      <c r="C76">
        <v>70.250878200017553</v>
      </c>
      <c r="D76">
        <v>22.250525155720531</v>
      </c>
      <c r="E76">
        <v>40.448698932828634</v>
      </c>
      <c r="F76">
        <v>170.6659112113343</v>
      </c>
      <c r="G76">
        <v>183.09104648867185</v>
      </c>
      <c r="H76">
        <v>52.023486105829022</v>
      </c>
      <c r="I76">
        <v>377.88837939917607</v>
      </c>
      <c r="J76">
        <v>8.4139084965493591</v>
      </c>
      <c r="K76">
        <v>6.6126939265565676</v>
      </c>
      <c r="L76">
        <v>2.3813870029125797</v>
      </c>
      <c r="M76">
        <v>136.77439453138825</v>
      </c>
      <c r="N76">
        <v>0</v>
      </c>
      <c r="O76">
        <v>111.50034102244119</v>
      </c>
      <c r="P76">
        <v>897.90932377178535</v>
      </c>
      <c r="Q76">
        <v>395.29636882519458</v>
      </c>
      <c r="R76">
        <v>1293.20569259698</v>
      </c>
      <c r="S76">
        <v>2.9063090923179971</v>
      </c>
      <c r="T76">
        <v>0.76949854869317846</v>
      </c>
      <c r="U76">
        <v>-7.6330050153004549</v>
      </c>
      <c r="V76">
        <v>77.921529623294902</v>
      </c>
      <c r="W76">
        <v>-3.9571973742892794</v>
      </c>
    </row>
    <row r="77" spans="1:23" x14ac:dyDescent="0.25">
      <c r="A77">
        <v>20</v>
      </c>
      <c r="B77">
        <v>107.20706157209378</v>
      </c>
      <c r="C77">
        <v>68.423908784770447</v>
      </c>
      <c r="D77">
        <v>21.692732223001222</v>
      </c>
      <c r="E77">
        <v>40.44636820195943</v>
      </c>
      <c r="F77">
        <v>165.21383759074831</v>
      </c>
      <c r="G77">
        <v>190.3348776228884</v>
      </c>
      <c r="H77">
        <v>53.961223918412813</v>
      </c>
      <c r="I77">
        <v>371.73467999098921</v>
      </c>
      <c r="J77">
        <v>7.4327233214979014</v>
      </c>
      <c r="K77">
        <v>5.926114142703117</v>
      </c>
      <c r="L77">
        <v>2.1344626543839174</v>
      </c>
      <c r="M77">
        <v>133.71594222418054</v>
      </c>
      <c r="N77">
        <v>0</v>
      </c>
      <c r="O77">
        <v>115.53483138585845</v>
      </c>
      <c r="P77">
        <v>896.53078352391333</v>
      </c>
      <c r="Q77">
        <v>387.22798010957416</v>
      </c>
      <c r="R77">
        <v>1283.7587636334874</v>
      </c>
      <c r="S77">
        <v>-0.25782575324808477</v>
      </c>
      <c r="T77">
        <v>-1.1207144946239112</v>
      </c>
      <c r="U77">
        <v>-8.068388715620415</v>
      </c>
      <c r="V77">
        <v>76.585292444357734</v>
      </c>
      <c r="W77">
        <v>-9.446928963492411</v>
      </c>
    </row>
    <row r="78" spans="1:23" x14ac:dyDescent="0.25">
      <c r="A78">
        <v>21</v>
      </c>
      <c r="B78">
        <v>105.4065983640391</v>
      </c>
      <c r="C78">
        <v>66.168891559885608</v>
      </c>
      <c r="D78">
        <v>21.120475796897825</v>
      </c>
      <c r="E78">
        <v>40.445017017079735</v>
      </c>
      <c r="F78">
        <v>159.54128189524613</v>
      </c>
      <c r="G78">
        <v>196.9256818028278</v>
      </c>
      <c r="H78">
        <v>55.741144789007429</v>
      </c>
      <c r="I78">
        <v>364.86993051929636</v>
      </c>
      <c r="J78">
        <v>6.5659587332802065</v>
      </c>
      <c r="K78">
        <v>5.310820253045244</v>
      </c>
      <c r="L78">
        <v>1.9426524258660307</v>
      </c>
      <c r="M78">
        <v>134.19497306046193</v>
      </c>
      <c r="N78">
        <v>0</v>
      </c>
      <c r="O78">
        <v>119.16204351926086</v>
      </c>
      <c r="P78">
        <v>898.70610780470633</v>
      </c>
      <c r="Q78">
        <v>378.68936193148778</v>
      </c>
      <c r="R78">
        <v>1277.3954697361942</v>
      </c>
      <c r="S78">
        <v>-8.3627426083012324E-2</v>
      </c>
      <c r="T78">
        <v>2.2589517068759903</v>
      </c>
      <c r="U78">
        <v>-8.5386181780863808</v>
      </c>
      <c r="V78">
        <v>75.14367064271984</v>
      </c>
      <c r="W78">
        <v>-6.3632938972934028</v>
      </c>
    </row>
    <row r="79" spans="1:23" x14ac:dyDescent="0.25">
      <c r="A79">
        <v>22</v>
      </c>
      <c r="B79">
        <v>103.77235519883762</v>
      </c>
      <c r="C79">
        <v>65.078820149997853</v>
      </c>
      <c r="D79">
        <v>20.417981960813488</v>
      </c>
      <c r="E79">
        <v>40.444233700308494</v>
      </c>
      <c r="F79">
        <v>153.80639609764407</v>
      </c>
      <c r="G79">
        <v>202.92177977466531</v>
      </c>
      <c r="H79">
        <v>57.379042375844236</v>
      </c>
      <c r="I79">
        <v>357.57914496531896</v>
      </c>
      <c r="J79">
        <v>5.8002716127539609</v>
      </c>
      <c r="K79">
        <v>4.7594108181133183</v>
      </c>
      <c r="L79">
        <v>1.7954368644208518</v>
      </c>
      <c r="M79">
        <v>132.90903607972868</v>
      </c>
      <c r="N79">
        <v>0</v>
      </c>
      <c r="O79">
        <v>122.41619126137145</v>
      </c>
      <c r="P79">
        <v>899.14583659921118</v>
      </c>
      <c r="Q79">
        <v>369.93426426060716</v>
      </c>
      <c r="R79">
        <v>1269.0801008598182</v>
      </c>
      <c r="S79">
        <v>8.7768188401241787E-2</v>
      </c>
      <c r="T79">
        <v>0.35196060610357449</v>
      </c>
      <c r="U79">
        <v>-8.7550976708806161</v>
      </c>
      <c r="V79">
        <v>73.592111591921864</v>
      </c>
      <c r="W79">
        <v>-8.3153688763757998</v>
      </c>
    </row>
    <row r="80" spans="1:23" x14ac:dyDescent="0.25">
      <c r="A80">
        <v>23</v>
      </c>
      <c r="B80">
        <v>102.01535057936267</v>
      </c>
      <c r="C80">
        <v>64.087368540693305</v>
      </c>
      <c r="D80">
        <v>20.076356239424733</v>
      </c>
      <c r="E80">
        <v>40.443779591345823</v>
      </c>
      <c r="F80">
        <v>148.05260339745678</v>
      </c>
      <c r="G80">
        <v>208.33564978216867</v>
      </c>
      <c r="H80">
        <v>58.878180451222406</v>
      </c>
      <c r="I80">
        <v>350.39453462983397</v>
      </c>
      <c r="J80">
        <v>5.1238748442319357</v>
      </c>
      <c r="K80">
        <v>4.2652528717358402</v>
      </c>
      <c r="L80">
        <v>1.6839565627151543</v>
      </c>
      <c r="M80">
        <v>131.91406328860711</v>
      </c>
      <c r="N80">
        <v>0</v>
      </c>
      <c r="O80">
        <v>125.30459562977144</v>
      </c>
      <c r="P80">
        <v>899.10794750005289</v>
      </c>
      <c r="Q80">
        <v>361.4676189085169</v>
      </c>
      <c r="R80">
        <v>1260.5755664085698</v>
      </c>
      <c r="S80">
        <v>-0.54205438341477929</v>
      </c>
      <c r="T80">
        <v>0.5041652842566009</v>
      </c>
      <c r="U80">
        <v>-8.4666453520902678</v>
      </c>
      <c r="V80">
        <v>71.982670055523627</v>
      </c>
      <c r="W80">
        <v>-8.5045344512484462</v>
      </c>
    </row>
    <row r="81" spans="1:23" x14ac:dyDescent="0.25">
      <c r="A81">
        <v>24</v>
      </c>
      <c r="B81">
        <v>100.14842753978839</v>
      </c>
      <c r="C81">
        <v>63.016924277980941</v>
      </c>
      <c r="D81">
        <v>19.766152286526498</v>
      </c>
      <c r="E81">
        <v>40.762315386748753</v>
      </c>
      <c r="F81">
        <v>141.90796145271847</v>
      </c>
      <c r="G81">
        <v>213.18508538834726</v>
      </c>
      <c r="H81">
        <v>60.242680288314922</v>
      </c>
      <c r="I81">
        <v>343.59772740124282</v>
      </c>
      <c r="J81">
        <v>4.5263558626502727</v>
      </c>
      <c r="K81">
        <v>3.8224021323426092</v>
      </c>
      <c r="L81">
        <v>1.6008016780909364</v>
      </c>
      <c r="M81">
        <v>130.24197134394473</v>
      </c>
      <c r="N81">
        <v>0</v>
      </c>
      <c r="O81">
        <v>127.83865476834217</v>
      </c>
      <c r="P81">
        <v>897.11017273271204</v>
      </c>
      <c r="Q81">
        <v>353.54728707432668</v>
      </c>
      <c r="R81">
        <v>1250.6574598070385</v>
      </c>
      <c r="S81">
        <v>-1.690182659770926</v>
      </c>
      <c r="T81">
        <v>-0.30759210756988864</v>
      </c>
      <c r="U81">
        <v>-7.9203318341902218</v>
      </c>
      <c r="V81">
        <v>70.416687312011632</v>
      </c>
      <c r="W81">
        <v>-9.9181066015310364</v>
      </c>
    </row>
    <row r="82" spans="1:23" x14ac:dyDescent="0.25">
      <c r="A82">
        <v>25</v>
      </c>
      <c r="B82">
        <v>98.177700603156183</v>
      </c>
      <c r="C82">
        <v>61.875993247266941</v>
      </c>
      <c r="D82">
        <v>19.432375898684452</v>
      </c>
      <c r="E82">
        <v>40.925027292116454</v>
      </c>
      <c r="F82">
        <v>136.08964337634634</v>
      </c>
      <c r="G82">
        <v>217.49219165858673</v>
      </c>
      <c r="H82">
        <v>61.477407615736333</v>
      </c>
      <c r="I82">
        <v>337.08334998919622</v>
      </c>
      <c r="J82">
        <v>3.9985163607991314</v>
      </c>
      <c r="K82">
        <v>3.4255314985325009</v>
      </c>
      <c r="L82">
        <v>1.5398022098891579</v>
      </c>
      <c r="M82">
        <v>128.44139718685864</v>
      </c>
      <c r="N82">
        <v>0</v>
      </c>
      <c r="O82">
        <v>130.03299998135918</v>
      </c>
      <c r="P82">
        <v>893.94473686011111</v>
      </c>
      <c r="Q82">
        <v>346.04720005841705</v>
      </c>
      <c r="R82">
        <v>1239.9919369185282</v>
      </c>
      <c r="S82">
        <v>-2.5995890429362589</v>
      </c>
      <c r="T82">
        <v>-0.56584682966467881</v>
      </c>
      <c r="U82">
        <v>-7.500087015909628</v>
      </c>
      <c r="V82">
        <v>68.94658025903837</v>
      </c>
      <c r="W82">
        <v>-10.665522888510566</v>
      </c>
    </row>
    <row r="83" spans="1:23" x14ac:dyDescent="0.25">
      <c r="A83">
        <v>26</v>
      </c>
      <c r="B83">
        <v>96.116007397236984</v>
      </c>
      <c r="C83">
        <v>60.668799380234674</v>
      </c>
      <c r="D83">
        <v>19.077506831724239</v>
      </c>
      <c r="E83">
        <v>41.184237115788676</v>
      </c>
      <c r="F83">
        <v>130.25746271798414</v>
      </c>
      <c r="G83">
        <v>221.28249976056122</v>
      </c>
      <c r="H83">
        <v>62.587865226171743</v>
      </c>
      <c r="I83">
        <v>330.72886974898745</v>
      </c>
      <c r="J83">
        <v>3.532230689041969</v>
      </c>
      <c r="K83">
        <v>3.0698669687709765</v>
      </c>
      <c r="L83">
        <v>1.4958502802028646</v>
      </c>
      <c r="M83">
        <v>126.30535366497023</v>
      </c>
      <c r="N83">
        <v>0</v>
      </c>
      <c r="O83">
        <v>131.90475564274962</v>
      </c>
      <c r="P83">
        <v>889.38448773742141</v>
      </c>
      <c r="Q83">
        <v>338.82681768700326</v>
      </c>
      <c r="R83">
        <v>1228.2113054244248</v>
      </c>
      <c r="S83">
        <v>-3.5346632112367615</v>
      </c>
      <c r="T83">
        <v>-1.0255859114529926</v>
      </c>
      <c r="U83">
        <v>-7.2203823714137911</v>
      </c>
      <c r="V83">
        <v>67.548882239376525</v>
      </c>
      <c r="W83">
        <v>-11.780631494103545</v>
      </c>
    </row>
    <row r="84" spans="1:23" x14ac:dyDescent="0.25">
      <c r="A84">
        <v>27</v>
      </c>
      <c r="B84">
        <v>93.980623592513822</v>
      </c>
      <c r="C84">
        <v>59.403627125177756</v>
      </c>
      <c r="D84">
        <v>18.702735982024596</v>
      </c>
      <c r="E84">
        <v>41.396884033836741</v>
      </c>
      <c r="F84">
        <v>124.62124895598851</v>
      </c>
      <c r="G84">
        <v>224.58419208769044</v>
      </c>
      <c r="H84">
        <v>63.580091650206647</v>
      </c>
      <c r="I84">
        <v>324.44179076919352</v>
      </c>
      <c r="J84">
        <v>3.1203207677050386</v>
      </c>
      <c r="K84">
        <v>2.7511302143881569</v>
      </c>
      <c r="L84">
        <v>1.4647479739977529</v>
      </c>
      <c r="M84">
        <v>124.00651275962601</v>
      </c>
      <c r="N84">
        <v>0</v>
      </c>
      <c r="O84">
        <v>133.4729007023607</v>
      </c>
      <c r="P84">
        <v>883.74881688942526</v>
      </c>
      <c r="Q84">
        <v>331.7779897252845</v>
      </c>
      <c r="R84">
        <v>1215.5268066147096</v>
      </c>
      <c r="S84">
        <v>-4.3290563666869275</v>
      </c>
      <c r="T84">
        <v>-1.3066144813093103</v>
      </c>
      <c r="U84">
        <v>-7.0488279617187573</v>
      </c>
      <c r="V84">
        <v>66.197109201264567</v>
      </c>
      <c r="W84">
        <v>-12.684498809714995</v>
      </c>
    </row>
    <row r="85" spans="1:23" x14ac:dyDescent="0.25">
      <c r="A85">
        <v>28</v>
      </c>
      <c r="B85">
        <v>91.792059638889668</v>
      </c>
      <c r="C85">
        <v>58.091435206208402</v>
      </c>
      <c r="D85">
        <v>18.310529585228082</v>
      </c>
      <c r="E85">
        <v>41.63634950424354</v>
      </c>
      <c r="F85">
        <v>119.09654837573444</v>
      </c>
      <c r="G85">
        <v>227.42743019145985</v>
      </c>
      <c r="H85">
        <v>64.460566407033056</v>
      </c>
      <c r="I85">
        <v>318.15537951667835</v>
      </c>
      <c r="J85">
        <v>2.7564455865174882</v>
      </c>
      <c r="K85">
        <v>2.4654871150815918</v>
      </c>
      <c r="L85">
        <v>1.4430758903706404</v>
      </c>
      <c r="M85">
        <v>121.52840253752467</v>
      </c>
      <c r="N85">
        <v>0</v>
      </c>
      <c r="O85">
        <v>134.75772556078712</v>
      </c>
      <c r="P85">
        <v>877.10104700710883</v>
      </c>
      <c r="Q85">
        <v>324.8203881086481</v>
      </c>
      <c r="R85">
        <v>1201.9214351157568</v>
      </c>
      <c r="S85">
        <v>-5.0501344170414768</v>
      </c>
      <c r="T85">
        <v>-1.5976354652749478</v>
      </c>
      <c r="U85">
        <v>-6.9576016166363956</v>
      </c>
      <c r="V85">
        <v>64.871018320333846</v>
      </c>
      <c r="W85">
        <v>-13.60537149895282</v>
      </c>
    </row>
    <row r="86" spans="1:23" x14ac:dyDescent="0.25">
      <c r="A86">
        <v>29</v>
      </c>
      <c r="B86">
        <v>89.573046012209957</v>
      </c>
      <c r="C86">
        <v>56.74513065243432</v>
      </c>
      <c r="D86">
        <v>17.904195388857236</v>
      </c>
      <c r="E86">
        <v>41.866371889129852</v>
      </c>
      <c r="F86">
        <v>113.74246426331418</v>
      </c>
      <c r="G86">
        <v>229.84377771115302</v>
      </c>
      <c r="H86">
        <v>65.236122313885616</v>
      </c>
      <c r="I86">
        <v>311.82637206987329</v>
      </c>
      <c r="J86">
        <v>2.4350035900379492</v>
      </c>
      <c r="K86">
        <v>2.2095016378514889</v>
      </c>
      <c r="L86">
        <v>1.4280787941739459</v>
      </c>
      <c r="M86">
        <v>118.94895436427161</v>
      </c>
      <c r="N86">
        <v>0</v>
      </c>
      <c r="O86">
        <v>135.78037613377592</v>
      </c>
      <c r="P86">
        <v>869.64043872903164</v>
      </c>
      <c r="Q86">
        <v>317.89895609193661</v>
      </c>
      <c r="R86">
        <v>1187.5393948209683</v>
      </c>
      <c r="S86">
        <v>-5.6567160116766217</v>
      </c>
      <c r="T86">
        <v>-1.8038922664004815</v>
      </c>
      <c r="U86">
        <v>-6.921432016711492</v>
      </c>
      <c r="V86">
        <v>63.555724327480696</v>
      </c>
      <c r="W86">
        <v>-14.382040294788595</v>
      </c>
    </row>
    <row r="87" spans="1:23" x14ac:dyDescent="0.25">
      <c r="A87">
        <v>30</v>
      </c>
      <c r="B87">
        <v>87.347711436137928</v>
      </c>
      <c r="C87">
        <v>55.378954038178264</v>
      </c>
      <c r="D87">
        <v>17.487654437317534</v>
      </c>
      <c r="E87">
        <v>42.101940849568713</v>
      </c>
      <c r="F87">
        <v>108.55155705934305</v>
      </c>
      <c r="G87">
        <v>231.86571031169154</v>
      </c>
      <c r="H87">
        <v>65.913865231171314</v>
      </c>
      <c r="I87">
        <v>305.4322849734495</v>
      </c>
      <c r="J87">
        <v>2.1510464463725354</v>
      </c>
      <c r="K87">
        <v>1.9800945045729239</v>
      </c>
      <c r="L87">
        <v>1.4175656869181945</v>
      </c>
      <c r="M87">
        <v>116.29793587884434</v>
      </c>
      <c r="N87">
        <v>0</v>
      </c>
      <c r="O87">
        <v>136.56247613446945</v>
      </c>
      <c r="P87">
        <v>861.5078053767221</v>
      </c>
      <c r="Q87">
        <v>310.98099161131319</v>
      </c>
      <c r="R87">
        <v>1172.4887969880351</v>
      </c>
      <c r="S87">
        <v>-6.1593577841679235</v>
      </c>
      <c r="T87">
        <v>-1.9732755681415881</v>
      </c>
      <c r="U87">
        <v>-6.9179644806234251</v>
      </c>
      <c r="V87">
        <v>62.241211546322688</v>
      </c>
      <c r="W87">
        <v>-15.050597832932937</v>
      </c>
    </row>
    <row r="88" spans="1:23" x14ac:dyDescent="0.25">
      <c r="A88">
        <v>31</v>
      </c>
      <c r="B88">
        <v>84.968226504835144</v>
      </c>
      <c r="C88">
        <v>54.00798040705611</v>
      </c>
      <c r="D88">
        <v>17.065248466965429</v>
      </c>
      <c r="E88">
        <v>42.335877857387544</v>
      </c>
      <c r="F88">
        <v>103.51564919234873</v>
      </c>
      <c r="G88">
        <v>233.50735774308671</v>
      </c>
      <c r="H88">
        <v>66.496328322251429</v>
      </c>
      <c r="I88">
        <v>298.96865348982107</v>
      </c>
      <c r="J88">
        <v>1.9002028717254587</v>
      </c>
      <c r="K88">
        <v>1.7745061510126052</v>
      </c>
      <c r="L88">
        <v>1.4098029851727867</v>
      </c>
      <c r="M88">
        <v>113.29617477944717</v>
      </c>
      <c r="N88">
        <v>0</v>
      </c>
      <c r="O88">
        <v>137.1145653265045</v>
      </c>
      <c r="P88">
        <v>852.30740859988271</v>
      </c>
      <c r="Q88">
        <v>304.05316549773192</v>
      </c>
      <c r="R88">
        <v>1156.3605740976147</v>
      </c>
      <c r="S88">
        <v>-6.7810987685223836</v>
      </c>
      <c r="T88">
        <v>-2.4192980083170426</v>
      </c>
      <c r="U88">
        <v>-6.9278261135812613</v>
      </c>
      <c r="V88">
        <v>60.921772091923735</v>
      </c>
      <c r="W88">
        <v>-16.128222890420687</v>
      </c>
    </row>
    <row r="89" spans="1:23" x14ac:dyDescent="0.25">
      <c r="A89">
        <v>32</v>
      </c>
      <c r="B89">
        <v>82.63821206971032</v>
      </c>
      <c r="C89">
        <v>52.540929245388512</v>
      </c>
      <c r="D89">
        <v>16.64158385920021</v>
      </c>
      <c r="E89">
        <v>42.570468264721498</v>
      </c>
      <c r="F89">
        <v>98.647851923635187</v>
      </c>
      <c r="G89">
        <v>234.80300367063188</v>
      </c>
      <c r="H89">
        <v>66.991223616693944</v>
      </c>
      <c r="I89">
        <v>292.4151851824252</v>
      </c>
      <c r="J89">
        <v>1.6786113381246524</v>
      </c>
      <c r="K89">
        <v>1.5902635317200349</v>
      </c>
      <c r="L89">
        <v>1.403462004386677</v>
      </c>
      <c r="M89">
        <v>110.47288936070792</v>
      </c>
      <c r="N89">
        <v>0</v>
      </c>
      <c r="O89">
        <v>137.45914100619731</v>
      </c>
      <c r="P89">
        <v>842.76530301688672</v>
      </c>
      <c r="Q89">
        <v>297.08752205665655</v>
      </c>
      <c r="R89">
        <v>1139.8528250735433</v>
      </c>
      <c r="S89">
        <v>-7.2137154586991983</v>
      </c>
      <c r="T89">
        <v>-2.3283901242967318</v>
      </c>
      <c r="U89">
        <v>-6.9656434410753718</v>
      </c>
      <c r="V89">
        <v>59.595430183277315</v>
      </c>
      <c r="W89">
        <v>-16.507749024071302</v>
      </c>
    </row>
    <row r="90" spans="1:23" x14ac:dyDescent="0.25">
      <c r="A90">
        <v>33</v>
      </c>
      <c r="B90">
        <v>80.374502736779078</v>
      </c>
      <c r="C90">
        <v>51.103808915303688</v>
      </c>
      <c r="D90">
        <v>16.188503433559738</v>
      </c>
      <c r="E90">
        <v>42.804468208095273</v>
      </c>
      <c r="F90">
        <v>93.963590048780631</v>
      </c>
      <c r="G90">
        <v>235.78680097509749</v>
      </c>
      <c r="H90">
        <v>67.406339412228022</v>
      </c>
      <c r="I90">
        <v>285.75542956927256</v>
      </c>
      <c r="J90">
        <v>1.4828606284138606</v>
      </c>
      <c r="K90">
        <v>1.4251503714853644</v>
      </c>
      <c r="L90">
        <v>1.3975513295160227</v>
      </c>
      <c r="M90">
        <v>107.62793182436533</v>
      </c>
      <c r="N90">
        <v>0</v>
      </c>
      <c r="O90">
        <v>137.6184094087975</v>
      </c>
      <c r="P90">
        <v>832.87435496300668</v>
      </c>
      <c r="Q90">
        <v>290.0609918986878</v>
      </c>
      <c r="R90">
        <v>1122.9353468616946</v>
      </c>
      <c r="S90">
        <v>-7.4611063130714683</v>
      </c>
      <c r="T90">
        <v>-2.4298417408085129</v>
      </c>
      <c r="U90">
        <v>-7.0265301579687502</v>
      </c>
      <c r="V90">
        <v>58.257248443927459</v>
      </c>
      <c r="W90">
        <v>-16.917478211848731</v>
      </c>
    </row>
    <row r="91" spans="1:23" x14ac:dyDescent="0.25">
      <c r="A91">
        <v>34</v>
      </c>
      <c r="B91">
        <v>78.202522058237903</v>
      </c>
      <c r="C91">
        <v>49.707128951560421</v>
      </c>
      <c r="D91">
        <v>15.744807751877277</v>
      </c>
      <c r="E91">
        <v>43.037804211697967</v>
      </c>
      <c r="F91">
        <v>89.475149683160495</v>
      </c>
      <c r="G91">
        <v>236.4925231566194</v>
      </c>
      <c r="H91">
        <v>67.74948425202696</v>
      </c>
      <c r="I91">
        <v>279.01312762478682</v>
      </c>
      <c r="J91">
        <v>1.3099373234047955</v>
      </c>
      <c r="K91">
        <v>1.2771805055153829</v>
      </c>
      <c r="L91">
        <v>1.3913578829005346</v>
      </c>
      <c r="M91">
        <v>104.92262013515884</v>
      </c>
      <c r="N91">
        <v>0</v>
      </c>
      <c r="O91">
        <v>137.61411795034428</v>
      </c>
      <c r="P91">
        <v>822.94615815068346</v>
      </c>
      <c r="Q91">
        <v>282.99160333660751</v>
      </c>
      <c r="R91">
        <v>1105.937761487291</v>
      </c>
      <c r="S91">
        <v>-7.5660299629157635</v>
      </c>
      <c r="T91">
        <v>-2.3621668494075436</v>
      </c>
      <c r="U91">
        <v>-7.0693885620802916</v>
      </c>
      <c r="V91">
        <v>56.903184382866456</v>
      </c>
      <c r="W91">
        <v>-16.997585374403599</v>
      </c>
    </row>
    <row r="92" spans="1:23" x14ac:dyDescent="0.25">
      <c r="A92">
        <v>35</v>
      </c>
      <c r="B92">
        <v>76.146242953612116</v>
      </c>
      <c r="C92">
        <v>48.366696935287237</v>
      </c>
      <c r="D92">
        <v>15.313710267370197</v>
      </c>
      <c r="E92">
        <v>43.270182403525794</v>
      </c>
      <c r="F92">
        <v>85.193391765044666</v>
      </c>
      <c r="G92">
        <v>236.9533646415691</v>
      </c>
      <c r="H92">
        <v>68.028438133516261</v>
      </c>
      <c r="I92">
        <v>272.24650758642065</v>
      </c>
      <c r="J92">
        <v>1.1571794127977946</v>
      </c>
      <c r="K92">
        <v>1.1445739876336134</v>
      </c>
      <c r="L92">
        <v>1.3843958447464351</v>
      </c>
      <c r="M92">
        <v>102.33404748222937</v>
      </c>
      <c r="N92">
        <v>0</v>
      </c>
      <c r="O92">
        <v>137.46742616187913</v>
      </c>
      <c r="P92">
        <v>813.07350074403394</v>
      </c>
      <c r="Q92">
        <v>275.93265683159854</v>
      </c>
      <c r="R92">
        <v>1089.0061575756324</v>
      </c>
      <c r="S92">
        <v>-7.5630386352095229</v>
      </c>
      <c r="T92">
        <v>-2.3096187714401708</v>
      </c>
      <c r="U92">
        <v>-7.0589465050089757</v>
      </c>
      <c r="V92">
        <v>55.537238194129124</v>
      </c>
      <c r="W92">
        <v>-16.931603911658669</v>
      </c>
    </row>
    <row r="93" spans="1:23" x14ac:dyDescent="0.25">
      <c r="A93">
        <v>36</v>
      </c>
      <c r="B93">
        <v>74.22849499177093</v>
      </c>
      <c r="C93">
        <v>47.097412884476526</v>
      </c>
      <c r="D93">
        <v>14.900060065675671</v>
      </c>
      <c r="E93">
        <v>43.501440340938743</v>
      </c>
      <c r="F93">
        <v>81.127438390781066</v>
      </c>
      <c r="G93">
        <v>237.20178320385526</v>
      </c>
      <c r="H93">
        <v>68.250910537771887</v>
      </c>
      <c r="I93">
        <v>265.51606994677871</v>
      </c>
      <c r="J93">
        <v>1.0222353157497235</v>
      </c>
      <c r="K93">
        <v>1.0257356791073664</v>
      </c>
      <c r="L93">
        <v>1.3763626677406282</v>
      </c>
      <c r="M93">
        <v>99.927811349631668</v>
      </c>
      <c r="N93">
        <v>0</v>
      </c>
      <c r="O93">
        <v>137.19880908340775</v>
      </c>
      <c r="P93">
        <v>803.43416084830938</v>
      </c>
      <c r="Q93">
        <v>268.9404036093764</v>
      </c>
      <c r="R93">
        <v>1072.3745644576857</v>
      </c>
      <c r="S93">
        <v>-7.4555761673823326</v>
      </c>
      <c r="T93">
        <v>-2.1837637283420861</v>
      </c>
      <c r="U93">
        <v>-6.9922532222221321</v>
      </c>
      <c r="V93">
        <v>54.170311380841014</v>
      </c>
      <c r="W93">
        <v>-16.631593117946551</v>
      </c>
    </row>
    <row r="94" spans="1:23" x14ac:dyDescent="0.25">
      <c r="A94">
        <v>37</v>
      </c>
      <c r="B94">
        <v>72.470817695325493</v>
      </c>
      <c r="C94">
        <v>45.913460900821441</v>
      </c>
      <c r="D94">
        <v>14.508429225915908</v>
      </c>
      <c r="E94">
        <v>43.731464330052212</v>
      </c>
      <c r="F94">
        <v>77.2848470787157</v>
      </c>
      <c r="G94">
        <v>237.26937830288637</v>
      </c>
      <c r="H94">
        <v>68.424504803685053</v>
      </c>
      <c r="I94">
        <v>258.88480127102537</v>
      </c>
      <c r="J94">
        <v>0.90302768024489033</v>
      </c>
      <c r="K94">
        <v>0.91923606054434115</v>
      </c>
      <c r="L94">
        <v>1.3671014840183029</v>
      </c>
      <c r="M94">
        <v>97.721582181497524</v>
      </c>
      <c r="N94">
        <v>0</v>
      </c>
      <c r="O94">
        <v>136.82798763014569</v>
      </c>
      <c r="P94">
        <v>794.15247214904537</v>
      </c>
      <c r="Q94">
        <v>262.07416649583291</v>
      </c>
      <c r="R94">
        <v>1056.2266386448782</v>
      </c>
      <c r="S94">
        <v>-7.2490537970430751</v>
      </c>
      <c r="T94">
        <v>-2.0326349022209627</v>
      </c>
      <c r="U94">
        <v>-6.866237113543491</v>
      </c>
      <c r="V94">
        <v>52.813840477535976</v>
      </c>
      <c r="W94">
        <v>-16.147925812807529</v>
      </c>
    </row>
    <row r="95" spans="1:23" x14ac:dyDescent="0.25">
      <c r="A95">
        <v>38</v>
      </c>
      <c r="B95">
        <v>70.89338884796409</v>
      </c>
      <c r="C95">
        <v>44.82821974988093</v>
      </c>
      <c r="D95">
        <v>14.143171460040699</v>
      </c>
      <c r="E95">
        <v>43.960198313695933</v>
      </c>
      <c r="F95">
        <v>73.671683083396232</v>
      </c>
      <c r="G95">
        <v>237.18679978562233</v>
      </c>
      <c r="H95">
        <v>68.556688335914856</v>
      </c>
      <c r="I95">
        <v>252.41692520720702</v>
      </c>
      <c r="J95">
        <v>0.79772140399042801</v>
      </c>
      <c r="K95">
        <v>0.8237940360429169</v>
      </c>
      <c r="L95">
        <v>1.3565692440268147</v>
      </c>
      <c r="M95">
        <v>95.75333217963572</v>
      </c>
      <c r="N95">
        <v>0</v>
      </c>
      <c r="O95">
        <v>136.37388116792684</v>
      </c>
      <c r="P95">
        <v>785.3673629240775</v>
      </c>
      <c r="Q95">
        <v>255.39500989126719</v>
      </c>
      <c r="R95">
        <v>1040.7623728153446</v>
      </c>
      <c r="S95">
        <v>-6.9490427553357677</v>
      </c>
      <c r="T95">
        <v>-1.8360664696320157</v>
      </c>
      <c r="U95">
        <v>-6.6791566045657191</v>
      </c>
      <c r="V95">
        <v>51.479826505246855</v>
      </c>
      <c r="W95">
        <v>-15.464265829533502</v>
      </c>
    </row>
    <row r="96" spans="1:23" x14ac:dyDescent="0.25">
      <c r="A96">
        <v>39</v>
      </c>
      <c r="B96">
        <v>69.514992032472207</v>
      </c>
      <c r="C96">
        <v>43.854219569394601</v>
      </c>
      <c r="D96">
        <v>13.808394238629303</v>
      </c>
      <c r="E96">
        <v>44.187635649061512</v>
      </c>
      <c r="F96">
        <v>70.292612497971334</v>
      </c>
      <c r="G96">
        <v>236.98368207781314</v>
      </c>
      <c r="H96">
        <v>68.654768129043049</v>
      </c>
      <c r="I96">
        <v>246.1768919592657</v>
      </c>
      <c r="J96">
        <v>0.70469538454445446</v>
      </c>
      <c r="K96">
        <v>0.73826152274532464</v>
      </c>
      <c r="L96">
        <v>1.3448099618996343</v>
      </c>
      <c r="M96">
        <v>94.047283509850047</v>
      </c>
      <c r="N96">
        <v>0</v>
      </c>
      <c r="O96">
        <v>135.8545782262342</v>
      </c>
      <c r="P96">
        <v>777.19816593046949</v>
      </c>
      <c r="Q96">
        <v>248.96465882845513</v>
      </c>
      <c r="R96">
        <v>1026.1628247589247</v>
      </c>
      <c r="S96">
        <v>-6.5612281169507014</v>
      </c>
      <c r="T96">
        <v>-1.6079688766574805</v>
      </c>
      <c r="U96">
        <v>-6.4303510628120648</v>
      </c>
      <c r="V96">
        <v>50.180577700156732</v>
      </c>
      <c r="W96">
        <v>-14.599548056420247</v>
      </c>
    </row>
    <row r="97" spans="1:24" x14ac:dyDescent="0.25">
      <c r="A97">
        <v>40</v>
      </c>
      <c r="B97">
        <v>68.353017615308687</v>
      </c>
      <c r="C97">
        <v>43.003122646431265</v>
      </c>
      <c r="D97">
        <v>13.50794519221667</v>
      </c>
      <c r="E97">
        <v>44.413812633413556</v>
      </c>
      <c r="F97">
        <v>67.150996443281485</v>
      </c>
      <c r="G97">
        <v>236.68859967973358</v>
      </c>
      <c r="H97">
        <v>68.725871109339892</v>
      </c>
      <c r="I97">
        <v>240.22851994481408</v>
      </c>
      <c r="J97">
        <v>0.62251756379375678</v>
      </c>
      <c r="K97">
        <v>0.66160964041969739</v>
      </c>
      <c r="L97">
        <v>1.3319324761336204</v>
      </c>
      <c r="M97">
        <v>92.631045757507536</v>
      </c>
      <c r="N97">
        <v>0</v>
      </c>
      <c r="O97">
        <v>135.287321927894</v>
      </c>
      <c r="P97">
        <v>769.76173300512664</v>
      </c>
      <c r="Q97">
        <v>242.84457962516117</v>
      </c>
      <c r="R97">
        <v>1012.6063126302877</v>
      </c>
      <c r="S97">
        <v>-6.0912981532970889</v>
      </c>
      <c r="T97">
        <v>-1.3451347720456681</v>
      </c>
      <c r="U97">
        <v>-6.1200792032939546</v>
      </c>
      <c r="V97">
        <v>48.928500760470868</v>
      </c>
      <c r="W97">
        <v>-13.556512128636712</v>
      </c>
    </row>
    <row r="98" spans="1:24" x14ac:dyDescent="0.25">
      <c r="A98">
        <v>41</v>
      </c>
      <c r="B98">
        <v>67.095751318090123</v>
      </c>
      <c r="C98">
        <v>42.285724732164326</v>
      </c>
      <c r="D98">
        <v>13.245405976145896</v>
      </c>
      <c r="E98">
        <v>44.63776031396818</v>
      </c>
      <c r="F98">
        <v>64.209468662788694</v>
      </c>
      <c r="G98">
        <v>236.29957577422672</v>
      </c>
      <c r="H98">
        <v>68.769532601883284</v>
      </c>
      <c r="I98">
        <v>234.63428743318639</v>
      </c>
      <c r="J98">
        <v>0.54992288261151168</v>
      </c>
      <c r="K98">
        <v>0.59291633494392804</v>
      </c>
      <c r="L98">
        <v>1.3180794174570836</v>
      </c>
      <c r="M98">
        <v>90.889472306470225</v>
      </c>
      <c r="N98">
        <v>0</v>
      </c>
      <c r="O98">
        <v>134.67140997341286</v>
      </c>
      <c r="P98">
        <v>762.10410165915039</v>
      </c>
      <c r="Q98">
        <v>237.09520606819893</v>
      </c>
      <c r="R98">
        <v>999.19930772734926</v>
      </c>
      <c r="S98">
        <v>-5.9597193874823233</v>
      </c>
      <c r="T98">
        <v>-1.6979119584939326</v>
      </c>
      <c r="U98">
        <v>-5.7493735569622402</v>
      </c>
      <c r="V98">
        <v>47.735923428486977</v>
      </c>
      <c r="W98">
        <v>-13.407004902938496</v>
      </c>
    </row>
    <row r="99" spans="1:24" x14ac:dyDescent="0.25">
      <c r="A99">
        <v>42</v>
      </c>
      <c r="B99">
        <v>64.904550841656061</v>
      </c>
      <c r="C99">
        <v>41.509214861061935</v>
      </c>
      <c r="D99">
        <v>13.024092499537609</v>
      </c>
      <c r="E99">
        <v>44.856706255831433</v>
      </c>
      <c r="F99">
        <v>61.335714590220256</v>
      </c>
      <c r="G99">
        <v>235.74073542191289</v>
      </c>
      <c r="H99">
        <v>68.766540810297542</v>
      </c>
      <c r="I99">
        <v>229.39567502576301</v>
      </c>
      <c r="J99">
        <v>0.4857938063253523</v>
      </c>
      <c r="K99">
        <v>0.53135528681282795</v>
      </c>
      <c r="L99">
        <v>1.3032104245559284</v>
      </c>
      <c r="M99">
        <v>87.468455120168173</v>
      </c>
      <c r="N99">
        <v>0</v>
      </c>
      <c r="O99">
        <v>133.96338176171136</v>
      </c>
      <c r="P99">
        <v>751.56939216239732</v>
      </c>
      <c r="Q99">
        <v>231.71603454345714</v>
      </c>
      <c r="R99">
        <v>983.28542670585443</v>
      </c>
      <c r="S99">
        <v>-7.1107005188653147</v>
      </c>
      <c r="T99">
        <v>-3.4240089778877802</v>
      </c>
      <c r="U99">
        <v>-5.3791715247417926</v>
      </c>
      <c r="V99">
        <v>46.614945614200337</v>
      </c>
      <c r="W99">
        <v>-15.913881021494888</v>
      </c>
    </row>
    <row r="100" spans="1:24" x14ac:dyDescent="0.25">
      <c r="A100">
        <v>43</v>
      </c>
      <c r="B100">
        <v>63.016830563394713</v>
      </c>
      <c r="C100">
        <v>40.154758776359294</v>
      </c>
      <c r="D100">
        <v>12.784611908636981</v>
      </c>
      <c r="E100">
        <v>45.073995521894226</v>
      </c>
      <c r="F100">
        <v>58.562651686089836</v>
      </c>
      <c r="G100">
        <v>235.04582986188558</v>
      </c>
      <c r="H100">
        <v>68.725142074076444</v>
      </c>
      <c r="I100">
        <v>224.27999316032597</v>
      </c>
      <c r="J100">
        <v>0.42914312120157944</v>
      </c>
      <c r="K100">
        <v>0.47618597124777029</v>
      </c>
      <c r="L100">
        <v>1.2873037967319991</v>
      </c>
      <c r="M100">
        <v>85.372646361229258</v>
      </c>
      <c r="N100">
        <v>0</v>
      </c>
      <c r="O100">
        <v>133.18352493676659</v>
      </c>
      <c r="P100">
        <v>741.91999169033295</v>
      </c>
      <c r="Q100">
        <v>226.47262604950731</v>
      </c>
      <c r="R100">
        <v>968.39261773984026</v>
      </c>
      <c r="S100">
        <v>-7.5121929769043163</v>
      </c>
      <c r="T100">
        <v>-2.1372074951600268</v>
      </c>
      <c r="U100">
        <v>-5.2434084939498291</v>
      </c>
      <c r="V100">
        <v>45.565636158943796</v>
      </c>
      <c r="W100">
        <v>-14.892808966014172</v>
      </c>
    </row>
    <row r="101" spans="1:24" x14ac:dyDescent="0.25">
      <c r="A101">
        <v>44</v>
      </c>
      <c r="B101">
        <v>61.17486137281179</v>
      </c>
      <c r="C101">
        <v>38.987902280343945</v>
      </c>
      <c r="D101">
        <v>12.367166751285126</v>
      </c>
      <c r="E101">
        <v>45.289084961180194</v>
      </c>
      <c r="F101">
        <v>55.895175830836919</v>
      </c>
      <c r="G101">
        <v>234.2291038725979</v>
      </c>
      <c r="H101">
        <v>68.648767731138278</v>
      </c>
      <c r="I101">
        <v>219.04830892813885</v>
      </c>
      <c r="J101">
        <v>0.37909873711171371</v>
      </c>
      <c r="K101">
        <v>0.42674475034075832</v>
      </c>
      <c r="L101">
        <v>1.2703935185142998</v>
      </c>
      <c r="M101">
        <v>82.720543941183507</v>
      </c>
      <c r="N101">
        <v>0</v>
      </c>
      <c r="O101">
        <v>132.34065270287451</v>
      </c>
      <c r="P101">
        <v>731.65325944425228</v>
      </c>
      <c r="Q101">
        <v>221.12454593410564</v>
      </c>
      <c r="R101">
        <v>952.77780537835793</v>
      </c>
      <c r="S101">
        <v>-7.5382554830968047</v>
      </c>
      <c r="T101">
        <v>-2.7284767629839166</v>
      </c>
      <c r="U101">
        <v>-5.3480801154016717</v>
      </c>
      <c r="V101">
        <v>44.541920982884179</v>
      </c>
      <c r="W101">
        <v>-15.614812361482393</v>
      </c>
    </row>
    <row r="102" spans="1:24" x14ac:dyDescent="0.25">
      <c r="A102">
        <v>45</v>
      </c>
      <c r="B102">
        <v>59.405633562812874</v>
      </c>
      <c r="C102">
        <v>37.849217365449412</v>
      </c>
      <c r="D102">
        <v>12.007538123921188</v>
      </c>
      <c r="E102">
        <v>45.501917384733723</v>
      </c>
      <c r="F102">
        <v>53.337319672460389</v>
      </c>
      <c r="G102">
        <v>233.30474055951697</v>
      </c>
      <c r="H102">
        <v>68.540881933600076</v>
      </c>
      <c r="I102">
        <v>213.6772155519711</v>
      </c>
      <c r="J102">
        <v>0.33489026243109521</v>
      </c>
      <c r="K102">
        <v>0.38243689007931664</v>
      </c>
      <c r="L102">
        <v>1.2525459052582173</v>
      </c>
      <c r="M102">
        <v>80.482128841241533</v>
      </c>
      <c r="N102">
        <v>0</v>
      </c>
      <c r="O102">
        <v>131.44342714499683</v>
      </c>
      <c r="P102">
        <v>721.87280458873295</v>
      </c>
      <c r="Q102">
        <v>215.64708860973971</v>
      </c>
      <c r="R102">
        <v>937.5198931984728</v>
      </c>
      <c r="S102">
        <v>-7.4341539580391327</v>
      </c>
      <c r="T102">
        <v>-2.3463008974801483</v>
      </c>
      <c r="U102">
        <v>-5.477457324365929</v>
      </c>
      <c r="V102">
        <v>43.496526053747147</v>
      </c>
      <c r="W102">
        <v>-15.25791217988521</v>
      </c>
    </row>
    <row r="103" spans="1:24" x14ac:dyDescent="0.25">
      <c r="A103">
        <v>46</v>
      </c>
      <c r="B103">
        <v>57.691950255201128</v>
      </c>
      <c r="C103">
        <v>36.755418972453043</v>
      </c>
      <c r="D103">
        <v>11.656618705098992</v>
      </c>
      <c r="E103">
        <v>45.712390650355552</v>
      </c>
      <c r="F103">
        <v>50.889477856781625</v>
      </c>
      <c r="G103">
        <v>232.28442499637447</v>
      </c>
      <c r="H103">
        <v>68.404362935172841</v>
      </c>
      <c r="I103">
        <v>208.26450931376556</v>
      </c>
      <c r="J103">
        <v>0.29583714450127208</v>
      </c>
      <c r="K103">
        <v>0.34272940622409864</v>
      </c>
      <c r="L103">
        <v>1.2338474463613431</v>
      </c>
      <c r="M103">
        <v>78.1429642097807</v>
      </c>
      <c r="N103">
        <v>0</v>
      </c>
      <c r="O103">
        <v>130.49896937882926</v>
      </c>
      <c r="P103">
        <v>712.03657796004768</v>
      </c>
      <c r="Q103">
        <v>210.13692331085227</v>
      </c>
      <c r="R103">
        <v>922.17350127089992</v>
      </c>
      <c r="S103">
        <v>-7.3605429987973139</v>
      </c>
      <c r="T103">
        <v>-2.4756836298880671</v>
      </c>
      <c r="U103">
        <v>-5.5101652988874434</v>
      </c>
      <c r="V103">
        <v>42.424696222842876</v>
      </c>
      <c r="W103">
        <v>-15.346391927572824</v>
      </c>
    </row>
    <row r="104" spans="1:24" x14ac:dyDescent="0.25">
      <c r="A104">
        <v>47</v>
      </c>
      <c r="B104">
        <v>56.078763443883787</v>
      </c>
      <c r="C104">
        <v>35.695881505239583</v>
      </c>
      <c r="D104">
        <v>11.319552374613737</v>
      </c>
      <c r="E104">
        <v>45.92061446293468</v>
      </c>
      <c r="F104">
        <v>48.555563678234932</v>
      </c>
      <c r="G104">
        <v>231.18242941572137</v>
      </c>
      <c r="H104">
        <v>68.242771788451563</v>
      </c>
      <c r="I104">
        <v>202.85503633899921</v>
      </c>
      <c r="J104">
        <v>0.26133819308847178</v>
      </c>
      <c r="K104">
        <v>0.3071446529814672</v>
      </c>
      <c r="L104">
        <v>1.2143989457658544</v>
      </c>
      <c r="M104">
        <v>76.047604380003037</v>
      </c>
      <c r="N104">
        <v>0</v>
      </c>
      <c r="O104">
        <v>129.51578366239872</v>
      </c>
      <c r="P104">
        <v>702.55896471148139</v>
      </c>
      <c r="Q104">
        <v>204.637918130835</v>
      </c>
      <c r="R104">
        <v>907.19688284231643</v>
      </c>
      <c r="S104">
        <v>-7.2206622720672158</v>
      </c>
      <c r="T104">
        <v>-2.2569509764989562</v>
      </c>
      <c r="U104">
        <v>-5.4990051800172637</v>
      </c>
      <c r="V104">
        <v>41.345593757485716</v>
      </c>
      <c r="W104">
        <v>-14.976618428583436</v>
      </c>
    </row>
    <row r="105" spans="1:24" x14ac:dyDescent="0.25">
      <c r="A105">
        <v>48</v>
      </c>
      <c r="B105">
        <v>54.532838348614384</v>
      </c>
      <c r="C105">
        <v>34.698431028761675</v>
      </c>
      <c r="D105">
        <v>10.993063224260011</v>
      </c>
      <c r="E105">
        <v>46.126497749591273</v>
      </c>
      <c r="F105">
        <v>46.334458256126617</v>
      </c>
      <c r="G105">
        <v>230.00940555838613</v>
      </c>
      <c r="H105">
        <v>68.058795331111682</v>
      </c>
      <c r="I105">
        <v>197.49217685100717</v>
      </c>
      <c r="J105">
        <v>0.23086232556052028</v>
      </c>
      <c r="K105">
        <v>0.2752545773484687</v>
      </c>
      <c r="L105">
        <v>1.1943095665239765</v>
      </c>
      <c r="M105">
        <v>73.964423070250987</v>
      </c>
      <c r="N105">
        <v>0</v>
      </c>
      <c r="O105">
        <v>128.50020866341183</v>
      </c>
      <c r="P105">
        <v>693.21812123051461</v>
      </c>
      <c r="Q105">
        <v>199.19260332044013</v>
      </c>
      <c r="R105">
        <v>892.41072455095491</v>
      </c>
      <c r="S105">
        <v>-7.0736857138748519</v>
      </c>
      <c r="T105">
        <v>-2.2671577670919305</v>
      </c>
      <c r="U105">
        <v>-5.4453148103948763</v>
      </c>
      <c r="V105">
        <v>40.267958458905483</v>
      </c>
      <c r="W105">
        <v>-14.786158291361659</v>
      </c>
    </row>
    <row r="106" spans="1:24" x14ac:dyDescent="0.25">
      <c r="A106">
        <v>49</v>
      </c>
      <c r="B106">
        <v>53.022986160240499</v>
      </c>
      <c r="C106">
        <v>33.742515665765936</v>
      </c>
      <c r="D106">
        <v>10.685717549693896</v>
      </c>
      <c r="E106">
        <v>46.329905052343115</v>
      </c>
      <c r="F106">
        <v>44.220901407441971</v>
      </c>
      <c r="G106">
        <v>228.77257117533952</v>
      </c>
      <c r="H106">
        <v>67.854284708248443</v>
      </c>
      <c r="I106">
        <v>192.21452582629223</v>
      </c>
      <c r="J106">
        <v>0.20394039131191469</v>
      </c>
      <c r="K106">
        <v>0.24667557001506948</v>
      </c>
      <c r="L106">
        <v>1.1736893152476802</v>
      </c>
      <c r="M106">
        <v>71.945999671112673</v>
      </c>
      <c r="N106">
        <v>0</v>
      </c>
      <c r="O106">
        <v>127.45655568345543</v>
      </c>
      <c r="P106">
        <v>684.03143707364154</v>
      </c>
      <c r="Q106">
        <v>193.83883110286689</v>
      </c>
      <c r="R106">
        <v>877.87026817650849</v>
      </c>
      <c r="S106">
        <v>-6.9637501348715887</v>
      </c>
      <c r="T106">
        <v>-2.2229340220015388</v>
      </c>
      <c r="U106">
        <v>-5.353772217573237</v>
      </c>
      <c r="V106">
        <v>39.200255870639147</v>
      </c>
      <c r="W106">
        <v>-14.540456374446364</v>
      </c>
    </row>
    <row r="107" spans="1:24" x14ac:dyDescent="0.25">
      <c r="A107">
        <v>50</v>
      </c>
      <c r="B107">
        <v>51.594587100904519</v>
      </c>
      <c r="C107">
        <v>32.808846657784912</v>
      </c>
      <c r="D107">
        <v>10.391183266896045</v>
      </c>
      <c r="E107">
        <v>46.530965037547205</v>
      </c>
      <c r="F107">
        <v>42.214122952037386</v>
      </c>
      <c r="G107">
        <v>227.481940440985</v>
      </c>
      <c r="H107">
        <v>67.63180915908319</v>
      </c>
      <c r="I107">
        <v>187.04497632770654</v>
      </c>
      <c r="J107">
        <v>0.18015794958087988</v>
      </c>
      <c r="K107">
        <v>0.22106385088457808</v>
      </c>
      <c r="L107">
        <v>1.1526462042101491</v>
      </c>
      <c r="M107">
        <v>70.052453252374463</v>
      </c>
      <c r="N107">
        <v>0</v>
      </c>
      <c r="O107">
        <v>126.39066244378134</v>
      </c>
      <c r="P107">
        <v>675.09657031139409</v>
      </c>
      <c r="Q107">
        <v>188.59884433238216</v>
      </c>
      <c r="R107">
        <v>863.69541464377619</v>
      </c>
      <c r="S107">
        <v>-6.8188447943439314</v>
      </c>
      <c r="T107">
        <v>-2.116021967903464</v>
      </c>
      <c r="U107">
        <v>-5.2399867704847338</v>
      </c>
      <c r="V107">
        <v>38.150020033517265</v>
      </c>
      <c r="W107">
        <v>-14.174853532732129</v>
      </c>
    </row>
    <row r="108" spans="1:24" x14ac:dyDescent="0.25">
      <c r="A108">
        <v>50</v>
      </c>
      <c r="B108">
        <v>0</v>
      </c>
      <c r="C108">
        <v>0</v>
      </c>
      <c r="D108">
        <v>0</v>
      </c>
      <c r="E108">
        <v>0</v>
      </c>
      <c r="F108">
        <v>0</v>
      </c>
      <c r="G108">
        <v>0</v>
      </c>
      <c r="H108">
        <v>0</v>
      </c>
      <c r="I108">
        <v>281.839593353292</v>
      </c>
      <c r="J108">
        <v>88.925245939165478</v>
      </c>
      <c r="K108">
        <v>53.301954283599514</v>
      </c>
      <c r="L108">
        <v>68.784455363293333</v>
      </c>
      <c r="M108">
        <v>0</v>
      </c>
      <c r="N108">
        <v>0</v>
      </c>
      <c r="O108">
        <v>0</v>
      </c>
      <c r="P108">
        <v>0</v>
      </c>
      <c r="Q108">
        <v>492.85124893935034</v>
      </c>
      <c r="R108">
        <v>492.85124893935034</v>
      </c>
      <c r="S108">
        <v>0</v>
      </c>
      <c r="T108">
        <v>0</v>
      </c>
      <c r="U108">
        <v>0</v>
      </c>
      <c r="V108">
        <v>0</v>
      </c>
      <c r="W108">
        <v>-70.052453252374463</v>
      </c>
      <c r="X108">
        <v>300.7917124520514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771CB-A29D-4BBA-BE60-C71F81E42197}">
  <sheetPr codeName="Sheet9">
    <tabColor rgb="FFFFFF00"/>
  </sheetPr>
  <dimension ref="A5:X108"/>
  <sheetViews>
    <sheetView workbookViewId="0">
      <selection activeCell="A64" sqref="A1:XFD1048576"/>
    </sheetView>
  </sheetViews>
  <sheetFormatPr defaultRowHeight="15" x14ac:dyDescent="0.25"/>
  <sheetData>
    <row r="5" spans="1:24" x14ac:dyDescent="0.25">
      <c r="A5">
        <v>0</v>
      </c>
      <c r="B5">
        <v>7.7376742849134331E-3</v>
      </c>
      <c r="C5">
        <v>0</v>
      </c>
      <c r="D5">
        <v>0</v>
      </c>
      <c r="E5">
        <v>0</v>
      </c>
      <c r="F5">
        <v>0</v>
      </c>
      <c r="G5">
        <v>3.6870425568748233E-4</v>
      </c>
      <c r="H5">
        <v>0</v>
      </c>
      <c r="I5">
        <v>0</v>
      </c>
      <c r="J5">
        <v>0</v>
      </c>
      <c r="K5">
        <v>0</v>
      </c>
      <c r="L5">
        <v>0</v>
      </c>
      <c r="M5">
        <v>1.7934720307444239E-3</v>
      </c>
      <c r="N5">
        <v>0</v>
      </c>
      <c r="O5">
        <v>2.1935693978424385E-3</v>
      </c>
      <c r="P5">
        <v>1.2093419969187778E-2</v>
      </c>
      <c r="Q5">
        <v>0</v>
      </c>
      <c r="R5">
        <v>1.2093419969187778E-2</v>
      </c>
      <c r="S5">
        <v>0</v>
      </c>
      <c r="T5">
        <v>0</v>
      </c>
      <c r="U5">
        <v>0</v>
      </c>
      <c r="V5">
        <v>0</v>
      </c>
      <c r="W5">
        <v>0</v>
      </c>
      <c r="X5">
        <v>0</v>
      </c>
    </row>
    <row r="6" spans="1:24" x14ac:dyDescent="0.25">
      <c r="A6">
        <v>1</v>
      </c>
      <c r="B6">
        <v>0.1097538712265702</v>
      </c>
      <c r="C6">
        <v>4.8952160678272013E-3</v>
      </c>
      <c r="D6">
        <v>0</v>
      </c>
      <c r="E6">
        <v>9.2879750872104233E-2</v>
      </c>
      <c r="F6">
        <v>0</v>
      </c>
      <c r="G6">
        <v>7.8693373299029909E-3</v>
      </c>
      <c r="H6">
        <v>2.8922156778928851E-3</v>
      </c>
      <c r="I6">
        <v>1.2801959999999995E-3</v>
      </c>
      <c r="J6">
        <v>0</v>
      </c>
      <c r="K6">
        <v>0</v>
      </c>
      <c r="L6">
        <v>0</v>
      </c>
      <c r="M6">
        <v>7.9220249895056744E-2</v>
      </c>
      <c r="N6">
        <v>0</v>
      </c>
      <c r="O6">
        <v>2.084484438204709E-2</v>
      </c>
      <c r="P6">
        <v>0.31835548545140135</v>
      </c>
      <c r="Q6">
        <v>1.2801959999999995E-3</v>
      </c>
      <c r="R6">
        <v>0.31963568145140137</v>
      </c>
      <c r="S6">
        <v>0.22594307194000837</v>
      </c>
      <c r="T6">
        <v>8.0318993542205203E-2</v>
      </c>
      <c r="U6">
        <v>1.2801959999999995E-3</v>
      </c>
      <c r="V6">
        <v>0</v>
      </c>
      <c r="W6">
        <v>0.30754226148221359</v>
      </c>
    </row>
    <row r="7" spans="1:24" x14ac:dyDescent="0.25">
      <c r="A7">
        <v>2</v>
      </c>
      <c r="B7">
        <v>0.5842574525450428</v>
      </c>
      <c r="C7">
        <v>6.9098093324144266E-2</v>
      </c>
      <c r="D7">
        <v>2.3398030134480133E-4</v>
      </c>
      <c r="E7">
        <v>0.40441433502906254</v>
      </c>
      <c r="F7">
        <v>1.1229671536782803E-11</v>
      </c>
      <c r="G7">
        <v>4.8949592620358848E-2</v>
      </c>
      <c r="H7">
        <v>1.8559843052640523E-2</v>
      </c>
      <c r="I7">
        <v>2.0996909555674306E-2</v>
      </c>
      <c r="J7">
        <v>0</v>
      </c>
      <c r="K7">
        <v>0</v>
      </c>
      <c r="L7">
        <v>0</v>
      </c>
      <c r="M7">
        <v>0.38945974377063214</v>
      </c>
      <c r="N7">
        <v>0</v>
      </c>
      <c r="O7">
        <v>9.9793445042878015E-2</v>
      </c>
      <c r="P7">
        <v>1.6147664856973338</v>
      </c>
      <c r="Q7">
        <v>2.0996909555674306E-2</v>
      </c>
      <c r="R7">
        <v>1.6357633952530082</v>
      </c>
      <c r="S7">
        <v>0.97050387899560953</v>
      </c>
      <c r="T7">
        <v>0.32590712125032306</v>
      </c>
      <c r="U7">
        <v>1.9716713555674305E-2</v>
      </c>
      <c r="V7">
        <v>3.8366368512489986E-4</v>
      </c>
      <c r="W7">
        <v>1.316127713801607</v>
      </c>
    </row>
    <row r="8" spans="1:24" x14ac:dyDescent="0.25">
      <c r="A8">
        <v>3</v>
      </c>
      <c r="B8">
        <v>1.2711495506182278</v>
      </c>
      <c r="C8">
        <v>0.36371411077890969</v>
      </c>
      <c r="D8">
        <v>3.0305562198219642E-3</v>
      </c>
      <c r="E8">
        <v>0.85231428530651521</v>
      </c>
      <c r="F8">
        <v>3.400660481376199E-8</v>
      </c>
      <c r="G8">
        <v>0.14509218034289967</v>
      </c>
      <c r="H8">
        <v>5.435165086806365E-2</v>
      </c>
      <c r="I8">
        <v>0.13995580485208395</v>
      </c>
      <c r="J8">
        <v>0</v>
      </c>
      <c r="K8">
        <v>0</v>
      </c>
      <c r="L8">
        <v>1.4440690366663877E-6</v>
      </c>
      <c r="M8">
        <v>0.75628198186663875</v>
      </c>
      <c r="N8">
        <v>0</v>
      </c>
      <c r="O8">
        <v>0.23710806221896952</v>
      </c>
      <c r="P8">
        <v>3.683042412226651</v>
      </c>
      <c r="Q8">
        <v>0.1399572489211206</v>
      </c>
      <c r="R8">
        <v>3.8229996611477719</v>
      </c>
      <c r="S8">
        <v>1.6656618806178876</v>
      </c>
      <c r="T8">
        <v>0.40261404591142969</v>
      </c>
      <c r="U8">
        <v>0.1189603393654463</v>
      </c>
      <c r="V8">
        <v>6.2925924595641849E-3</v>
      </c>
      <c r="W8">
        <v>2.1872362658947635</v>
      </c>
    </row>
    <row r="9" spans="1:24" x14ac:dyDescent="0.25">
      <c r="A9">
        <v>4</v>
      </c>
      <c r="B9">
        <v>2.0510785000049387</v>
      </c>
      <c r="C9">
        <v>0.76375735220178576</v>
      </c>
      <c r="D9">
        <v>1.0889785819185765E-2</v>
      </c>
      <c r="E9">
        <v>1.4051392163421648</v>
      </c>
      <c r="F9">
        <v>3.3385334675721655E-6</v>
      </c>
      <c r="G9">
        <v>0.31901064413145941</v>
      </c>
      <c r="H9">
        <v>0.11680032425197646</v>
      </c>
      <c r="I9">
        <v>0.46976216200667803</v>
      </c>
      <c r="J9">
        <v>0</v>
      </c>
      <c r="K9">
        <v>0</v>
      </c>
      <c r="L9">
        <v>6.8517175995900753E-6</v>
      </c>
      <c r="M9">
        <v>1.1702547745023064</v>
      </c>
      <c r="N9">
        <v>0</v>
      </c>
      <c r="O9">
        <v>0.420978199804033</v>
      </c>
      <c r="P9">
        <v>6.2579121355913188</v>
      </c>
      <c r="Q9">
        <v>0.4697690137242776</v>
      </c>
      <c r="R9">
        <v>6.7276811493155959</v>
      </c>
      <c r="S9">
        <v>2.0984482573450864</v>
      </c>
      <c r="T9">
        <v>0.47642146601958046</v>
      </c>
      <c r="U9">
        <v>0.32981176480315699</v>
      </c>
      <c r="V9">
        <v>4.1943924874968556E-2</v>
      </c>
      <c r="W9">
        <v>2.904681488167824</v>
      </c>
    </row>
    <row r="10" spans="1:24" x14ac:dyDescent="0.25">
      <c r="A10">
        <v>5</v>
      </c>
      <c r="B10">
        <v>7.6629105653853822</v>
      </c>
      <c r="C10">
        <v>1.1588704850165901</v>
      </c>
      <c r="D10">
        <v>0</v>
      </c>
      <c r="E10">
        <v>3.5817821788840769</v>
      </c>
      <c r="F10">
        <v>2.1546178395577323E-4</v>
      </c>
      <c r="G10">
        <v>1.0620056399411937</v>
      </c>
      <c r="H10">
        <v>0.37241768293772815</v>
      </c>
      <c r="I10">
        <v>1.0662443048174854</v>
      </c>
      <c r="J10">
        <v>0</v>
      </c>
      <c r="K10">
        <v>0</v>
      </c>
      <c r="L10">
        <v>2.2342239392525633E-5</v>
      </c>
      <c r="M10">
        <v>5.0232049876698612</v>
      </c>
      <c r="N10">
        <v>0</v>
      </c>
      <c r="O10">
        <v>1.0935679651183117</v>
      </c>
      <c r="P10">
        <v>19.954974966737101</v>
      </c>
      <c r="Q10">
        <v>1.066266647056878</v>
      </c>
      <c r="R10">
        <v>21.021241613793979</v>
      </c>
      <c r="S10">
        <v>9.5884952592924755</v>
      </c>
      <c r="T10">
        <v>4.1085675718533068</v>
      </c>
      <c r="U10">
        <v>0.59649763333260042</v>
      </c>
      <c r="V10">
        <v>0.14078546052773913</v>
      </c>
      <c r="W10">
        <v>14.293560464478382</v>
      </c>
    </row>
    <row r="11" spans="1:24" x14ac:dyDescent="0.25">
      <c r="A11">
        <v>6</v>
      </c>
      <c r="B11">
        <v>11.998780763507407</v>
      </c>
      <c r="C11">
        <v>4.3295860609555064</v>
      </c>
      <c r="D11">
        <v>0</v>
      </c>
      <c r="E11">
        <v>6.8640018405106504</v>
      </c>
      <c r="F11">
        <v>2.7025037204163688E-2</v>
      </c>
      <c r="G11">
        <v>2.4837290967678456</v>
      </c>
      <c r="H11">
        <v>0.84086857823496208</v>
      </c>
      <c r="I11">
        <v>2.700962078843653</v>
      </c>
      <c r="J11">
        <v>0</v>
      </c>
      <c r="K11">
        <v>0</v>
      </c>
      <c r="L11">
        <v>6.4585646230993623E-5</v>
      </c>
      <c r="M11">
        <v>7.0153224035983461</v>
      </c>
      <c r="N11">
        <v>0</v>
      </c>
      <c r="O11">
        <v>2.0684136191647475</v>
      </c>
      <c r="P11">
        <v>35.627727399943623</v>
      </c>
      <c r="Q11">
        <v>2.7010266644898842</v>
      </c>
      <c r="R11">
        <v>38.328754064433504</v>
      </c>
      <c r="S11">
        <v>13.212184121980808</v>
      </c>
      <c r="T11">
        <v>2.4605683112257184</v>
      </c>
      <c r="U11">
        <v>1.6347600174330061</v>
      </c>
      <c r="V11">
        <v>0.31955007131314572</v>
      </c>
      <c r="W11">
        <v>17.307512450639532</v>
      </c>
    </row>
    <row r="12" spans="1:24" x14ac:dyDescent="0.25">
      <c r="A12">
        <v>7</v>
      </c>
      <c r="B12">
        <v>15.384991034235323</v>
      </c>
      <c r="C12">
        <v>7.1690504701296121</v>
      </c>
      <c r="D12">
        <v>0.13113650331139073</v>
      </c>
      <c r="E12">
        <v>10.7445376936207</v>
      </c>
      <c r="F12">
        <v>0.73980037761427531</v>
      </c>
      <c r="G12">
        <v>4.7154838957314649</v>
      </c>
      <c r="H12">
        <v>1.5473508598529897</v>
      </c>
      <c r="I12">
        <v>6.0767080256164565</v>
      </c>
      <c r="J12">
        <v>0</v>
      </c>
      <c r="K12">
        <v>0</v>
      </c>
      <c r="L12">
        <v>1.8863326697260644E-4</v>
      </c>
      <c r="M12">
        <v>10.4463849627745</v>
      </c>
      <c r="N12">
        <v>0</v>
      </c>
      <c r="O12">
        <v>3.2627160865864879</v>
      </c>
      <c r="P12">
        <v>54.141451883856746</v>
      </c>
      <c r="Q12">
        <v>6.0768966588834292</v>
      </c>
      <c r="R12">
        <v>60.218348542740173</v>
      </c>
      <c r="S12">
        <v>14.376179643118935</v>
      </c>
      <c r="T12">
        <v>4.1375448407941828</v>
      </c>
      <c r="U12">
        <v>3.3758699943935451</v>
      </c>
      <c r="V12">
        <v>0.80947195295763408</v>
      </c>
      <c r="W12">
        <v>21.889594478306662</v>
      </c>
    </row>
    <row r="13" spans="1:24" x14ac:dyDescent="0.25">
      <c r="A13">
        <v>8</v>
      </c>
      <c r="B13">
        <v>16.946597466981473</v>
      </c>
      <c r="C13">
        <v>9.563455438987825</v>
      </c>
      <c r="D13">
        <v>0.32711008038536415</v>
      </c>
      <c r="E13">
        <v>11.402079362742864</v>
      </c>
      <c r="F13">
        <v>6.8885145402357324</v>
      </c>
      <c r="G13">
        <v>7.7112547958583297</v>
      </c>
      <c r="H13">
        <v>2.4628263735297593</v>
      </c>
      <c r="I13">
        <v>10.847283867575202</v>
      </c>
      <c r="J13">
        <v>0</v>
      </c>
      <c r="K13">
        <v>0</v>
      </c>
      <c r="L13">
        <v>5.956637201975384E-4</v>
      </c>
      <c r="M13">
        <v>12.4716833544433</v>
      </c>
      <c r="N13">
        <v>0</v>
      </c>
      <c r="O13">
        <v>4.5551335865373339</v>
      </c>
      <c r="P13">
        <v>72.328654999701982</v>
      </c>
      <c r="Q13">
        <v>10.8478795312954</v>
      </c>
      <c r="R13">
        <v>83.176534530997372</v>
      </c>
      <c r="S13">
        <v>15.246429210499663</v>
      </c>
      <c r="T13">
        <v>2.9407739053455693</v>
      </c>
      <c r="U13">
        <v>4.7709828724119703</v>
      </c>
      <c r="V13">
        <v>1.8211864034178395</v>
      </c>
      <c r="W13">
        <v>22.958185988257203</v>
      </c>
    </row>
    <row r="14" spans="1:24" x14ac:dyDescent="0.25">
      <c r="A14">
        <v>9</v>
      </c>
      <c r="B14">
        <v>16.699537382779024</v>
      </c>
      <c r="C14">
        <v>10.663075201177751</v>
      </c>
      <c r="D14">
        <v>0.46322983220286396</v>
      </c>
      <c r="E14">
        <v>11.104343267432974</v>
      </c>
      <c r="F14">
        <v>13.097607958023596</v>
      </c>
      <c r="G14">
        <v>11.246974864549244</v>
      </c>
      <c r="H14">
        <v>3.5115403606990157</v>
      </c>
      <c r="I14">
        <v>15.882086339267097</v>
      </c>
      <c r="J14">
        <v>0</v>
      </c>
      <c r="K14">
        <v>0</v>
      </c>
      <c r="L14">
        <v>1.7163457262208098E-3</v>
      </c>
      <c r="M14">
        <v>13.388257316629852</v>
      </c>
      <c r="N14">
        <v>0</v>
      </c>
      <c r="O14">
        <v>5.8150657860822017</v>
      </c>
      <c r="P14">
        <v>85.989631969576507</v>
      </c>
      <c r="Q14">
        <v>15.883802684993318</v>
      </c>
      <c r="R14">
        <v>101.87343465456983</v>
      </c>
      <c r="S14">
        <v>11.695689020518742</v>
      </c>
      <c r="T14">
        <v>1.96528794935581</v>
      </c>
      <c r="U14">
        <v>5.0359231536979188</v>
      </c>
      <c r="V14">
        <v>3.2509935680645654</v>
      </c>
      <c r="W14">
        <v>18.696900123572469</v>
      </c>
    </row>
    <row r="15" spans="1:24" x14ac:dyDescent="0.25">
      <c r="A15">
        <v>10</v>
      </c>
      <c r="B15">
        <v>15.490721283161449</v>
      </c>
      <c r="C15">
        <v>10.562024913139179</v>
      </c>
      <c r="D15">
        <v>0.53014284903750586</v>
      </c>
      <c r="E15">
        <v>10.931565271841592</v>
      </c>
      <c r="F15">
        <v>17.344203042394359</v>
      </c>
      <c r="G15">
        <v>15.077553560486486</v>
      </c>
      <c r="H15">
        <v>4.6204345052770215</v>
      </c>
      <c r="I15">
        <v>20.216518577427493</v>
      </c>
      <c r="J15">
        <v>0</v>
      </c>
      <c r="K15">
        <v>0</v>
      </c>
      <c r="L15">
        <v>4.0849694039760227E-3</v>
      </c>
      <c r="M15">
        <v>13.376098005422802</v>
      </c>
      <c r="N15">
        <v>0</v>
      </c>
      <c r="O15">
        <v>6.9623095290611747</v>
      </c>
      <c r="P15">
        <v>94.89505295982157</v>
      </c>
      <c r="Q15">
        <v>20.22060354683147</v>
      </c>
      <c r="R15">
        <v>115.11565650665304</v>
      </c>
      <c r="S15">
        <v>7.8086861568740886</v>
      </c>
      <c r="T15">
        <v>1.0967348333709523</v>
      </c>
      <c r="U15">
        <v>4.3368008618381513</v>
      </c>
      <c r="V15">
        <v>4.7601743985407525</v>
      </c>
      <c r="W15">
        <v>13.242221852083192</v>
      </c>
    </row>
    <row r="16" spans="1:24" x14ac:dyDescent="0.25">
      <c r="A16">
        <v>11</v>
      </c>
      <c r="B16">
        <v>14.247574993553789</v>
      </c>
      <c r="C16">
        <v>9.8234449416248886</v>
      </c>
      <c r="D16">
        <v>0.53233070933573223</v>
      </c>
      <c r="E16">
        <v>10.831301191567732</v>
      </c>
      <c r="F16">
        <v>20.029310206165118</v>
      </c>
      <c r="G16">
        <v>19.080789480830273</v>
      </c>
      <c r="H16">
        <v>5.7573365242764929</v>
      </c>
      <c r="I16">
        <v>23.200965323955362</v>
      </c>
      <c r="J16">
        <v>0</v>
      </c>
      <c r="K16">
        <v>0</v>
      </c>
      <c r="L16">
        <v>8.1294538760540713E-3</v>
      </c>
      <c r="M16">
        <v>13.348876315043141</v>
      </c>
      <c r="N16">
        <v>0</v>
      </c>
      <c r="O16">
        <v>7.9894539759151666</v>
      </c>
      <c r="P16">
        <v>101.64041833831234</v>
      </c>
      <c r="Q16">
        <v>23.209094777831417</v>
      </c>
      <c r="R16">
        <v>124.84951311614375</v>
      </c>
      <c r="S16">
        <v>5.6356850498709576</v>
      </c>
      <c r="T16">
        <v>1.1096803286198096</v>
      </c>
      <c r="U16">
        <v>2.9884912309999478</v>
      </c>
      <c r="V16">
        <v>6.0597877166775032</v>
      </c>
      <c r="W16">
        <v>9.7338566094907151</v>
      </c>
    </row>
    <row r="17" spans="1:23" x14ac:dyDescent="0.25">
      <c r="A17">
        <v>12</v>
      </c>
      <c r="B17">
        <v>13.330481595363118</v>
      </c>
      <c r="C17">
        <v>9.0489472441956647</v>
      </c>
      <c r="D17">
        <v>0.49908183314554733</v>
      </c>
      <c r="E17">
        <v>10.77311736000542</v>
      </c>
      <c r="F17">
        <v>21.624701176482898</v>
      </c>
      <c r="G17">
        <v>23.23194216085923</v>
      </c>
      <c r="H17">
        <v>6.9190853503867888</v>
      </c>
      <c r="I17">
        <v>24.74860815099046</v>
      </c>
      <c r="J17">
        <v>0</v>
      </c>
      <c r="K17">
        <v>0</v>
      </c>
      <c r="L17">
        <v>1.4124492872569536E-2</v>
      </c>
      <c r="M17">
        <v>13.400990506052878</v>
      </c>
      <c r="N17">
        <v>0</v>
      </c>
      <c r="O17">
        <v>8.9217218786482047</v>
      </c>
      <c r="P17">
        <v>107.75006910513976</v>
      </c>
      <c r="Q17">
        <v>24.762732643863028</v>
      </c>
      <c r="R17">
        <v>132.51280174900279</v>
      </c>
      <c r="S17">
        <v>4.895787749707381</v>
      </c>
      <c r="T17">
        <v>1.2138630171200333</v>
      </c>
      <c r="U17">
        <v>1.553637866031611</v>
      </c>
      <c r="V17">
        <v>6.9552617046367553</v>
      </c>
      <c r="W17">
        <v>7.6632886328590253</v>
      </c>
    </row>
    <row r="18" spans="1:23" x14ac:dyDescent="0.25">
      <c r="A18">
        <v>13</v>
      </c>
      <c r="B18">
        <v>12.707351722284265</v>
      </c>
      <c r="C18">
        <v>8.4746422018697203</v>
      </c>
      <c r="D18">
        <v>0.4620759371907413</v>
      </c>
      <c r="E18">
        <v>10.739352942618607</v>
      </c>
      <c r="F18">
        <v>22.485851122470596</v>
      </c>
      <c r="G18">
        <v>27.526599964716205</v>
      </c>
      <c r="H18">
        <v>8.1080345389512782</v>
      </c>
      <c r="I18">
        <v>25.205425752805766</v>
      </c>
      <c r="J18">
        <v>0</v>
      </c>
      <c r="K18">
        <v>0</v>
      </c>
      <c r="L18">
        <v>2.2245807406442698E-2</v>
      </c>
      <c r="M18">
        <v>13.560670878532621</v>
      </c>
      <c r="N18">
        <v>0</v>
      </c>
      <c r="O18">
        <v>9.7807875003387466</v>
      </c>
      <c r="P18">
        <v>113.84536680897277</v>
      </c>
      <c r="Q18">
        <v>25.227671560212208</v>
      </c>
      <c r="R18">
        <v>139.07303836918499</v>
      </c>
      <c r="S18">
        <v>4.746668142788792</v>
      </c>
      <c r="T18">
        <v>1.348629561044234</v>
      </c>
      <c r="U18">
        <v>0.46493891634917972</v>
      </c>
      <c r="V18">
        <v>7.4206496954031218</v>
      </c>
      <c r="W18">
        <v>6.5602366201822058</v>
      </c>
    </row>
    <row r="19" spans="1:23" x14ac:dyDescent="0.25">
      <c r="A19">
        <v>14</v>
      </c>
      <c r="B19">
        <v>12.262930168151946</v>
      </c>
      <c r="C19">
        <v>8.083709111824211</v>
      </c>
      <c r="D19">
        <v>0.43423547626013148</v>
      </c>
      <c r="E19">
        <v>10.719759253944975</v>
      </c>
      <c r="F19">
        <v>22.841741042128334</v>
      </c>
      <c r="G19">
        <v>31.94647054450018</v>
      </c>
      <c r="H19">
        <v>9.3224456139404452</v>
      </c>
      <c r="I19">
        <v>25.024143734497734</v>
      </c>
      <c r="J19">
        <v>0</v>
      </c>
      <c r="K19">
        <v>0</v>
      </c>
      <c r="L19">
        <v>3.2596352299977122E-2</v>
      </c>
      <c r="M19">
        <v>13.721064277476289</v>
      </c>
      <c r="N19">
        <v>0</v>
      </c>
      <c r="O19">
        <v>10.576272230793721</v>
      </c>
      <c r="P19">
        <v>119.90862771902023</v>
      </c>
      <c r="Q19">
        <v>25.05674008679771</v>
      </c>
      <c r="R19">
        <v>144.96536780581795</v>
      </c>
      <c r="S19">
        <v>4.6884564361146204</v>
      </c>
      <c r="T19">
        <v>1.3748044739328336</v>
      </c>
      <c r="U19">
        <v>-0.17093147341449821</v>
      </c>
      <c r="V19">
        <v>7.5596846161872273</v>
      </c>
      <c r="W19">
        <v>5.8923294366329557</v>
      </c>
    </row>
    <row r="20" spans="1:23" x14ac:dyDescent="0.25">
      <c r="A20">
        <v>15</v>
      </c>
      <c r="B20">
        <v>11.914265381031349</v>
      </c>
      <c r="C20">
        <v>7.8045246237627932</v>
      </c>
      <c r="D20">
        <v>0.41520780409496927</v>
      </c>
      <c r="E20">
        <v>10.708388921934182</v>
      </c>
      <c r="F20">
        <v>22.838836253526949</v>
      </c>
      <c r="G20">
        <v>36.45946166131386</v>
      </c>
      <c r="H20">
        <v>10.556631398347047</v>
      </c>
      <c r="I20">
        <v>24.543382532143831</v>
      </c>
      <c r="J20">
        <v>0</v>
      </c>
      <c r="K20">
        <v>0</v>
      </c>
      <c r="L20">
        <v>4.5195910296156029E-2</v>
      </c>
      <c r="M20">
        <v>13.852108704342523</v>
      </c>
      <c r="N20">
        <v>0</v>
      </c>
      <c r="O20">
        <v>11.310055768223696</v>
      </c>
      <c r="P20">
        <v>125.85948051657736</v>
      </c>
      <c r="Q20">
        <v>24.588578442439985</v>
      </c>
      <c r="R20">
        <v>150.44805895901735</v>
      </c>
      <c r="S20">
        <v>4.5856225862842876</v>
      </c>
      <c r="T20">
        <v>1.3652302112728378</v>
      </c>
      <c r="U20">
        <v>-0.46816164435772478</v>
      </c>
      <c r="V20">
        <v>7.5080714312374717</v>
      </c>
      <c r="W20">
        <v>5.4826911531994007</v>
      </c>
    </row>
    <row r="21" spans="1:23" x14ac:dyDescent="0.25">
      <c r="A21">
        <v>16</v>
      </c>
      <c r="B21">
        <v>11.610142355540995</v>
      </c>
      <c r="C21">
        <v>7.5851238214659569</v>
      </c>
      <c r="D21">
        <v>0.40157858016382803</v>
      </c>
      <c r="E21">
        <v>10.701790651838682</v>
      </c>
      <c r="F21">
        <v>22.574297591717553</v>
      </c>
      <c r="G21">
        <v>41.025635125070039</v>
      </c>
      <c r="H21">
        <v>11.802582077048314</v>
      </c>
      <c r="I21">
        <v>23.953299596414723</v>
      </c>
      <c r="J21">
        <v>0</v>
      </c>
      <c r="K21">
        <v>0</v>
      </c>
      <c r="L21">
        <v>5.9964827223778404E-2</v>
      </c>
      <c r="M21">
        <v>13.91715504783782</v>
      </c>
      <c r="N21">
        <v>0</v>
      </c>
      <c r="O21">
        <v>11.980586103755634</v>
      </c>
      <c r="P21">
        <v>131.59889135443882</v>
      </c>
      <c r="Q21">
        <v>24.013264423638503</v>
      </c>
      <c r="R21">
        <v>155.61215577807732</v>
      </c>
      <c r="S21">
        <v>4.4284138156648964</v>
      </c>
      <c r="T21">
        <v>1.3109970221965632</v>
      </c>
      <c r="U21">
        <v>-0.57531401880148181</v>
      </c>
      <c r="V21">
        <v>7.3672969508521549</v>
      </c>
      <c r="W21">
        <v>5.1640968190599779</v>
      </c>
    </row>
    <row r="22" spans="1:23" x14ac:dyDescent="0.25">
      <c r="A22">
        <v>17</v>
      </c>
      <c r="B22">
        <v>11.322288013662831</v>
      </c>
      <c r="C22">
        <v>7.3933365667979958</v>
      </c>
      <c r="D22">
        <v>0.39081088853599616</v>
      </c>
      <c r="E22">
        <v>10.697961637152758</v>
      </c>
      <c r="F22">
        <v>22.116354699858238</v>
      </c>
      <c r="G22">
        <v>45.603274980363025</v>
      </c>
      <c r="H22">
        <v>13.051539389452261</v>
      </c>
      <c r="I22">
        <v>23.342202151454472</v>
      </c>
      <c r="J22">
        <v>0</v>
      </c>
      <c r="K22">
        <v>0</v>
      </c>
      <c r="L22">
        <v>7.6717808338060967E-2</v>
      </c>
      <c r="M22">
        <v>13.911571827599683</v>
      </c>
      <c r="N22">
        <v>0</v>
      </c>
      <c r="O22">
        <v>12.585744803908923</v>
      </c>
      <c r="P22">
        <v>137.07288280733172</v>
      </c>
      <c r="Q22">
        <v>23.418919959792532</v>
      </c>
      <c r="R22">
        <v>160.49180276712426</v>
      </c>
      <c r="S22">
        <v>4.2306173607270807</v>
      </c>
      <c r="T22">
        <v>1.2433740921658121</v>
      </c>
      <c r="U22">
        <v>-0.59434446384597095</v>
      </c>
      <c r="V22">
        <v>7.1943288234431604</v>
      </c>
      <c r="W22">
        <v>4.8796469890469218</v>
      </c>
    </row>
    <row r="23" spans="1:23" x14ac:dyDescent="0.25">
      <c r="A23">
        <v>18</v>
      </c>
      <c r="B23">
        <v>11.037204886535093</v>
      </c>
      <c r="C23">
        <v>7.2114053658077824</v>
      </c>
      <c r="D23">
        <v>0.38132245430293521</v>
      </c>
      <c r="E23">
        <v>10.695739637560015</v>
      </c>
      <c r="F23">
        <v>21.515864261740198</v>
      </c>
      <c r="G23">
        <v>50.153432908518489</v>
      </c>
      <c r="H23">
        <v>14.295142819542761</v>
      </c>
      <c r="I23">
        <v>22.743195062177954</v>
      </c>
      <c r="J23">
        <v>0</v>
      </c>
      <c r="K23">
        <v>0</v>
      </c>
      <c r="L23">
        <v>9.5172352528139229E-2</v>
      </c>
      <c r="M23">
        <v>13.83519304641492</v>
      </c>
      <c r="N23">
        <v>0</v>
      </c>
      <c r="O23">
        <v>13.124383266122948</v>
      </c>
      <c r="P23">
        <v>142.24968864654514</v>
      </c>
      <c r="Q23">
        <v>22.838367414706092</v>
      </c>
      <c r="R23">
        <v>165.08805606125125</v>
      </c>
      <c r="S23">
        <v>4.0095811903076992</v>
      </c>
      <c r="T23">
        <v>1.1672246489057372</v>
      </c>
      <c r="U23">
        <v>-0.58055254508644083</v>
      </c>
      <c r="V23">
        <v>7.015583349280579</v>
      </c>
      <c r="W23">
        <v>4.5962532941269956</v>
      </c>
    </row>
    <row r="24" spans="1:23" x14ac:dyDescent="0.25">
      <c r="A24">
        <v>19</v>
      </c>
      <c r="B24">
        <v>10.745051445914058</v>
      </c>
      <c r="C24">
        <v>7.0308833239686122</v>
      </c>
      <c r="D24">
        <v>0.37224164085998429</v>
      </c>
      <c r="E24">
        <v>10.694450198214611</v>
      </c>
      <c r="F24">
        <v>20.811019321372825</v>
      </c>
      <c r="G24">
        <v>54.640457827585614</v>
      </c>
      <c r="H24">
        <v>15.525538540113226</v>
      </c>
      <c r="I24">
        <v>22.163214145578031</v>
      </c>
      <c r="J24">
        <v>0</v>
      </c>
      <c r="K24">
        <v>0</v>
      </c>
      <c r="L24">
        <v>0.11496790540238142</v>
      </c>
      <c r="M24">
        <v>13.688722963984256</v>
      </c>
      <c r="N24">
        <v>0</v>
      </c>
      <c r="O24">
        <v>13.596363414860885</v>
      </c>
      <c r="P24">
        <v>147.10472867687409</v>
      </c>
      <c r="Q24">
        <v>22.278182050980412</v>
      </c>
      <c r="R24">
        <v>169.38291072785449</v>
      </c>
      <c r="S24">
        <v>3.7711143921891335</v>
      </c>
      <c r="T24">
        <v>1.0839256381397995</v>
      </c>
      <c r="U24">
        <v>-0.56018536372567951</v>
      </c>
      <c r="V24">
        <v>6.8409076561780635</v>
      </c>
      <c r="W24">
        <v>4.2948546666032534</v>
      </c>
    </row>
    <row r="25" spans="1:23" x14ac:dyDescent="0.25">
      <c r="A25">
        <v>20</v>
      </c>
      <c r="B25">
        <v>10.386865707510326</v>
      </c>
      <c r="C25">
        <v>6.8455975955804984</v>
      </c>
      <c r="D25">
        <v>0.36316021262831311</v>
      </c>
      <c r="E25">
        <v>10.6937019290291</v>
      </c>
      <c r="F25">
        <v>20.015504056497608</v>
      </c>
      <c r="G25">
        <v>59.008984626357943</v>
      </c>
      <c r="H25">
        <v>16.729445871344446</v>
      </c>
      <c r="I25">
        <v>21.598281207377553</v>
      </c>
      <c r="J25">
        <v>0</v>
      </c>
      <c r="K25">
        <v>0</v>
      </c>
      <c r="L25">
        <v>0.13568168375557604</v>
      </c>
      <c r="M25">
        <v>13.377860879885453</v>
      </c>
      <c r="N25">
        <v>0</v>
      </c>
      <c r="O25">
        <v>13.996938270986039</v>
      </c>
      <c r="P25">
        <v>151.41805914981973</v>
      </c>
      <c r="Q25">
        <v>21.733962891133128</v>
      </c>
      <c r="R25">
        <v>173.15202204095286</v>
      </c>
      <c r="S25">
        <v>3.420285225813231</v>
      </c>
      <c r="T25">
        <v>0.89304524713241662</v>
      </c>
      <c r="U25">
        <v>-0.54421915984728386</v>
      </c>
      <c r="V25">
        <v>6.6722857569740386</v>
      </c>
      <c r="W25">
        <v>3.7691113130983638</v>
      </c>
    </row>
    <row r="26" spans="1:23" x14ac:dyDescent="0.25">
      <c r="A26">
        <v>21</v>
      </c>
      <c r="B26">
        <v>10.212425989835561</v>
      </c>
      <c r="C26">
        <v>6.61804492734107</v>
      </c>
      <c r="D26">
        <v>0.35377773910763416</v>
      </c>
      <c r="E26">
        <v>10.693267704049084</v>
      </c>
      <c r="F26">
        <v>19.21104811352561</v>
      </c>
      <c r="G26">
        <v>63.32024613440219</v>
      </c>
      <c r="H26">
        <v>17.923223500057556</v>
      </c>
      <c r="I26">
        <v>21.031561744188771</v>
      </c>
      <c r="J26">
        <v>0</v>
      </c>
      <c r="K26">
        <v>0</v>
      </c>
      <c r="L26">
        <v>0.15686885305238601</v>
      </c>
      <c r="M26">
        <v>13.421841288268922</v>
      </c>
      <c r="N26">
        <v>0</v>
      </c>
      <c r="O26">
        <v>14.348811318049</v>
      </c>
      <c r="P26">
        <v>156.10268671463663</v>
      </c>
      <c r="Q26">
        <v>21.188430597241158</v>
      </c>
      <c r="R26">
        <v>177.29111731187777</v>
      </c>
      <c r="S26">
        <v>3.4468695277203238</v>
      </c>
      <c r="T26">
        <v>1.2377580370965795</v>
      </c>
      <c r="U26">
        <v>-0.54553229389197</v>
      </c>
      <c r="V26">
        <v>6.5084145038266392</v>
      </c>
      <c r="W26">
        <v>4.1390952709249333</v>
      </c>
    </row>
    <row r="27" spans="1:23" x14ac:dyDescent="0.25">
      <c r="A27">
        <v>22</v>
      </c>
      <c r="B27">
        <v>10.0540906708608</v>
      </c>
      <c r="C27">
        <v>6.5074221458482873</v>
      </c>
      <c r="D27">
        <v>0.34216791947189829</v>
      </c>
      <c r="E27">
        <v>10.69301572075628</v>
      </c>
      <c r="F27">
        <v>18.415150493312616</v>
      </c>
      <c r="G27">
        <v>67.570331208935414</v>
      </c>
      <c r="H27">
        <v>19.106479856882235</v>
      </c>
      <c r="I27">
        <v>20.476466946372796</v>
      </c>
      <c r="J27">
        <v>0</v>
      </c>
      <c r="K27">
        <v>0</v>
      </c>
      <c r="L27">
        <v>0.17834387578223102</v>
      </c>
      <c r="M27">
        <v>13.289964427368373</v>
      </c>
      <c r="N27">
        <v>0</v>
      </c>
      <c r="O27">
        <v>14.656819495758452</v>
      </c>
      <c r="P27">
        <v>160.63544193919435</v>
      </c>
      <c r="Q27">
        <v>20.654810822155028</v>
      </c>
      <c r="R27">
        <v>181.29025276134936</v>
      </c>
      <c r="S27">
        <v>3.4813757286335942</v>
      </c>
      <c r="T27">
        <v>1.0513794959241274</v>
      </c>
      <c r="U27">
        <v>-0.53361977508613023</v>
      </c>
      <c r="V27">
        <v>6.3441320389068041</v>
      </c>
      <c r="W27">
        <v>3.9991354494715914</v>
      </c>
    </row>
    <row r="28" spans="1:23" x14ac:dyDescent="0.25">
      <c r="A28">
        <v>23</v>
      </c>
      <c r="B28">
        <v>9.8838614829477542</v>
      </c>
      <c r="C28">
        <v>6.4069585402726794</v>
      </c>
      <c r="D28">
        <v>0.33657166576107722</v>
      </c>
      <c r="E28">
        <v>10.692869493379288</v>
      </c>
      <c r="F28">
        <v>17.63145768431194</v>
      </c>
      <c r="G28">
        <v>71.74250961397334</v>
      </c>
      <c r="H28">
        <v>20.275303009790584</v>
      </c>
      <c r="I28">
        <v>19.969363135419702</v>
      </c>
      <c r="J28">
        <v>0</v>
      </c>
      <c r="K28">
        <v>0</v>
      </c>
      <c r="L28">
        <v>0.1998798885935818</v>
      </c>
      <c r="M28">
        <v>13.187745941423062</v>
      </c>
      <c r="N28">
        <v>0</v>
      </c>
      <c r="O28">
        <v>14.922416930184726</v>
      </c>
      <c r="P28">
        <v>165.07969436204445</v>
      </c>
      <c r="Q28">
        <v>20.169243024013284</v>
      </c>
      <c r="R28">
        <v>185.24893738605775</v>
      </c>
      <c r="S28">
        <v>3.3776477558870681</v>
      </c>
      <c r="T28">
        <v>1.0666046669630376</v>
      </c>
      <c r="U28">
        <v>-0.48556779814174433</v>
      </c>
      <c r="V28">
        <v>6.1834089042899922</v>
      </c>
      <c r="W28">
        <v>3.9586846247083614</v>
      </c>
    </row>
    <row r="29" spans="1:23" x14ac:dyDescent="0.25">
      <c r="A29">
        <v>24</v>
      </c>
      <c r="B29">
        <v>9.702982736585744</v>
      </c>
      <c r="C29">
        <v>6.2988350870800192</v>
      </c>
      <c r="D29">
        <v>0.33147790836529384</v>
      </c>
      <c r="E29">
        <v>10.777071314519631</v>
      </c>
      <c r="F29">
        <v>16.81451048273437</v>
      </c>
      <c r="G29">
        <v>75.822773099841015</v>
      </c>
      <c r="H29">
        <v>21.426297576616694</v>
      </c>
      <c r="I29">
        <v>19.52276835994742</v>
      </c>
      <c r="J29">
        <v>0</v>
      </c>
      <c r="K29">
        <v>0</v>
      </c>
      <c r="L29">
        <v>0.22124006646896593</v>
      </c>
      <c r="M29">
        <v>13.018291646429338</v>
      </c>
      <c r="N29">
        <v>0</v>
      </c>
      <c r="O29">
        <v>15.147454580391138</v>
      </c>
      <c r="P29">
        <v>169.33969443256322</v>
      </c>
      <c r="Q29">
        <v>19.744008426416386</v>
      </c>
      <c r="R29">
        <v>189.08370285897962</v>
      </c>
      <c r="S29">
        <v>3.2784597986863844</v>
      </c>
      <c r="T29">
        <v>0.98154027183238668</v>
      </c>
      <c r="U29">
        <v>-0.42523459759689786</v>
      </c>
      <c r="V29">
        <v>6.037084254751182</v>
      </c>
      <c r="W29">
        <v>3.8347654729218732</v>
      </c>
    </row>
    <row r="30" spans="1:23" x14ac:dyDescent="0.25">
      <c r="A30">
        <v>25</v>
      </c>
      <c r="B30">
        <v>9.5120468435876262</v>
      </c>
      <c r="C30">
        <v>6.1838599925618372</v>
      </c>
      <c r="D30">
        <v>0.32596957488267364</v>
      </c>
      <c r="E30">
        <v>10.820081408477989</v>
      </c>
      <c r="F30">
        <v>16.048309913241575</v>
      </c>
      <c r="G30">
        <v>79.79973886819856</v>
      </c>
      <c r="H30">
        <v>22.556584843885695</v>
      </c>
      <c r="I30">
        <v>19.115978047409683</v>
      </c>
      <c r="J30">
        <v>0</v>
      </c>
      <c r="K30">
        <v>0</v>
      </c>
      <c r="L30">
        <v>0.24219204223076382</v>
      </c>
      <c r="M30">
        <v>12.836377660695447</v>
      </c>
      <c r="N30">
        <v>0</v>
      </c>
      <c r="O30">
        <v>15.334082968227507</v>
      </c>
      <c r="P30">
        <v>173.4170520737589</v>
      </c>
      <c r="Q30">
        <v>19.358170089640446</v>
      </c>
      <c r="R30">
        <v>192.77522216339932</v>
      </c>
      <c r="S30">
        <v>3.1289843596605635</v>
      </c>
      <c r="T30">
        <v>0.9483732815351118</v>
      </c>
      <c r="U30">
        <v>-0.38583833677594015</v>
      </c>
      <c r="V30">
        <v>5.9088475101971243</v>
      </c>
      <c r="W30">
        <v>3.6915193044197352</v>
      </c>
    </row>
    <row r="31" spans="1:23" x14ac:dyDescent="0.25">
      <c r="A31">
        <v>26</v>
      </c>
      <c r="B31">
        <v>9.312297590637824</v>
      </c>
      <c r="C31">
        <v>6.06242251273917</v>
      </c>
      <c r="D31">
        <v>0.3200917239318346</v>
      </c>
      <c r="E31">
        <v>10.888608066798382</v>
      </c>
      <c r="F31">
        <v>15.291288774677991</v>
      </c>
      <c r="G31">
        <v>83.664528393765664</v>
      </c>
      <c r="H31">
        <v>23.663797331403327</v>
      </c>
      <c r="I31">
        <v>18.731119809215052</v>
      </c>
      <c r="J31">
        <v>0</v>
      </c>
      <c r="K31">
        <v>0</v>
      </c>
      <c r="L31">
        <v>0.26251922990706456</v>
      </c>
      <c r="M31">
        <v>12.621255527721249</v>
      </c>
      <c r="N31">
        <v>0</v>
      </c>
      <c r="O31">
        <v>15.484669109926877</v>
      </c>
      <c r="P31">
        <v>177.30895903160231</v>
      </c>
      <c r="Q31">
        <v>18.993639039122115</v>
      </c>
      <c r="R31">
        <v>196.30259807072443</v>
      </c>
      <c r="S31">
        <v>2.9998166032999904</v>
      </c>
      <c r="T31">
        <v>0.89209035454343422</v>
      </c>
      <c r="U31">
        <v>-0.36453105051833035</v>
      </c>
      <c r="V31">
        <v>5.792432727406454</v>
      </c>
      <c r="W31">
        <v>3.5273759073250943</v>
      </c>
    </row>
    <row r="32" spans="1:23" x14ac:dyDescent="0.25">
      <c r="A32">
        <v>27</v>
      </c>
      <c r="B32">
        <v>9.1054087487238373</v>
      </c>
      <c r="C32">
        <v>5.9353244722771468</v>
      </c>
      <c r="D32">
        <v>0.31386703467382338</v>
      </c>
      <c r="E32">
        <v>10.94482621546214</v>
      </c>
      <c r="F32">
        <v>14.567051830951669</v>
      </c>
      <c r="G32">
        <v>87.410629039537412</v>
      </c>
      <c r="H32">
        <v>24.746068518331022</v>
      </c>
      <c r="I32">
        <v>18.356200024387192</v>
      </c>
      <c r="J32">
        <v>0</v>
      </c>
      <c r="K32">
        <v>0</v>
      </c>
      <c r="L32">
        <v>0.28202919084851702</v>
      </c>
      <c r="M32">
        <v>12.390133827232255</v>
      </c>
      <c r="N32">
        <v>0</v>
      </c>
      <c r="O32">
        <v>15.601726662564655</v>
      </c>
      <c r="P32">
        <v>181.01503634975396</v>
      </c>
      <c r="Q32">
        <v>18.638229215235707</v>
      </c>
      <c r="R32">
        <v>199.65326556498965</v>
      </c>
      <c r="S32">
        <v>2.8549278317129279</v>
      </c>
      <c r="T32">
        <v>0.85114948643870036</v>
      </c>
      <c r="U32">
        <v>-0.35540982388640785</v>
      </c>
      <c r="V32">
        <v>5.6824268844364312</v>
      </c>
      <c r="W32">
        <v>3.3506674942652204</v>
      </c>
    </row>
    <row r="33" spans="1:23" x14ac:dyDescent="0.25">
      <c r="A33">
        <v>28</v>
      </c>
      <c r="B33">
        <v>8.8933674937426517</v>
      </c>
      <c r="C33">
        <v>5.8036398889563401</v>
      </c>
      <c r="D33">
        <v>0.30733902084443993</v>
      </c>
      <c r="E33">
        <v>11.008136122759129</v>
      </c>
      <c r="F33">
        <v>13.86465772007827</v>
      </c>
      <c r="G33">
        <v>91.033744966497011</v>
      </c>
      <c r="H33">
        <v>25.802018506535216</v>
      </c>
      <c r="I33">
        <v>17.983488532536576</v>
      </c>
      <c r="J33">
        <v>0</v>
      </c>
      <c r="K33">
        <v>0</v>
      </c>
      <c r="L33">
        <v>0.30055927539175042</v>
      </c>
      <c r="M33">
        <v>12.141326550192424</v>
      </c>
      <c r="N33">
        <v>0</v>
      </c>
      <c r="O33">
        <v>15.687858006951531</v>
      </c>
      <c r="P33">
        <v>184.542088276557</v>
      </c>
      <c r="Q33">
        <v>18.284047807928328</v>
      </c>
      <c r="R33">
        <v>202.82613608448531</v>
      </c>
      <c r="S33">
        <v>2.7199092156386939</v>
      </c>
      <c r="T33">
        <v>0.80714271116436009</v>
      </c>
      <c r="U33">
        <v>-0.35418140730737946</v>
      </c>
      <c r="V33">
        <v>5.5751851102896222</v>
      </c>
      <c r="W33">
        <v>3.1728705194956746</v>
      </c>
    </row>
    <row r="34" spans="1:23" x14ac:dyDescent="0.25">
      <c r="A34">
        <v>29</v>
      </c>
      <c r="B34">
        <v>8.678376091073174</v>
      </c>
      <c r="C34">
        <v>5.668641163606897</v>
      </c>
      <c r="D34">
        <v>0.30056490654378104</v>
      </c>
      <c r="E34">
        <v>11.068950135068917</v>
      </c>
      <c r="F34">
        <v>13.190090906430971</v>
      </c>
      <c r="G34">
        <v>94.531642860995206</v>
      </c>
      <c r="H34">
        <v>26.830736414202224</v>
      </c>
      <c r="I34">
        <v>17.608488673137686</v>
      </c>
      <c r="J34">
        <v>0</v>
      </c>
      <c r="K34">
        <v>0</v>
      </c>
      <c r="L34">
        <v>0.31797985111607885</v>
      </c>
      <c r="M34">
        <v>11.882586775723322</v>
      </c>
      <c r="N34">
        <v>0</v>
      </c>
      <c r="O34">
        <v>15.74570690123107</v>
      </c>
      <c r="P34">
        <v>187.89729615487556</v>
      </c>
      <c r="Q34">
        <v>17.926468524253764</v>
      </c>
      <c r="R34">
        <v>205.82376467912934</v>
      </c>
      <c r="S34">
        <v>2.5852297451206425</v>
      </c>
      <c r="T34">
        <v>0.76997813319790964</v>
      </c>
      <c r="U34">
        <v>-0.35757928367456415</v>
      </c>
      <c r="V34">
        <v>5.4683480714407473</v>
      </c>
      <c r="W34">
        <v>2.997628594643988</v>
      </c>
    </row>
    <row r="35" spans="1:23" x14ac:dyDescent="0.25">
      <c r="A35">
        <v>30</v>
      </c>
      <c r="B35">
        <v>8.4627722767629017</v>
      </c>
      <c r="C35">
        <v>5.5317367604191663</v>
      </c>
      <c r="D35">
        <v>0.29361190267220788</v>
      </c>
      <c r="E35">
        <v>11.131231027256241</v>
      </c>
      <c r="F35">
        <v>12.541642994620499</v>
      </c>
      <c r="G35">
        <v>97.903997026071352</v>
      </c>
      <c r="H35">
        <v>27.831760275784376</v>
      </c>
      <c r="I35">
        <v>17.229140561683792</v>
      </c>
      <c r="J35">
        <v>0</v>
      </c>
      <c r="K35">
        <v>0</v>
      </c>
      <c r="L35">
        <v>0.33419548159217755</v>
      </c>
      <c r="M35">
        <v>11.616860199605119</v>
      </c>
      <c r="N35">
        <v>0</v>
      </c>
      <c r="O35">
        <v>15.777920359111828</v>
      </c>
      <c r="P35">
        <v>191.09153282230369</v>
      </c>
      <c r="Q35">
        <v>17.563336043275971</v>
      </c>
      <c r="R35">
        <v>208.65486886557966</v>
      </c>
      <c r="S35">
        <v>2.4589393819641714</v>
      </c>
      <c r="T35">
        <v>0.73529728546395035</v>
      </c>
      <c r="U35">
        <v>-0.36313248097779294</v>
      </c>
      <c r="V35">
        <v>5.3605341484377229</v>
      </c>
      <c r="W35">
        <v>2.8311041864503288</v>
      </c>
    </row>
    <row r="36" spans="1:23" x14ac:dyDescent="0.25">
      <c r="A36">
        <v>31</v>
      </c>
      <c r="B36">
        <v>8.2322334477710637</v>
      </c>
      <c r="C36">
        <v>5.394420703011825</v>
      </c>
      <c r="D36">
        <v>0.28655404898512327</v>
      </c>
      <c r="E36">
        <v>11.193080705778396</v>
      </c>
      <c r="F36">
        <v>11.917623074013289</v>
      </c>
      <c r="G36">
        <v>101.14407394116456</v>
      </c>
      <c r="H36">
        <v>28.802987681619967</v>
      </c>
      <c r="I36">
        <v>16.84520954180509</v>
      </c>
      <c r="J36">
        <v>0</v>
      </c>
      <c r="K36">
        <v>0</v>
      </c>
      <c r="L36">
        <v>0.34913608142086461</v>
      </c>
      <c r="M36">
        <v>11.316239307523656</v>
      </c>
      <c r="N36">
        <v>0</v>
      </c>
      <c r="O36">
        <v>15.785822919219388</v>
      </c>
      <c r="P36">
        <v>194.0730358290873</v>
      </c>
      <c r="Q36">
        <v>17.194345623225956</v>
      </c>
      <c r="R36">
        <v>211.26738145231326</v>
      </c>
      <c r="S36">
        <v>2.3108964930294746</v>
      </c>
      <c r="T36">
        <v>0.67060651375413016</v>
      </c>
      <c r="U36">
        <v>-0.36899042005001448</v>
      </c>
      <c r="V36">
        <v>5.2511009738912096</v>
      </c>
      <c r="W36">
        <v>2.6125125867335903</v>
      </c>
    </row>
    <row r="37" spans="1:23" x14ac:dyDescent="0.25">
      <c r="A37">
        <v>32</v>
      </c>
      <c r="B37">
        <v>8.0064876183517288</v>
      </c>
      <c r="C37">
        <v>5.2475664086971721</v>
      </c>
      <c r="D37">
        <v>0.27946964808026797</v>
      </c>
      <c r="E37">
        <v>11.255103284144081</v>
      </c>
      <c r="F37">
        <v>11.318872865011333</v>
      </c>
      <c r="G37">
        <v>104.25480829291499</v>
      </c>
      <c r="H37">
        <v>29.744752265874759</v>
      </c>
      <c r="I37">
        <v>16.45504578805415</v>
      </c>
      <c r="J37">
        <v>0</v>
      </c>
      <c r="K37">
        <v>0</v>
      </c>
      <c r="L37">
        <v>0.36276574271215778</v>
      </c>
      <c r="M37">
        <v>11.033566242680251</v>
      </c>
      <c r="N37">
        <v>0</v>
      </c>
      <c r="O37">
        <v>15.772087388048206</v>
      </c>
      <c r="P37">
        <v>196.91271401380277</v>
      </c>
      <c r="Q37">
        <v>16.817811530766306</v>
      </c>
      <c r="R37">
        <v>213.73052554456908</v>
      </c>
      <c r="S37">
        <v>2.1805866653041051</v>
      </c>
      <c r="T37">
        <v>0.65909151941138333</v>
      </c>
      <c r="U37">
        <v>-0.37653409245965008</v>
      </c>
      <c r="V37">
        <v>5.1399598363761374</v>
      </c>
      <c r="W37">
        <v>2.4631440922558383</v>
      </c>
    </row>
    <row r="38" spans="1:23" x14ac:dyDescent="0.25">
      <c r="A38">
        <v>33</v>
      </c>
      <c r="B38">
        <v>7.7871658265107779</v>
      </c>
      <c r="C38">
        <v>5.1037517325566304</v>
      </c>
      <c r="D38">
        <v>0.2718865949381325</v>
      </c>
      <c r="E38">
        <v>11.316969838578189</v>
      </c>
      <c r="F38">
        <v>10.746545444953195</v>
      </c>
      <c r="G38">
        <v>107.24065450904732</v>
      </c>
      <c r="H38">
        <v>30.657780362310355</v>
      </c>
      <c r="I38">
        <v>16.057479775867467</v>
      </c>
      <c r="J38">
        <v>0</v>
      </c>
      <c r="K38">
        <v>0</v>
      </c>
      <c r="L38">
        <v>0.37507962483927665</v>
      </c>
      <c r="M38">
        <v>10.748831744234133</v>
      </c>
      <c r="N38">
        <v>0</v>
      </c>
      <c r="O38">
        <v>15.739314451544935</v>
      </c>
      <c r="P38">
        <v>199.61290050467366</v>
      </c>
      <c r="Q38">
        <v>16.432559400706744</v>
      </c>
      <c r="R38">
        <v>216.04545990538043</v>
      </c>
      <c r="S38">
        <v>2.071892892881408</v>
      </c>
      <c r="T38">
        <v>0.62829359798947593</v>
      </c>
      <c r="U38">
        <v>-0.3852521300595626</v>
      </c>
      <c r="V38">
        <v>5.0266068770022923</v>
      </c>
      <c r="W38">
        <v>2.3149343608113213</v>
      </c>
    </row>
    <row r="39" spans="1:23" x14ac:dyDescent="0.25">
      <c r="A39">
        <v>34</v>
      </c>
      <c r="B39">
        <v>7.5767312590812512</v>
      </c>
      <c r="C39">
        <v>4.9640187839193359</v>
      </c>
      <c r="D39">
        <v>0.2644571373827545</v>
      </c>
      <c r="E39">
        <v>11.378660906817593</v>
      </c>
      <c r="F39">
        <v>10.201473181121319</v>
      </c>
      <c r="G39">
        <v>110.10744363051684</v>
      </c>
      <c r="H39">
        <v>31.54316431956023</v>
      </c>
      <c r="I39">
        <v>15.654977492279411</v>
      </c>
      <c r="J39">
        <v>0</v>
      </c>
      <c r="K39">
        <v>0</v>
      </c>
      <c r="L39">
        <v>0.38610033440090852</v>
      </c>
      <c r="M39">
        <v>10.478131974118199</v>
      </c>
      <c r="N39">
        <v>0</v>
      </c>
      <c r="O39">
        <v>15.690018274183618</v>
      </c>
      <c r="P39">
        <v>202.20409946670111</v>
      </c>
      <c r="Q39">
        <v>16.041077826680318</v>
      </c>
      <c r="R39">
        <v>218.24517729338143</v>
      </c>
      <c r="S39">
        <v>1.9765147748935306</v>
      </c>
      <c r="T39">
        <v>0.61468418713394612</v>
      </c>
      <c r="U39">
        <v>-0.39148157402642525</v>
      </c>
      <c r="V39">
        <v>4.9106903294175615</v>
      </c>
      <c r="W39">
        <v>2.1997173880010514</v>
      </c>
    </row>
    <row r="40" spans="1:23" x14ac:dyDescent="0.25">
      <c r="A40">
        <v>35</v>
      </c>
      <c r="B40">
        <v>7.3775065568675355</v>
      </c>
      <c r="C40">
        <v>4.8299397876006047</v>
      </c>
      <c r="D40">
        <v>0.25723585127141441</v>
      </c>
      <c r="E40">
        <v>11.440098771550531</v>
      </c>
      <c r="F40">
        <v>9.6843628375654713</v>
      </c>
      <c r="G40">
        <v>112.8622489228964</v>
      </c>
      <c r="H40">
        <v>32.402335919875071</v>
      </c>
      <c r="I40">
        <v>15.252748297966036</v>
      </c>
      <c r="J40">
        <v>0</v>
      </c>
      <c r="K40">
        <v>0</v>
      </c>
      <c r="L40">
        <v>0.39587405309402313</v>
      </c>
      <c r="M40">
        <v>10.219165642465509</v>
      </c>
      <c r="N40">
        <v>0</v>
      </c>
      <c r="O40">
        <v>15.626616169590179</v>
      </c>
      <c r="P40">
        <v>204.6995104596827</v>
      </c>
      <c r="Q40">
        <v>15.648622351060059</v>
      </c>
      <c r="R40">
        <v>220.34813281074275</v>
      </c>
      <c r="S40">
        <v>1.8952057243194531</v>
      </c>
      <c r="T40">
        <v>0.60020526866215107</v>
      </c>
      <c r="U40">
        <v>-0.39245547562025962</v>
      </c>
      <c r="V40">
        <v>4.7929551594911448</v>
      </c>
      <c r="W40">
        <v>2.1029555173613446</v>
      </c>
    </row>
    <row r="41" spans="1:23" x14ac:dyDescent="0.25">
      <c r="A41">
        <v>36</v>
      </c>
      <c r="B41">
        <v>7.1917035859774074</v>
      </c>
      <c r="C41">
        <v>4.7029971122250123</v>
      </c>
      <c r="D41">
        <v>0.25030470436994628</v>
      </c>
      <c r="E41">
        <v>11.501240472531787</v>
      </c>
      <c r="F41">
        <v>9.1957576534444261</v>
      </c>
      <c r="G41">
        <v>115.51326065783778</v>
      </c>
      <c r="H41">
        <v>33.237040264190874</v>
      </c>
      <c r="I41">
        <v>14.855663107415626</v>
      </c>
      <c r="J41">
        <v>0</v>
      </c>
      <c r="K41">
        <v>0</v>
      </c>
      <c r="L41">
        <v>0.40446662599450511</v>
      </c>
      <c r="M41">
        <v>9.978471840078166</v>
      </c>
      <c r="N41">
        <v>0</v>
      </c>
      <c r="O41">
        <v>15.551421611452913</v>
      </c>
      <c r="P41">
        <v>207.12219790210833</v>
      </c>
      <c r="Q41">
        <v>15.260129733410132</v>
      </c>
      <c r="R41">
        <v>222.38232763551846</v>
      </c>
      <c r="S41">
        <v>1.8286769004971291</v>
      </c>
      <c r="T41">
        <v>0.59401054192845493</v>
      </c>
      <c r="U41">
        <v>-0.38849261764992704</v>
      </c>
      <c r="V41">
        <v>4.6749746834184016</v>
      </c>
      <c r="W41">
        <v>2.0341948247756569</v>
      </c>
    </row>
    <row r="42" spans="1:23" x14ac:dyDescent="0.25">
      <c r="A42">
        <v>37</v>
      </c>
      <c r="B42">
        <v>7.0214092250687141</v>
      </c>
      <c r="C42">
        <v>4.5846022909725654</v>
      </c>
      <c r="D42">
        <v>0.24374094835115767</v>
      </c>
      <c r="E42">
        <v>11.562055943225376</v>
      </c>
      <c r="F42">
        <v>8.7360555719209358</v>
      </c>
      <c r="G42">
        <v>118.06967015536848</v>
      </c>
      <c r="H42">
        <v>34.049310410391215</v>
      </c>
      <c r="I42">
        <v>14.46841466085592</v>
      </c>
      <c r="J42">
        <v>0</v>
      </c>
      <c r="K42">
        <v>0</v>
      </c>
      <c r="L42">
        <v>0.41195977612503032</v>
      </c>
      <c r="M42">
        <v>9.7578048083659468</v>
      </c>
      <c r="N42">
        <v>0</v>
      </c>
      <c r="O42">
        <v>15.466639954836111</v>
      </c>
      <c r="P42">
        <v>209.49128930850054</v>
      </c>
      <c r="Q42">
        <v>14.880374436980951</v>
      </c>
      <c r="R42">
        <v>224.3716637454815</v>
      </c>
      <c r="S42">
        <v>1.7774882919040635</v>
      </c>
      <c r="T42">
        <v>0.59160311448812308</v>
      </c>
      <c r="U42">
        <v>-0.37975529642918104</v>
      </c>
      <c r="V42">
        <v>4.5582259466918726</v>
      </c>
      <c r="W42">
        <v>1.9893361099630056</v>
      </c>
    </row>
    <row r="43" spans="1:23" x14ac:dyDescent="0.25">
      <c r="A43">
        <v>38</v>
      </c>
      <c r="B43">
        <v>6.868578419332307</v>
      </c>
      <c r="C43">
        <v>4.4760869957087355</v>
      </c>
      <c r="D43">
        <v>0.23761811348864845</v>
      </c>
      <c r="E43">
        <v>11.622530358541876</v>
      </c>
      <c r="F43">
        <v>8.3055159414102135</v>
      </c>
      <c r="G43">
        <v>120.54156293585949</v>
      </c>
      <c r="H43">
        <v>34.841442985811241</v>
      </c>
      <c r="I43">
        <v>14.095503455284575</v>
      </c>
      <c r="J43">
        <v>0</v>
      </c>
      <c r="K43">
        <v>0</v>
      </c>
      <c r="L43">
        <v>0.41844756688695084</v>
      </c>
      <c r="M43">
        <v>9.5609472639427011</v>
      </c>
      <c r="N43">
        <v>0</v>
      </c>
      <c r="O43">
        <v>15.374366332177239</v>
      </c>
      <c r="P43">
        <v>211.82864934627244</v>
      </c>
      <c r="Q43">
        <v>14.513951022171526</v>
      </c>
      <c r="R43">
        <v>226.34260036844398</v>
      </c>
      <c r="S43">
        <v>1.7420850067751417</v>
      </c>
      <c r="T43">
        <v>0.59527503099678114</v>
      </c>
      <c r="U43">
        <v>-0.3664234148094252</v>
      </c>
      <c r="V43">
        <v>4.4441367631038018</v>
      </c>
      <c r="W43">
        <v>1.9709366229624976</v>
      </c>
    </row>
    <row r="44" spans="1:23" x14ac:dyDescent="0.25">
      <c r="A44">
        <v>39</v>
      </c>
      <c r="B44">
        <v>6.7350310353799347</v>
      </c>
      <c r="C44">
        <v>4.3786986364443203</v>
      </c>
      <c r="D44">
        <v>0.23200554827436673</v>
      </c>
      <c r="E44">
        <v>11.682661959702765</v>
      </c>
      <c r="F44">
        <v>7.9042686896566998</v>
      </c>
      <c r="G44">
        <v>122.9398206786319</v>
      </c>
      <c r="H44">
        <v>35.615974941878974</v>
      </c>
      <c r="I44">
        <v>13.741227198817178</v>
      </c>
      <c r="J44">
        <v>0</v>
      </c>
      <c r="K44">
        <v>0</v>
      </c>
      <c r="L44">
        <v>0.424033194338507</v>
      </c>
      <c r="M44">
        <v>9.3903098974144559</v>
      </c>
      <c r="N44">
        <v>0</v>
      </c>
      <c r="O44">
        <v>15.276585274891168</v>
      </c>
      <c r="P44">
        <v>214.15535666227461</v>
      </c>
      <c r="Q44">
        <v>14.165260393155686</v>
      </c>
      <c r="R44">
        <v>228.32061705543029</v>
      </c>
      <c r="S44">
        <v>1.7228127264626778</v>
      </c>
      <c r="T44">
        <v>0.60389458953948605</v>
      </c>
      <c r="U44">
        <v>-0.3486906290158398</v>
      </c>
      <c r="V44">
        <v>4.3340805703148186</v>
      </c>
      <c r="W44">
        <v>1.978016686986324</v>
      </c>
    </row>
    <row r="45" spans="1:23" x14ac:dyDescent="0.25">
      <c r="A45">
        <v>40</v>
      </c>
      <c r="B45">
        <v>6.6224519566359108</v>
      </c>
      <c r="C45">
        <v>4.2935983785245098</v>
      </c>
      <c r="D45">
        <v>0.22696819728747344</v>
      </c>
      <c r="E45">
        <v>11.742460341787336</v>
      </c>
      <c r="F45">
        <v>7.5323236922411407</v>
      </c>
      <c r="G45">
        <v>125.27603161297861</v>
      </c>
      <c r="H45">
        <v>36.375661579700335</v>
      </c>
      <c r="I45">
        <v>13.409669241751391</v>
      </c>
      <c r="J45">
        <v>0</v>
      </c>
      <c r="K45">
        <v>0</v>
      </c>
      <c r="L45">
        <v>0.42882615769157195</v>
      </c>
      <c r="M45">
        <v>9.2486425029060033</v>
      </c>
      <c r="N45">
        <v>0</v>
      </c>
      <c r="O45">
        <v>15.175171690535427</v>
      </c>
      <c r="P45">
        <v>216.49330995259675</v>
      </c>
      <c r="Q45">
        <v>13.838495399442964</v>
      </c>
      <c r="R45">
        <v>230.33180535203971</v>
      </c>
      <c r="S45">
        <v>1.7199340470092466</v>
      </c>
      <c r="T45">
        <v>0.61801924331290792</v>
      </c>
      <c r="U45">
        <v>-0.32676499371272172</v>
      </c>
      <c r="V45">
        <v>4.2293724278657745</v>
      </c>
      <c r="W45">
        <v>2.0111882966094328</v>
      </c>
    </row>
    <row r="46" spans="1:23" x14ac:dyDescent="0.25">
      <c r="A46">
        <v>41</v>
      </c>
      <c r="B46">
        <v>6.5006404267209152</v>
      </c>
      <c r="C46">
        <v>4.221861221560685</v>
      </c>
      <c r="D46">
        <v>0.22256650327304187</v>
      </c>
      <c r="E46">
        <v>11.801669324856741</v>
      </c>
      <c r="F46">
        <v>7.1851582137396868</v>
      </c>
      <c r="G46">
        <v>127.54650492384975</v>
      </c>
      <c r="H46">
        <v>37.119463714135208</v>
      </c>
      <c r="I46">
        <v>13.104688762787475</v>
      </c>
      <c r="J46">
        <v>0</v>
      </c>
      <c r="K46">
        <v>0</v>
      </c>
      <c r="L46">
        <v>0.43293294562966311</v>
      </c>
      <c r="M46">
        <v>9.0745219813372291</v>
      </c>
      <c r="N46">
        <v>0</v>
      </c>
      <c r="O46">
        <v>15.069979672439587</v>
      </c>
      <c r="P46">
        <v>218.74236598191285</v>
      </c>
      <c r="Q46">
        <v>13.537621708417138</v>
      </c>
      <c r="R46">
        <v>232.27998769032999</v>
      </c>
      <c r="S46">
        <v>1.6793744164500026</v>
      </c>
      <c r="T46">
        <v>0.56968161286609842</v>
      </c>
      <c r="U46">
        <v>-0.30087369102582606</v>
      </c>
      <c r="V46">
        <v>4.1312648077460663</v>
      </c>
      <c r="W46">
        <v>1.948182338290275</v>
      </c>
    </row>
    <row r="47" spans="1:23" x14ac:dyDescent="0.25">
      <c r="A47">
        <v>42</v>
      </c>
      <c r="B47">
        <v>6.2883437295332199</v>
      </c>
      <c r="C47">
        <v>4.14423459799018</v>
      </c>
      <c r="D47">
        <v>0.21885641523975655</v>
      </c>
      <c r="E47">
        <v>11.859555911061509</v>
      </c>
      <c r="F47">
        <v>6.8477135652340717</v>
      </c>
      <c r="G47">
        <v>129.70681499792752</v>
      </c>
      <c r="H47">
        <v>37.836010696094569</v>
      </c>
      <c r="I47">
        <v>12.824660358264767</v>
      </c>
      <c r="J47">
        <v>0</v>
      </c>
      <c r="K47">
        <v>0</v>
      </c>
      <c r="L47">
        <v>0.43634395388140368</v>
      </c>
      <c r="M47">
        <v>8.7327548631084522</v>
      </c>
      <c r="N47">
        <v>0</v>
      </c>
      <c r="O47">
        <v>14.956096503692944</v>
      </c>
      <c r="P47">
        <v>220.59038127988225</v>
      </c>
      <c r="Q47">
        <v>13.26100431214617</v>
      </c>
      <c r="R47">
        <v>233.85138559202841</v>
      </c>
      <c r="S47">
        <v>1.4732354342388021</v>
      </c>
      <c r="T47">
        <v>0.37477986373058769</v>
      </c>
      <c r="U47">
        <v>-0.27661739627096793</v>
      </c>
      <c r="V47">
        <v>4.0409422098398151</v>
      </c>
      <c r="W47">
        <v>1.5713979016984219</v>
      </c>
    </row>
    <row r="48" spans="1:23" x14ac:dyDescent="0.25">
      <c r="A48">
        <v>43</v>
      </c>
      <c r="B48">
        <v>6.1054500214498297</v>
      </c>
      <c r="C48">
        <v>4.0089188976471499</v>
      </c>
      <c r="D48">
        <v>0.21484006318020113</v>
      </c>
      <c r="E48">
        <v>11.917004493181727</v>
      </c>
      <c r="F48">
        <v>6.523490159152403</v>
      </c>
      <c r="G48">
        <v>131.77084344009927</v>
      </c>
      <c r="H48">
        <v>38.528528423427261</v>
      </c>
      <c r="I48">
        <v>12.547651823922859</v>
      </c>
      <c r="J48">
        <v>0</v>
      </c>
      <c r="K48">
        <v>0</v>
      </c>
      <c r="L48">
        <v>0.43905268060837099</v>
      </c>
      <c r="M48">
        <v>8.5233239040443802</v>
      </c>
      <c r="N48">
        <v>0</v>
      </c>
      <c r="O48">
        <v>14.835759469078027</v>
      </c>
      <c r="P48">
        <v>222.42815887126028</v>
      </c>
      <c r="Q48">
        <v>12.986704504531231</v>
      </c>
      <c r="R48">
        <v>235.4148633757915</v>
      </c>
      <c r="S48">
        <v>1.3546908231093937</v>
      </c>
      <c r="T48">
        <v>0.4830867682686204</v>
      </c>
      <c r="U48">
        <v>-0.27429980761493944</v>
      </c>
      <c r="V48">
        <v>3.9579149950221555</v>
      </c>
      <c r="W48">
        <v>1.5634777837630747</v>
      </c>
    </row>
    <row r="49" spans="1:24" x14ac:dyDescent="0.25">
      <c r="A49">
        <v>44</v>
      </c>
      <c r="B49">
        <v>5.9269889542458722</v>
      </c>
      <c r="C49">
        <v>3.8923445015600446</v>
      </c>
      <c r="D49">
        <v>0.20783209941337183</v>
      </c>
      <c r="E49">
        <v>11.97387146867352</v>
      </c>
      <c r="F49">
        <v>6.2128543828831804</v>
      </c>
      <c r="G49">
        <v>133.74275772202142</v>
      </c>
      <c r="H49">
        <v>39.197842449052942</v>
      </c>
      <c r="I49">
        <v>12.253669753297213</v>
      </c>
      <c r="J49">
        <v>0</v>
      </c>
      <c r="K49">
        <v>0</v>
      </c>
      <c r="L49">
        <v>0.44107839973264801</v>
      </c>
      <c r="M49">
        <v>8.2583785108605046</v>
      </c>
      <c r="N49">
        <v>0</v>
      </c>
      <c r="O49">
        <v>14.709913547227204</v>
      </c>
      <c r="P49">
        <v>224.12278363593808</v>
      </c>
      <c r="Q49">
        <v>12.694748153029861</v>
      </c>
      <c r="R49">
        <v>236.81753178896793</v>
      </c>
      <c r="S49">
        <v>1.29025613223601</v>
      </c>
      <c r="T49">
        <v>0.40436863244180188</v>
      </c>
      <c r="U49">
        <v>-0.29195635150136923</v>
      </c>
      <c r="V49">
        <v>3.87560856532756</v>
      </c>
      <c r="W49">
        <v>1.4026684131764426</v>
      </c>
    </row>
    <row r="50" spans="1:24" x14ac:dyDescent="0.25">
      <c r="A50">
        <v>45</v>
      </c>
      <c r="B50">
        <v>5.7555755100289208</v>
      </c>
      <c r="C50">
        <v>3.7785929324800356</v>
      </c>
      <c r="D50">
        <v>0.20179479672559925</v>
      </c>
      <c r="E50">
        <v>12.030141717386176</v>
      </c>
      <c r="F50">
        <v>5.9160850654907948</v>
      </c>
      <c r="G50">
        <v>135.62729454135439</v>
      </c>
      <c r="H50">
        <v>39.844944255477415</v>
      </c>
      <c r="I50">
        <v>11.943686392136943</v>
      </c>
      <c r="J50">
        <v>0</v>
      </c>
      <c r="K50">
        <v>0</v>
      </c>
      <c r="L50">
        <v>0.44245357690721721</v>
      </c>
      <c r="M50">
        <v>8.0347553898979278</v>
      </c>
      <c r="N50">
        <v>0</v>
      </c>
      <c r="O50">
        <v>14.579482078679636</v>
      </c>
      <c r="P50">
        <v>225.76866628752086</v>
      </c>
      <c r="Q50">
        <v>12.38613996904416</v>
      </c>
      <c r="R50">
        <v>238.15480625656502</v>
      </c>
      <c r="S50">
        <v>1.2224039661209076</v>
      </c>
      <c r="T50">
        <v>0.4234786854618946</v>
      </c>
      <c r="U50">
        <v>-0.30860818398570089</v>
      </c>
      <c r="V50">
        <v>3.7880361260289526</v>
      </c>
      <c r="W50">
        <v>1.3372744675971013</v>
      </c>
    </row>
    <row r="51" spans="1:24" x14ac:dyDescent="0.25">
      <c r="A51">
        <v>46</v>
      </c>
      <c r="B51">
        <v>5.5895435516826373</v>
      </c>
      <c r="C51">
        <v>3.6693316708046502</v>
      </c>
      <c r="D51">
        <v>0.19590303556949629</v>
      </c>
      <c r="E51">
        <v>12.085788234131734</v>
      </c>
      <c r="F51">
        <v>5.6330664599277096</v>
      </c>
      <c r="G51">
        <v>137.42831016019738</v>
      </c>
      <c r="H51">
        <v>40.470625638857925</v>
      </c>
      <c r="I51">
        <v>11.6287483594918</v>
      </c>
      <c r="J51">
        <v>0</v>
      </c>
      <c r="K51">
        <v>0</v>
      </c>
      <c r="L51">
        <v>0.44321810129898875</v>
      </c>
      <c r="M51">
        <v>7.8010933201550223</v>
      </c>
      <c r="N51">
        <v>0</v>
      </c>
      <c r="O51">
        <v>14.445213400142094</v>
      </c>
      <c r="P51">
        <v>227.31887547146869</v>
      </c>
      <c r="Q51">
        <v>12.071966460790788</v>
      </c>
      <c r="R51">
        <v>239.39084193225946</v>
      </c>
      <c r="S51">
        <v>1.1581898703101956</v>
      </c>
      <c r="T51">
        <v>0.39201931363760423</v>
      </c>
      <c r="U51">
        <v>-0.31417350825337209</v>
      </c>
      <c r="V51">
        <v>3.6954975681601949</v>
      </c>
      <c r="W51">
        <v>1.2360356756944277</v>
      </c>
    </row>
    <row r="52" spans="1:24" x14ac:dyDescent="0.25">
      <c r="A52">
        <v>47</v>
      </c>
      <c r="B52">
        <v>5.4332482990698958</v>
      </c>
      <c r="C52">
        <v>3.5634988438449833</v>
      </c>
      <c r="D52">
        <v>0.19024336205055281</v>
      </c>
      <c r="E52">
        <v>12.140840023485309</v>
      </c>
      <c r="F52">
        <v>5.3640820359704691</v>
      </c>
      <c r="G52">
        <v>139.15170812253999</v>
      </c>
      <c r="H52">
        <v>41.076211048476601</v>
      </c>
      <c r="I52">
        <v>11.313598293837611</v>
      </c>
      <c r="J52">
        <v>0</v>
      </c>
      <c r="K52">
        <v>0</v>
      </c>
      <c r="L52">
        <v>0.44341720804369555</v>
      </c>
      <c r="M52">
        <v>7.5917875916733877</v>
      </c>
      <c r="N52">
        <v>0</v>
      </c>
      <c r="O52">
        <v>14.308005836816701</v>
      </c>
      <c r="P52">
        <v>228.8196251639279</v>
      </c>
      <c r="Q52">
        <v>11.757015501881307</v>
      </c>
      <c r="R52">
        <v>240.57664066580918</v>
      </c>
      <c r="S52">
        <v>1.1044700113221779</v>
      </c>
      <c r="T52">
        <v>0.39627968113704526</v>
      </c>
      <c r="U52">
        <v>-0.31495095890948122</v>
      </c>
      <c r="V52">
        <v>3.6013139329910722</v>
      </c>
      <c r="W52">
        <v>1.185798733549742</v>
      </c>
    </row>
    <row r="53" spans="1:24" x14ac:dyDescent="0.25">
      <c r="A53">
        <v>48</v>
      </c>
      <c r="B53">
        <v>5.2834697665463164</v>
      </c>
      <c r="C53">
        <v>3.4638713278678255</v>
      </c>
      <c r="D53">
        <v>0.18476080762558422</v>
      </c>
      <c r="E53">
        <v>12.19527300688847</v>
      </c>
      <c r="F53">
        <v>5.1088669641750855</v>
      </c>
      <c r="G53">
        <v>140.8017679162507</v>
      </c>
      <c r="H53">
        <v>41.662638454314305</v>
      </c>
      <c r="I53">
        <v>11.002213317744475</v>
      </c>
      <c r="J53">
        <v>0</v>
      </c>
      <c r="K53">
        <v>0</v>
      </c>
      <c r="L53">
        <v>0.44309913654369965</v>
      </c>
      <c r="M53">
        <v>7.3837126567181084</v>
      </c>
      <c r="N53">
        <v>0</v>
      </c>
      <c r="O53">
        <v>14.168515088731068</v>
      </c>
      <c r="P53">
        <v>230.25287598911743</v>
      </c>
      <c r="Q53">
        <v>11.445312454288175</v>
      </c>
      <c r="R53">
        <v>241.6981884434056</v>
      </c>
      <c r="S53">
        <v>1.0548983543071131</v>
      </c>
      <c r="T53">
        <v>0.37835247088242596</v>
      </c>
      <c r="U53">
        <v>-0.31170304759313261</v>
      </c>
      <c r="V53">
        <v>3.5069184157734723</v>
      </c>
      <c r="W53">
        <v>1.1215477775964064</v>
      </c>
    </row>
    <row r="54" spans="1:24" x14ac:dyDescent="0.25">
      <c r="A54">
        <v>49</v>
      </c>
      <c r="B54">
        <v>5.1371861944675867</v>
      </c>
      <c r="C54">
        <v>3.368396552738715</v>
      </c>
      <c r="D54">
        <v>0.17959942473176899</v>
      </c>
      <c r="E54">
        <v>12.249051370921508</v>
      </c>
      <c r="F54">
        <v>4.8667107150542579</v>
      </c>
      <c r="G54">
        <v>142.38107174470937</v>
      </c>
      <c r="H54">
        <v>42.230437545882175</v>
      </c>
      <c r="I54">
        <v>10.697713639218755</v>
      </c>
      <c r="J54">
        <v>0</v>
      </c>
      <c r="K54">
        <v>0</v>
      </c>
      <c r="L54">
        <v>0.44231160599992025</v>
      </c>
      <c r="M54">
        <v>7.1821158705540658</v>
      </c>
      <c r="N54">
        <v>0</v>
      </c>
      <c r="O54">
        <v>14.027171891710747</v>
      </c>
      <c r="P54">
        <v>231.6217413107702</v>
      </c>
      <c r="Q54">
        <v>11.140025245218675</v>
      </c>
      <c r="R54">
        <v>242.76176655598888</v>
      </c>
      <c r="S54">
        <v>1.0026630162489312</v>
      </c>
      <c r="T54">
        <v>0.36620230540382437</v>
      </c>
      <c r="U54">
        <v>-0.30528720906949935</v>
      </c>
      <c r="V54">
        <v>3.4135155814242837</v>
      </c>
      <c r="W54">
        <v>1.0635781125832562</v>
      </c>
    </row>
    <row r="55" spans="1:24" x14ac:dyDescent="0.25">
      <c r="A55">
        <v>50</v>
      </c>
      <c r="B55">
        <v>4.998794292026723</v>
      </c>
      <c r="C55">
        <v>3.2751482593429344</v>
      </c>
      <c r="D55">
        <v>0.17465286060322166</v>
      </c>
      <c r="E55">
        <v>12.302209133363897</v>
      </c>
      <c r="F55">
        <v>4.6374085260280919</v>
      </c>
      <c r="G55">
        <v>143.8942675984942</v>
      </c>
      <c r="H55">
        <v>42.780669210231686</v>
      </c>
      <c r="I55">
        <v>10.401564885355404</v>
      </c>
      <c r="J55">
        <v>0</v>
      </c>
      <c r="K55">
        <v>0</v>
      </c>
      <c r="L55">
        <v>0.44110103765871789</v>
      </c>
      <c r="M55">
        <v>6.992997124383117</v>
      </c>
      <c r="N55">
        <v>0</v>
      </c>
      <c r="O55">
        <v>13.884574512967392</v>
      </c>
      <c r="P55">
        <v>232.94072151744126</v>
      </c>
      <c r="Q55">
        <v>10.842665923014122</v>
      </c>
      <c r="R55">
        <v>243.78338744045539</v>
      </c>
      <c r="S55">
        <v>0.95786728849250835</v>
      </c>
      <c r="T55">
        <v>0.36111291817856284</v>
      </c>
      <c r="U55">
        <v>-0.29735932220455297</v>
      </c>
      <c r="V55">
        <v>3.3220530484910653</v>
      </c>
      <c r="W55">
        <v>1.0216208844665182</v>
      </c>
    </row>
    <row r="56" spans="1:24" x14ac:dyDescent="0.25">
      <c r="A56">
        <v>50</v>
      </c>
      <c r="B56">
        <v>0</v>
      </c>
      <c r="C56">
        <v>0</v>
      </c>
      <c r="D56">
        <v>0</v>
      </c>
      <c r="E56">
        <v>0</v>
      </c>
      <c r="F56">
        <v>0</v>
      </c>
      <c r="G56">
        <v>0</v>
      </c>
      <c r="H56">
        <v>0</v>
      </c>
      <c r="I56">
        <v>18.850160297328284</v>
      </c>
      <c r="J56">
        <v>16.939617659391988</v>
      </c>
      <c r="K56">
        <v>23.666826316719238</v>
      </c>
      <c r="L56">
        <v>43.221770247890404</v>
      </c>
      <c r="M56">
        <v>0</v>
      </c>
      <c r="N56">
        <v>0</v>
      </c>
      <c r="O56">
        <v>0</v>
      </c>
      <c r="P56">
        <v>0</v>
      </c>
      <c r="Q56">
        <v>102.67837452132991</v>
      </c>
      <c r="R56">
        <v>102.67837452132991</v>
      </c>
      <c r="S56">
        <v>0</v>
      </c>
      <c r="T56">
        <v>0</v>
      </c>
      <c r="U56">
        <v>0</v>
      </c>
      <c r="V56">
        <v>0</v>
      </c>
      <c r="W56">
        <v>-6.992997124383117</v>
      </c>
      <c r="X56">
        <v>134.11201579474235</v>
      </c>
    </row>
    <row r="57" spans="1:24" x14ac:dyDescent="0.25">
      <c r="A57">
        <v>0</v>
      </c>
      <c r="B57">
        <v>7.7376742849134331E-3</v>
      </c>
      <c r="C57">
        <v>0</v>
      </c>
      <c r="D57">
        <v>0</v>
      </c>
      <c r="E57">
        <v>0</v>
      </c>
      <c r="F57">
        <v>0</v>
      </c>
      <c r="G57">
        <v>3.6870425568748233E-4</v>
      </c>
      <c r="H57">
        <v>0</v>
      </c>
      <c r="I57">
        <v>18.850160297328284</v>
      </c>
      <c r="J57">
        <v>16.939617659391988</v>
      </c>
      <c r="K57">
        <v>23.666826316719238</v>
      </c>
      <c r="L57">
        <v>43.221770247890404</v>
      </c>
      <c r="M57">
        <v>1.7934720307444239E-3</v>
      </c>
      <c r="N57">
        <v>0</v>
      </c>
      <c r="O57">
        <v>2.1935693978424385E-3</v>
      </c>
      <c r="P57">
        <v>1.2093419969187778E-2</v>
      </c>
      <c r="Q57">
        <v>102.67837452132991</v>
      </c>
      <c r="R57">
        <v>102.6904679412991</v>
      </c>
      <c r="S57">
        <v>0</v>
      </c>
      <c r="T57">
        <v>0</v>
      </c>
      <c r="U57">
        <v>0</v>
      </c>
      <c r="V57">
        <v>0</v>
      </c>
      <c r="W57">
        <v>0</v>
      </c>
      <c r="X57">
        <v>0</v>
      </c>
    </row>
    <row r="58" spans="1:24" x14ac:dyDescent="0.25">
      <c r="A58">
        <v>1</v>
      </c>
      <c r="B58">
        <v>0.1097538712265702</v>
      </c>
      <c r="C58">
        <v>4.8952160678272013E-3</v>
      </c>
      <c r="D58">
        <v>0</v>
      </c>
      <c r="E58">
        <v>9.2879750872104233E-2</v>
      </c>
      <c r="F58">
        <v>0</v>
      </c>
      <c r="G58">
        <v>7.8693373299029909E-3</v>
      </c>
      <c r="H58">
        <v>2.8922156778928851E-3</v>
      </c>
      <c r="I58">
        <v>13.202210246656641</v>
      </c>
      <c r="J58">
        <v>13.936997578322339</v>
      </c>
      <c r="K58">
        <v>19.931778194153647</v>
      </c>
      <c r="L58">
        <v>31.882518403689218</v>
      </c>
      <c r="M58">
        <v>7.9220249895056744E-2</v>
      </c>
      <c r="N58">
        <v>0</v>
      </c>
      <c r="O58">
        <v>2.084484438204709E-2</v>
      </c>
      <c r="P58">
        <v>0.31835548545140135</v>
      </c>
      <c r="Q58">
        <v>78.953504422821851</v>
      </c>
      <c r="R58">
        <v>79.271859908273242</v>
      </c>
      <c r="S58">
        <v>0.22594307194000837</v>
      </c>
      <c r="T58">
        <v>8.0318993542205203E-2</v>
      </c>
      <c r="U58">
        <v>-23.724870098508063</v>
      </c>
      <c r="V58">
        <v>23.726150294508066</v>
      </c>
      <c r="W58">
        <v>-23.418608033025851</v>
      </c>
    </row>
    <row r="59" spans="1:24" x14ac:dyDescent="0.25">
      <c r="A59">
        <v>2</v>
      </c>
      <c r="B59">
        <v>0.5842574525450428</v>
      </c>
      <c r="C59">
        <v>6.9098093324144266E-2</v>
      </c>
      <c r="D59">
        <v>2.3398030134480133E-4</v>
      </c>
      <c r="E59">
        <v>0.40441433502906254</v>
      </c>
      <c r="F59">
        <v>1.1229671536782803E-11</v>
      </c>
      <c r="G59">
        <v>4.8949592620358848E-2</v>
      </c>
      <c r="H59">
        <v>1.8559843052640523E-2</v>
      </c>
      <c r="I59">
        <v>9.2657222303811331</v>
      </c>
      <c r="J59">
        <v>11.466604819765134</v>
      </c>
      <c r="K59">
        <v>16.786187411207163</v>
      </c>
      <c r="L59">
        <v>23.518124637923535</v>
      </c>
      <c r="M59">
        <v>0.38945974377063214</v>
      </c>
      <c r="N59">
        <v>0</v>
      </c>
      <c r="O59">
        <v>9.9793445042878015E-2</v>
      </c>
      <c r="P59">
        <v>1.6147664856973338</v>
      </c>
      <c r="Q59">
        <v>61.036639099276968</v>
      </c>
      <c r="R59">
        <v>62.651405584974299</v>
      </c>
      <c r="S59">
        <v>0.97050387899560953</v>
      </c>
      <c r="T59">
        <v>0.32590712125032306</v>
      </c>
      <c r="U59">
        <v>-17.916865323544883</v>
      </c>
      <c r="V59">
        <v>17.936965700785684</v>
      </c>
      <c r="W59">
        <v>-16.620454323298951</v>
      </c>
    </row>
    <row r="60" spans="1:24" x14ac:dyDescent="0.25">
      <c r="A60">
        <v>3</v>
      </c>
      <c r="B60">
        <v>1.2711495506182278</v>
      </c>
      <c r="C60">
        <v>0.36371411077890969</v>
      </c>
      <c r="D60">
        <v>3.0305562198219642E-3</v>
      </c>
      <c r="E60">
        <v>0.85231428530651521</v>
      </c>
      <c r="F60">
        <v>3.400660481376199E-8</v>
      </c>
      <c r="G60">
        <v>0.14509218034289967</v>
      </c>
      <c r="H60">
        <v>5.435165086806365E-2</v>
      </c>
      <c r="I60">
        <v>6.6141167866580721</v>
      </c>
      <c r="J60">
        <v>9.4340998018949378</v>
      </c>
      <c r="K60">
        <v>14.137027065995539</v>
      </c>
      <c r="L60">
        <v>17.348134972344671</v>
      </c>
      <c r="M60">
        <v>0.75628198186663875</v>
      </c>
      <c r="N60">
        <v>0</v>
      </c>
      <c r="O60">
        <v>0.23710806221896952</v>
      </c>
      <c r="P60">
        <v>3.683042412226651</v>
      </c>
      <c r="Q60">
        <v>47.533378626893224</v>
      </c>
      <c r="R60">
        <v>51.216421039119865</v>
      </c>
      <c r="S60">
        <v>1.6656618806178876</v>
      </c>
      <c r="T60">
        <v>0.40261404591142969</v>
      </c>
      <c r="U60">
        <v>-13.503260472383744</v>
      </c>
      <c r="V60">
        <v>13.628513404208752</v>
      </c>
      <c r="W60">
        <v>-11.434984545854427</v>
      </c>
    </row>
    <row r="61" spans="1:24" x14ac:dyDescent="0.25">
      <c r="A61">
        <v>4</v>
      </c>
      <c r="B61">
        <v>2.0510785000049387</v>
      </c>
      <c r="C61">
        <v>0.76375735220178576</v>
      </c>
      <c r="D61">
        <v>1.0889785819185765E-2</v>
      </c>
      <c r="E61">
        <v>1.4051392163421648</v>
      </c>
      <c r="F61">
        <v>3.3385334675721655E-6</v>
      </c>
      <c r="G61">
        <v>0.31901064413145941</v>
      </c>
      <c r="H61">
        <v>0.11680032425197646</v>
      </c>
      <c r="I61">
        <v>5.0036730099491589</v>
      </c>
      <c r="J61">
        <v>7.7618650394840323</v>
      </c>
      <c r="K61">
        <v>11.905951564156762</v>
      </c>
      <c r="L61">
        <v>12.796849352908353</v>
      </c>
      <c r="M61">
        <v>1.1702547745023064</v>
      </c>
      <c r="N61">
        <v>0</v>
      </c>
      <c r="O61">
        <v>0.420978199804033</v>
      </c>
      <c r="P61">
        <v>6.2579121355913188</v>
      </c>
      <c r="Q61">
        <v>37.468338966498308</v>
      </c>
      <c r="R61">
        <v>43.72625110208962</v>
      </c>
      <c r="S61">
        <v>2.0984482573450864</v>
      </c>
      <c r="T61">
        <v>0.47642146601958046</v>
      </c>
      <c r="U61">
        <v>-10.065039660394916</v>
      </c>
      <c r="V61">
        <v>10.436795350073041</v>
      </c>
      <c r="W61">
        <v>-7.4901699370302488</v>
      </c>
    </row>
    <row r="62" spans="1:24" x14ac:dyDescent="0.25">
      <c r="A62">
        <v>5</v>
      </c>
      <c r="B62">
        <v>7.6629105653853822</v>
      </c>
      <c r="C62">
        <v>1.1588704850165901</v>
      </c>
      <c r="D62">
        <v>0</v>
      </c>
      <c r="E62">
        <v>3.5817821788840769</v>
      </c>
      <c r="F62">
        <v>2.1546178395577323E-4</v>
      </c>
      <c r="G62">
        <v>1.0620056399411937</v>
      </c>
      <c r="H62">
        <v>0.37241768293772815</v>
      </c>
      <c r="I62">
        <v>4.2413812275568166</v>
      </c>
      <c r="J62">
        <v>6.3860410803650076</v>
      </c>
      <c r="K62">
        <v>10.026979646166829</v>
      </c>
      <c r="L62">
        <v>9.4396071675101787</v>
      </c>
      <c r="M62">
        <v>5.0232049876698612</v>
      </c>
      <c r="N62">
        <v>0</v>
      </c>
      <c r="O62">
        <v>1.0935679651183117</v>
      </c>
      <c r="P62">
        <v>19.954974966737101</v>
      </c>
      <c r="Q62">
        <v>30.094009121598834</v>
      </c>
      <c r="R62">
        <v>50.048984088335928</v>
      </c>
      <c r="S62">
        <v>9.5884952592924755</v>
      </c>
      <c r="T62">
        <v>4.1085675718533068</v>
      </c>
      <c r="U62">
        <v>-7.3743298448994743</v>
      </c>
      <c r="V62">
        <v>8.1116129387598139</v>
      </c>
      <c r="W62">
        <v>6.322732986246308</v>
      </c>
    </row>
    <row r="63" spans="1:24" x14ac:dyDescent="0.25">
      <c r="A63">
        <v>6</v>
      </c>
      <c r="B63">
        <v>11.998780763507407</v>
      </c>
      <c r="C63">
        <v>4.3295860609555064</v>
      </c>
      <c r="D63">
        <v>0</v>
      </c>
      <c r="E63">
        <v>6.8640018405106504</v>
      </c>
      <c r="F63">
        <v>2.7025037204163688E-2</v>
      </c>
      <c r="G63">
        <v>2.4837290967678456</v>
      </c>
      <c r="H63">
        <v>0.84086857823496208</v>
      </c>
      <c r="I63">
        <v>4.924537887070592</v>
      </c>
      <c r="J63">
        <v>5.2540878349026814</v>
      </c>
      <c r="K63">
        <v>8.4445430743497774</v>
      </c>
      <c r="L63">
        <v>6.9631698723754489</v>
      </c>
      <c r="M63">
        <v>7.0153224035983461</v>
      </c>
      <c r="N63">
        <v>0</v>
      </c>
      <c r="O63">
        <v>2.0684136191647475</v>
      </c>
      <c r="P63">
        <v>35.627727399943623</v>
      </c>
      <c r="Q63">
        <v>25.586338668698499</v>
      </c>
      <c r="R63">
        <v>61.214066068642126</v>
      </c>
      <c r="S63">
        <v>13.212184121980808</v>
      </c>
      <c r="T63">
        <v>2.4605683112257184</v>
      </c>
      <c r="U63">
        <v>-4.5076704529003351</v>
      </c>
      <c r="V63">
        <v>6.4619805416464846</v>
      </c>
      <c r="W63">
        <v>11.165081980306191</v>
      </c>
    </row>
    <row r="64" spans="1:24" x14ac:dyDescent="0.25">
      <c r="A64">
        <v>7</v>
      </c>
      <c r="B64">
        <v>15.384991034235323</v>
      </c>
      <c r="C64">
        <v>7.1690504701296121</v>
      </c>
      <c r="D64">
        <v>0.13113650331139073</v>
      </c>
      <c r="E64">
        <v>10.7445376936207</v>
      </c>
      <c r="F64">
        <v>0.73980037761427531</v>
      </c>
      <c r="G64">
        <v>4.7154838957314649</v>
      </c>
      <c r="H64">
        <v>1.5473508598529897</v>
      </c>
      <c r="I64">
        <v>7.6338973674437778</v>
      </c>
      <c r="J64">
        <v>4.3227781703049271</v>
      </c>
      <c r="K64">
        <v>7.1118432719477687</v>
      </c>
      <c r="L64">
        <v>5.136519958377507</v>
      </c>
      <c r="M64">
        <v>10.4463849627745</v>
      </c>
      <c r="N64">
        <v>0</v>
      </c>
      <c r="O64">
        <v>3.2627160865864879</v>
      </c>
      <c r="P64">
        <v>54.141451883856746</v>
      </c>
      <c r="Q64">
        <v>24.205038768073983</v>
      </c>
      <c r="R64">
        <v>78.346490651930722</v>
      </c>
      <c r="S64">
        <v>14.376179643118935</v>
      </c>
      <c r="T64">
        <v>4.1375448407941828</v>
      </c>
      <c r="U64">
        <v>-1.3812999006245157</v>
      </c>
      <c r="V64">
        <v>5.5666418479756992</v>
      </c>
      <c r="W64">
        <v>17.1324245832886</v>
      </c>
    </row>
    <row r="65" spans="1:23" x14ac:dyDescent="0.25">
      <c r="A65">
        <v>8</v>
      </c>
      <c r="B65">
        <v>16.946597466981473</v>
      </c>
      <c r="C65">
        <v>9.563455438987825</v>
      </c>
      <c r="D65">
        <v>0.32711008038536415</v>
      </c>
      <c r="E65">
        <v>11.402079362742864</v>
      </c>
      <c r="F65">
        <v>6.8885145402357324</v>
      </c>
      <c r="G65">
        <v>7.7112547958583297</v>
      </c>
      <c r="H65">
        <v>2.4628263735297593</v>
      </c>
      <c r="I65">
        <v>11.937797011911913</v>
      </c>
      <c r="J65">
        <v>3.5565471489707083</v>
      </c>
      <c r="K65">
        <v>5.9894673139130425</v>
      </c>
      <c r="L65">
        <v>3.789408039082701</v>
      </c>
      <c r="M65">
        <v>12.4716833544433</v>
      </c>
      <c r="N65">
        <v>0</v>
      </c>
      <c r="O65">
        <v>4.5551335865373339</v>
      </c>
      <c r="P65">
        <v>72.328654999701982</v>
      </c>
      <c r="Q65">
        <v>25.273219513878367</v>
      </c>
      <c r="R65">
        <v>97.601874513580341</v>
      </c>
      <c r="S65">
        <v>15.246429210499663</v>
      </c>
      <c r="T65">
        <v>2.9407739053455693</v>
      </c>
      <c r="U65">
        <v>1.0681807458043835</v>
      </c>
      <c r="V65">
        <v>5.5239885300254246</v>
      </c>
      <c r="W65">
        <v>19.255383861649616</v>
      </c>
    </row>
    <row r="66" spans="1:23" x14ac:dyDescent="0.25">
      <c r="A66">
        <v>9</v>
      </c>
      <c r="B66">
        <v>16.699537382779024</v>
      </c>
      <c r="C66">
        <v>10.663075201177751</v>
      </c>
      <c r="D66">
        <v>0.46322983220286396</v>
      </c>
      <c r="E66">
        <v>11.104343267432974</v>
      </c>
      <c r="F66">
        <v>13.097607958023596</v>
      </c>
      <c r="G66">
        <v>11.246974864549244</v>
      </c>
      <c r="H66">
        <v>3.5115403606990157</v>
      </c>
      <c r="I66">
        <v>16.645782112175244</v>
      </c>
      <c r="J66">
        <v>2.9261338714402307</v>
      </c>
      <c r="K66">
        <v>5.0442223390853407</v>
      </c>
      <c r="L66">
        <v>2.7965320044281317</v>
      </c>
      <c r="M66">
        <v>13.388257316629852</v>
      </c>
      <c r="N66">
        <v>0</v>
      </c>
      <c r="O66">
        <v>5.8150657860822017</v>
      </c>
      <c r="P66">
        <v>85.989631969576507</v>
      </c>
      <c r="Q66">
        <v>27.41267032712895</v>
      </c>
      <c r="R66">
        <v>113.40230229670544</v>
      </c>
      <c r="S66">
        <v>11.695689020518742</v>
      </c>
      <c r="T66">
        <v>1.96528794935581</v>
      </c>
      <c r="U66">
        <v>2.1394508132505834</v>
      </c>
      <c r="V66">
        <v>6.1474659085119034</v>
      </c>
      <c r="W66">
        <v>15.800427783125135</v>
      </c>
    </row>
    <row r="67" spans="1:23" x14ac:dyDescent="0.25">
      <c r="A67">
        <v>10</v>
      </c>
      <c r="B67">
        <v>15.490721283161449</v>
      </c>
      <c r="C67">
        <v>10.562024913139179</v>
      </c>
      <c r="D67">
        <v>0.53014284903750586</v>
      </c>
      <c r="E67">
        <v>10.931565271841592</v>
      </c>
      <c r="F67">
        <v>17.344203042394359</v>
      </c>
      <c r="G67">
        <v>15.077553560486486</v>
      </c>
      <c r="H67">
        <v>4.6204345052770215</v>
      </c>
      <c r="I67">
        <v>20.751341322652188</v>
      </c>
      <c r="J67">
        <v>2.4074640585231029</v>
      </c>
      <c r="K67">
        <v>4.2481539129569734</v>
      </c>
      <c r="L67">
        <v>2.0656794196644119</v>
      </c>
      <c r="M67">
        <v>13.376098005422802</v>
      </c>
      <c r="N67">
        <v>0</v>
      </c>
      <c r="O67">
        <v>6.9623095290611747</v>
      </c>
      <c r="P67">
        <v>94.89505295982157</v>
      </c>
      <c r="Q67">
        <v>29.472638713796677</v>
      </c>
      <c r="R67">
        <v>124.36769167361824</v>
      </c>
      <c r="S67">
        <v>7.8086861568740886</v>
      </c>
      <c r="T67">
        <v>1.0967348333709523</v>
      </c>
      <c r="U67">
        <v>2.0599683866677267</v>
      </c>
      <c r="V67">
        <v>7.0370068737111779</v>
      </c>
      <c r="W67">
        <v>10.965389376912768</v>
      </c>
    </row>
    <row r="68" spans="1:23" x14ac:dyDescent="0.25">
      <c r="A68">
        <v>11</v>
      </c>
      <c r="B68">
        <v>14.247574993553789</v>
      </c>
      <c r="C68">
        <v>9.8234449416248886</v>
      </c>
      <c r="D68">
        <v>0.53233070933573223</v>
      </c>
      <c r="E68">
        <v>10.831301191567732</v>
      </c>
      <c r="F68">
        <v>20.029310206165118</v>
      </c>
      <c r="G68">
        <v>19.080789480830273</v>
      </c>
      <c r="H68">
        <v>5.7573365242764929</v>
      </c>
      <c r="I68">
        <v>23.575506311291797</v>
      </c>
      <c r="J68">
        <v>1.9807307005498767</v>
      </c>
      <c r="K68">
        <v>3.5777193103355627</v>
      </c>
      <c r="L68">
        <v>1.5288636261322226</v>
      </c>
      <c r="M68">
        <v>13.348876315043141</v>
      </c>
      <c r="N68">
        <v>0</v>
      </c>
      <c r="O68">
        <v>7.9894539759151666</v>
      </c>
      <c r="P68">
        <v>101.64041833831234</v>
      </c>
      <c r="Q68">
        <v>30.662819948309458</v>
      </c>
      <c r="R68">
        <v>132.30323828662179</v>
      </c>
      <c r="S68">
        <v>5.6356850498709576</v>
      </c>
      <c r="T68">
        <v>1.1096803286198096</v>
      </c>
      <c r="U68">
        <v>1.1901812345127816</v>
      </c>
      <c r="V68">
        <v>7.8580977131646694</v>
      </c>
      <c r="W68">
        <v>7.9355466130035488</v>
      </c>
    </row>
    <row r="69" spans="1:23" x14ac:dyDescent="0.25">
      <c r="A69">
        <v>12</v>
      </c>
      <c r="B69">
        <v>13.330481595363118</v>
      </c>
      <c r="C69">
        <v>9.0489472441956647</v>
      </c>
      <c r="D69">
        <v>0.49908183314554733</v>
      </c>
      <c r="E69">
        <v>10.77311736000542</v>
      </c>
      <c r="F69">
        <v>21.624701176482898</v>
      </c>
      <c r="G69">
        <v>23.23194216085923</v>
      </c>
      <c r="H69">
        <v>6.9190853503867888</v>
      </c>
      <c r="I69">
        <v>25.010902439046614</v>
      </c>
      <c r="J69">
        <v>1.6296376654975329</v>
      </c>
      <c r="K69">
        <v>3.0130912687761691</v>
      </c>
      <c r="L69">
        <v>1.1358933365825945</v>
      </c>
      <c r="M69">
        <v>13.400990506052878</v>
      </c>
      <c r="N69">
        <v>0</v>
      </c>
      <c r="O69">
        <v>8.9217218786482047</v>
      </c>
      <c r="P69">
        <v>107.75006910513976</v>
      </c>
      <c r="Q69">
        <v>30.78952470990291</v>
      </c>
      <c r="R69">
        <v>138.53959381504268</v>
      </c>
      <c r="S69">
        <v>4.895787749707381</v>
      </c>
      <c r="T69">
        <v>1.2138630171200333</v>
      </c>
      <c r="U69">
        <v>0.12670476159345156</v>
      </c>
      <c r="V69">
        <v>8.3821948090749139</v>
      </c>
      <c r="W69">
        <v>6.2363555284208658</v>
      </c>
    </row>
    <row r="70" spans="1:23" x14ac:dyDescent="0.25">
      <c r="A70">
        <v>13</v>
      </c>
      <c r="B70">
        <v>12.707351722284265</v>
      </c>
      <c r="C70">
        <v>8.4746422018697203</v>
      </c>
      <c r="D70">
        <v>0.4620759371907413</v>
      </c>
      <c r="E70">
        <v>10.739352942618607</v>
      </c>
      <c r="F70">
        <v>22.485851122470596</v>
      </c>
      <c r="G70">
        <v>27.526599964716205</v>
      </c>
      <c r="H70">
        <v>8.1080345389512782</v>
      </c>
      <c r="I70">
        <v>25.38911270796693</v>
      </c>
      <c r="J70">
        <v>1.3407773808276846</v>
      </c>
      <c r="K70">
        <v>2.5375716221638611</v>
      </c>
      <c r="L70">
        <v>0.84971806500134484</v>
      </c>
      <c r="M70">
        <v>13.560670878532621</v>
      </c>
      <c r="N70">
        <v>0</v>
      </c>
      <c r="O70">
        <v>9.7807875003387466</v>
      </c>
      <c r="P70">
        <v>113.84536680897277</v>
      </c>
      <c r="Q70">
        <v>30.117179775959819</v>
      </c>
      <c r="R70">
        <v>143.9625465849326</v>
      </c>
      <c r="S70">
        <v>4.746668142788792</v>
      </c>
      <c r="T70">
        <v>1.348629561044234</v>
      </c>
      <c r="U70">
        <v>-0.67234493394309069</v>
      </c>
      <c r="V70">
        <v>8.5579335456953913</v>
      </c>
      <c r="W70">
        <v>5.4229527698899354</v>
      </c>
    </row>
    <row r="71" spans="1:23" x14ac:dyDescent="0.25">
      <c r="A71">
        <v>14</v>
      </c>
      <c r="B71">
        <v>12.262930168151946</v>
      </c>
      <c r="C71">
        <v>8.083709111824211</v>
      </c>
      <c r="D71">
        <v>0.43423547626013148</v>
      </c>
      <c r="E71">
        <v>10.719759253944975</v>
      </c>
      <c r="F71">
        <v>22.841741042128334</v>
      </c>
      <c r="G71">
        <v>31.94647054450018</v>
      </c>
      <c r="H71">
        <v>9.3224456139404452</v>
      </c>
      <c r="I71">
        <v>25.152781295561038</v>
      </c>
      <c r="J71">
        <v>1.1031188238953156</v>
      </c>
      <c r="K71">
        <v>2.1370974733954129</v>
      </c>
      <c r="L71">
        <v>0.64298087218436106</v>
      </c>
      <c r="M71">
        <v>13.721064277476289</v>
      </c>
      <c r="N71">
        <v>0</v>
      </c>
      <c r="O71">
        <v>10.576272230793721</v>
      </c>
      <c r="P71">
        <v>119.90862771902023</v>
      </c>
      <c r="Q71">
        <v>29.035978465036127</v>
      </c>
      <c r="R71">
        <v>148.94460618405637</v>
      </c>
      <c r="S71">
        <v>4.6884564361146204</v>
      </c>
      <c r="T71">
        <v>1.3748044739328336</v>
      </c>
      <c r="U71">
        <v>-1.0812013109236922</v>
      </c>
      <c r="V71">
        <v>8.469954453696424</v>
      </c>
      <c r="W71">
        <v>4.9820595991237617</v>
      </c>
    </row>
    <row r="72" spans="1:23" x14ac:dyDescent="0.25">
      <c r="A72">
        <v>15</v>
      </c>
      <c r="B72">
        <v>11.914265381031349</v>
      </c>
      <c r="C72">
        <v>7.8045246237627932</v>
      </c>
      <c r="D72">
        <v>0.41520780409496927</v>
      </c>
      <c r="E72">
        <v>10.708388921934182</v>
      </c>
      <c r="F72">
        <v>22.838836253526949</v>
      </c>
      <c r="G72">
        <v>36.45946166131386</v>
      </c>
      <c r="H72">
        <v>10.556631398347047</v>
      </c>
      <c r="I72">
        <v>24.633468527100835</v>
      </c>
      <c r="J72">
        <v>0.90758626825952948</v>
      </c>
      <c r="K72">
        <v>1.7998253018365982</v>
      </c>
      <c r="L72">
        <v>0.49544576301917637</v>
      </c>
      <c r="M72">
        <v>13.852108704342523</v>
      </c>
      <c r="N72">
        <v>0</v>
      </c>
      <c r="O72">
        <v>11.310055768223696</v>
      </c>
      <c r="P72">
        <v>125.85948051657736</v>
      </c>
      <c r="Q72">
        <v>27.836325860216139</v>
      </c>
      <c r="R72">
        <v>153.69580637679351</v>
      </c>
      <c r="S72">
        <v>4.5856225862842876</v>
      </c>
      <c r="T72">
        <v>1.3652302112728378</v>
      </c>
      <c r="U72">
        <v>-1.1996526048199883</v>
      </c>
      <c r="V72">
        <v>8.2395623916997405</v>
      </c>
      <c r="W72">
        <v>4.7512001927371372</v>
      </c>
    </row>
    <row r="73" spans="1:23" x14ac:dyDescent="0.25">
      <c r="A73">
        <v>16</v>
      </c>
      <c r="B73">
        <v>11.610142355540995</v>
      </c>
      <c r="C73">
        <v>7.5851238214659569</v>
      </c>
      <c r="D73">
        <v>0.40157858016382803</v>
      </c>
      <c r="E73">
        <v>10.701790651838682</v>
      </c>
      <c r="F73">
        <v>22.574297591717553</v>
      </c>
      <c r="G73">
        <v>41.025635125070039</v>
      </c>
      <c r="H73">
        <v>11.802582077048314</v>
      </c>
      <c r="I73">
        <v>24.016387596687046</v>
      </c>
      <c r="J73">
        <v>0.74671269902237458</v>
      </c>
      <c r="K73">
        <v>1.5157807060547877</v>
      </c>
      <c r="L73">
        <v>0.39209141836914474</v>
      </c>
      <c r="M73">
        <v>13.91715504783782</v>
      </c>
      <c r="N73">
        <v>0</v>
      </c>
      <c r="O73">
        <v>11.980586103755634</v>
      </c>
      <c r="P73">
        <v>131.59889135443882</v>
      </c>
      <c r="Q73">
        <v>26.670972420133353</v>
      </c>
      <c r="R73">
        <v>158.26986377457217</v>
      </c>
      <c r="S73">
        <v>4.4284138156648964</v>
      </c>
      <c r="T73">
        <v>1.3109970221965632</v>
      </c>
      <c r="U73">
        <v>-1.1653534400827859</v>
      </c>
      <c r="V73">
        <v>7.9573363721334527</v>
      </c>
      <c r="W73">
        <v>4.5740573977786738</v>
      </c>
    </row>
    <row r="74" spans="1:23" x14ac:dyDescent="0.25">
      <c r="A74">
        <v>17</v>
      </c>
      <c r="B74">
        <v>11.322288013662831</v>
      </c>
      <c r="C74">
        <v>7.3933365667979958</v>
      </c>
      <c r="D74">
        <v>0.39081088853599616</v>
      </c>
      <c r="E74">
        <v>10.697961637152758</v>
      </c>
      <c r="F74">
        <v>22.116354699858238</v>
      </c>
      <c r="G74">
        <v>45.603274980363025</v>
      </c>
      <c r="H74">
        <v>13.051539389452261</v>
      </c>
      <c r="I74">
        <v>23.386383222888057</v>
      </c>
      <c r="J74">
        <v>0.61435466178939169</v>
      </c>
      <c r="K74">
        <v>1.2765634234074921</v>
      </c>
      <c r="L74">
        <v>0.32171083138675349</v>
      </c>
      <c r="M74">
        <v>13.911571827599683</v>
      </c>
      <c r="N74">
        <v>0</v>
      </c>
      <c r="O74">
        <v>12.585744803908923</v>
      </c>
      <c r="P74">
        <v>137.07288280733172</v>
      </c>
      <c r="Q74">
        <v>25.599012139471693</v>
      </c>
      <c r="R74">
        <v>162.67189494680341</v>
      </c>
      <c r="S74">
        <v>4.2306173607270807</v>
      </c>
      <c r="T74">
        <v>1.2433740921658121</v>
      </c>
      <c r="U74">
        <v>-1.0719602806616599</v>
      </c>
      <c r="V74">
        <v>7.6719446402588529</v>
      </c>
      <c r="W74">
        <v>4.4020311722312329</v>
      </c>
    </row>
    <row r="75" spans="1:23" x14ac:dyDescent="0.25">
      <c r="A75">
        <v>18</v>
      </c>
      <c r="B75">
        <v>11.037204886535093</v>
      </c>
      <c r="C75">
        <v>7.2114053658077824</v>
      </c>
      <c r="D75">
        <v>0.38132245430293521</v>
      </c>
      <c r="E75">
        <v>10.695739637560015</v>
      </c>
      <c r="F75">
        <v>21.515864261740198</v>
      </c>
      <c r="G75">
        <v>50.153432908518489</v>
      </c>
      <c r="H75">
        <v>14.295142819542761</v>
      </c>
      <c r="I75">
        <v>22.774135448061063</v>
      </c>
      <c r="J75">
        <v>0.50545765587823277</v>
      </c>
      <c r="K75">
        <v>1.0750989028111788</v>
      </c>
      <c r="L75">
        <v>0.27589134023565082</v>
      </c>
      <c r="M75">
        <v>13.83519304641492</v>
      </c>
      <c r="N75">
        <v>0</v>
      </c>
      <c r="O75">
        <v>13.124383266122948</v>
      </c>
      <c r="P75">
        <v>142.24968864654514</v>
      </c>
      <c r="Q75">
        <v>24.630583346986121</v>
      </c>
      <c r="R75">
        <v>166.8802719935313</v>
      </c>
      <c r="S75">
        <v>4.0095811903076992</v>
      </c>
      <c r="T75">
        <v>1.1672246489057372</v>
      </c>
      <c r="U75">
        <v>-0.96842879248557168</v>
      </c>
      <c r="V75">
        <v>7.4034595966797063</v>
      </c>
      <c r="W75">
        <v>4.2083770467278647</v>
      </c>
    </row>
    <row r="76" spans="1:23" x14ac:dyDescent="0.25">
      <c r="A76">
        <v>19</v>
      </c>
      <c r="B76">
        <v>10.745051445914058</v>
      </c>
      <c r="C76">
        <v>7.0308833239686122</v>
      </c>
      <c r="D76">
        <v>0.37224164085998429</v>
      </c>
      <c r="E76">
        <v>10.694450198214611</v>
      </c>
      <c r="F76">
        <v>20.811019321372825</v>
      </c>
      <c r="G76">
        <v>54.640457827585614</v>
      </c>
      <c r="H76">
        <v>15.525538540113226</v>
      </c>
      <c r="I76">
        <v>22.184881965020452</v>
      </c>
      <c r="J76">
        <v>0.41586311259000786</v>
      </c>
      <c r="K76">
        <v>0.90542908376660047</v>
      </c>
      <c r="L76">
        <v>0.2482751813060575</v>
      </c>
      <c r="M76">
        <v>13.688722963984256</v>
      </c>
      <c r="N76">
        <v>0</v>
      </c>
      <c r="O76">
        <v>13.596363414860885</v>
      </c>
      <c r="P76">
        <v>147.10472867687409</v>
      </c>
      <c r="Q76">
        <v>23.754449342683113</v>
      </c>
      <c r="R76">
        <v>170.85917801955722</v>
      </c>
      <c r="S76">
        <v>3.7711143921891335</v>
      </c>
      <c r="T76">
        <v>1.0839256381397995</v>
      </c>
      <c r="U76">
        <v>-0.87613400430300814</v>
      </c>
      <c r="V76">
        <v>7.1568562967553877</v>
      </c>
      <c r="W76">
        <v>3.9789060260259248</v>
      </c>
    </row>
    <row r="77" spans="1:23" x14ac:dyDescent="0.25">
      <c r="A77">
        <v>20</v>
      </c>
      <c r="B77">
        <v>10.386865707510326</v>
      </c>
      <c r="C77">
        <v>6.8455975955804984</v>
      </c>
      <c r="D77">
        <v>0.36316021262831311</v>
      </c>
      <c r="E77">
        <v>10.6937019290291</v>
      </c>
      <c r="F77">
        <v>20.015504056497608</v>
      </c>
      <c r="G77">
        <v>59.008984626357943</v>
      </c>
      <c r="H77">
        <v>16.729445871344446</v>
      </c>
      <c r="I77">
        <v>21.613455368461487</v>
      </c>
      <c r="J77">
        <v>0.34214958741214946</v>
      </c>
      <c r="K77">
        <v>0.76253619419273888</v>
      </c>
      <c r="L77">
        <v>0.23401573284631347</v>
      </c>
      <c r="M77">
        <v>13.377860879885453</v>
      </c>
      <c r="N77">
        <v>0</v>
      </c>
      <c r="O77">
        <v>13.996938270986039</v>
      </c>
      <c r="P77">
        <v>151.41805914981973</v>
      </c>
      <c r="Q77">
        <v>22.952156882912686</v>
      </c>
      <c r="R77">
        <v>174.37021603273237</v>
      </c>
      <c r="S77">
        <v>3.420285225813231</v>
      </c>
      <c r="T77">
        <v>0.89304524713241662</v>
      </c>
      <c r="U77">
        <v>-0.80229245977042751</v>
      </c>
      <c r="V77">
        <v>6.930359056897184</v>
      </c>
      <c r="W77">
        <v>3.5110380131752201</v>
      </c>
    </row>
    <row r="78" spans="1:23" x14ac:dyDescent="0.25">
      <c r="A78">
        <v>21</v>
      </c>
      <c r="B78">
        <v>10.212425989835561</v>
      </c>
      <c r="C78">
        <v>6.61804492734107</v>
      </c>
      <c r="D78">
        <v>0.35377773910763416</v>
      </c>
      <c r="E78">
        <v>10.693267704049084</v>
      </c>
      <c r="F78">
        <v>19.21104811352561</v>
      </c>
      <c r="G78">
        <v>63.32024613440219</v>
      </c>
      <c r="H78">
        <v>17.923223500057556</v>
      </c>
      <c r="I78">
        <v>21.042188340243491</v>
      </c>
      <c r="J78">
        <v>0.2815021015862923</v>
      </c>
      <c r="K78">
        <v>0.64219435611131115</v>
      </c>
      <c r="L78">
        <v>0.22940491790728948</v>
      </c>
      <c r="M78">
        <v>13.421841288268922</v>
      </c>
      <c r="N78">
        <v>0</v>
      </c>
      <c r="O78">
        <v>14.348811318049</v>
      </c>
      <c r="P78">
        <v>156.10268671463663</v>
      </c>
      <c r="Q78">
        <v>22.195289715848382</v>
      </c>
      <c r="R78">
        <v>178.29797643048499</v>
      </c>
      <c r="S78">
        <v>3.4468695277203238</v>
      </c>
      <c r="T78">
        <v>1.2377580370965795</v>
      </c>
      <c r="U78">
        <v>-0.75686716706430346</v>
      </c>
      <c r="V78">
        <v>6.7197493769989736</v>
      </c>
      <c r="W78">
        <v>3.9277603977525999</v>
      </c>
    </row>
    <row r="79" spans="1:23" x14ac:dyDescent="0.25">
      <c r="A79">
        <v>22</v>
      </c>
      <c r="B79">
        <v>10.0540906708608</v>
      </c>
      <c r="C79">
        <v>6.5074221458482873</v>
      </c>
      <c r="D79">
        <v>0.34216791947189829</v>
      </c>
      <c r="E79">
        <v>10.69301572075628</v>
      </c>
      <c r="F79">
        <v>18.415150493312616</v>
      </c>
      <c r="G79">
        <v>67.570331208935414</v>
      </c>
      <c r="H79">
        <v>19.106479856882235</v>
      </c>
      <c r="I79">
        <v>20.483908843363707</v>
      </c>
      <c r="J79">
        <v>0.23160464344515927</v>
      </c>
      <c r="K79">
        <v>0.54084461060608979</v>
      </c>
      <c r="L79">
        <v>0.23185006975355571</v>
      </c>
      <c r="M79">
        <v>13.289964427368373</v>
      </c>
      <c r="N79">
        <v>0</v>
      </c>
      <c r="O79">
        <v>14.656819495758452</v>
      </c>
      <c r="P79">
        <v>160.63544193919435</v>
      </c>
      <c r="Q79">
        <v>21.488208167168512</v>
      </c>
      <c r="R79">
        <v>182.12365010636287</v>
      </c>
      <c r="S79">
        <v>3.4813757286335942</v>
      </c>
      <c r="T79">
        <v>1.0513794959241274</v>
      </c>
      <c r="U79">
        <v>-0.70708154867987005</v>
      </c>
      <c r="V79">
        <v>6.5175938125005439</v>
      </c>
      <c r="W79">
        <v>3.8256736758778516</v>
      </c>
    </row>
    <row r="80" spans="1:23" x14ac:dyDescent="0.25">
      <c r="A80">
        <v>23</v>
      </c>
      <c r="B80">
        <v>9.8838614829477542</v>
      </c>
      <c r="C80">
        <v>6.4069585402726794</v>
      </c>
      <c r="D80">
        <v>0.33657166576107722</v>
      </c>
      <c r="E80">
        <v>10.692869493379288</v>
      </c>
      <c r="F80">
        <v>17.63145768431194</v>
      </c>
      <c r="G80">
        <v>71.74250961397334</v>
      </c>
      <c r="H80">
        <v>20.275303009790584</v>
      </c>
      <c r="I80">
        <v>19.974574760152418</v>
      </c>
      <c r="J80">
        <v>0.1905517243497957</v>
      </c>
      <c r="K80">
        <v>0.45548966607696539</v>
      </c>
      <c r="L80">
        <v>0.23934870729809535</v>
      </c>
      <c r="M80">
        <v>13.187745941423062</v>
      </c>
      <c r="N80">
        <v>0</v>
      </c>
      <c r="O80">
        <v>14.922416930184726</v>
      </c>
      <c r="P80">
        <v>165.07969436204445</v>
      </c>
      <c r="Q80">
        <v>20.859964857877273</v>
      </c>
      <c r="R80">
        <v>185.93965921992174</v>
      </c>
      <c r="S80">
        <v>3.3776477558870681</v>
      </c>
      <c r="T80">
        <v>1.0666046669630376</v>
      </c>
      <c r="U80">
        <v>-0.62824330929123917</v>
      </c>
      <c r="V80">
        <v>6.3260844154394871</v>
      </c>
      <c r="W80">
        <v>3.8160091135588665</v>
      </c>
    </row>
    <row r="81" spans="1:23" x14ac:dyDescent="0.25">
      <c r="A81">
        <v>24</v>
      </c>
      <c r="B81">
        <v>9.702982736585744</v>
      </c>
      <c r="C81">
        <v>6.2988350870800192</v>
      </c>
      <c r="D81">
        <v>0.33147790836529384</v>
      </c>
      <c r="E81">
        <v>10.777071314519631</v>
      </c>
      <c r="F81">
        <v>16.81451048273437</v>
      </c>
      <c r="G81">
        <v>75.822773099841015</v>
      </c>
      <c r="H81">
        <v>21.426297576616694</v>
      </c>
      <c r="I81">
        <v>19.526418105756566</v>
      </c>
      <c r="J81">
        <v>0.15677561171729362</v>
      </c>
      <c r="K81">
        <v>0.38360525710038268</v>
      </c>
      <c r="L81">
        <v>0.2503542219397254</v>
      </c>
      <c r="M81">
        <v>13.018291646429338</v>
      </c>
      <c r="N81">
        <v>0</v>
      </c>
      <c r="O81">
        <v>15.147454580391138</v>
      </c>
      <c r="P81">
        <v>169.33969443256322</v>
      </c>
      <c r="Q81">
        <v>20.317153196513967</v>
      </c>
      <c r="R81">
        <v>189.65684762907719</v>
      </c>
      <c r="S81">
        <v>3.2784597986863844</v>
      </c>
      <c r="T81">
        <v>0.98154027183238668</v>
      </c>
      <c r="U81">
        <v>-0.54281166136330583</v>
      </c>
      <c r="V81">
        <v>6.1546613185175936</v>
      </c>
      <c r="W81">
        <v>3.7171884091554652</v>
      </c>
    </row>
    <row r="82" spans="1:23" x14ac:dyDescent="0.25">
      <c r="A82">
        <v>25</v>
      </c>
      <c r="B82">
        <v>9.5120468435876262</v>
      </c>
      <c r="C82">
        <v>6.1838599925618372</v>
      </c>
      <c r="D82">
        <v>0.32596957488267364</v>
      </c>
      <c r="E82">
        <v>10.820081408477989</v>
      </c>
      <c r="F82">
        <v>16.048309913241575</v>
      </c>
      <c r="G82">
        <v>79.79973886819856</v>
      </c>
      <c r="H82">
        <v>22.556584843885695</v>
      </c>
      <c r="I82">
        <v>19.118533995919893</v>
      </c>
      <c r="J82">
        <v>0.12898646030729538</v>
      </c>
      <c r="K82">
        <v>0.32306549244563065</v>
      </c>
      <c r="L82">
        <v>0.26366808525909546</v>
      </c>
      <c r="M82">
        <v>12.836377660695447</v>
      </c>
      <c r="N82">
        <v>0</v>
      </c>
      <c r="O82">
        <v>15.334082968227507</v>
      </c>
      <c r="P82">
        <v>173.4170520737589</v>
      </c>
      <c r="Q82">
        <v>19.834254033931916</v>
      </c>
      <c r="R82">
        <v>193.25130610769082</v>
      </c>
      <c r="S82">
        <v>3.1289843596605635</v>
      </c>
      <c r="T82">
        <v>0.9483732815351118</v>
      </c>
      <c r="U82">
        <v>-0.48289916258205068</v>
      </c>
      <c r="V82">
        <v>6.0059083360032366</v>
      </c>
      <c r="W82">
        <v>3.5944584786136247</v>
      </c>
    </row>
    <row r="83" spans="1:23" x14ac:dyDescent="0.25">
      <c r="A83">
        <v>26</v>
      </c>
      <c r="B83">
        <v>9.312297590637824</v>
      </c>
      <c r="C83">
        <v>6.06242251273917</v>
      </c>
      <c r="D83">
        <v>0.3200917239318346</v>
      </c>
      <c r="E83">
        <v>10.888608066798382</v>
      </c>
      <c r="F83">
        <v>15.291288774677991</v>
      </c>
      <c r="G83">
        <v>83.664528393765664</v>
      </c>
      <c r="H83">
        <v>23.663797331403327</v>
      </c>
      <c r="I83">
        <v>18.732909762030527</v>
      </c>
      <c r="J83">
        <v>0.10612305549543732</v>
      </c>
      <c r="K83">
        <v>0.27207998450820425</v>
      </c>
      <c r="L83">
        <v>0.27836102290078457</v>
      </c>
      <c r="M83">
        <v>12.621255527721249</v>
      </c>
      <c r="N83">
        <v>0</v>
      </c>
      <c r="O83">
        <v>15.484669109926877</v>
      </c>
      <c r="P83">
        <v>177.30895903160231</v>
      </c>
      <c r="Q83">
        <v>19.389473824934953</v>
      </c>
      <c r="R83">
        <v>196.69843285653724</v>
      </c>
      <c r="S83">
        <v>2.9998166032999904</v>
      </c>
      <c r="T83">
        <v>0.89209035454343422</v>
      </c>
      <c r="U83">
        <v>-0.44478020899696347</v>
      </c>
      <c r="V83">
        <v>5.8726818858850844</v>
      </c>
      <c r="W83">
        <v>3.4471267488464612</v>
      </c>
    </row>
    <row r="84" spans="1:23" x14ac:dyDescent="0.25">
      <c r="A84">
        <v>27</v>
      </c>
      <c r="B84">
        <v>9.1054087487238373</v>
      </c>
      <c r="C84">
        <v>5.9353244722771468</v>
      </c>
      <c r="D84">
        <v>0.31386703467382338</v>
      </c>
      <c r="E84">
        <v>10.94482621546214</v>
      </c>
      <c r="F84">
        <v>14.567051830951669</v>
      </c>
      <c r="G84">
        <v>87.410629039537412</v>
      </c>
      <c r="H84">
        <v>24.746068518331022</v>
      </c>
      <c r="I84">
        <v>18.357453543802325</v>
      </c>
      <c r="J84">
        <v>8.7312287513410386E-2</v>
      </c>
      <c r="K84">
        <v>0.22914090084208827</v>
      </c>
      <c r="L84">
        <v>0.29371488196604745</v>
      </c>
      <c r="M84">
        <v>12.390133827232255</v>
      </c>
      <c r="N84">
        <v>0</v>
      </c>
      <c r="O84">
        <v>15.601726662564655</v>
      </c>
      <c r="P84">
        <v>181.01503634975396</v>
      </c>
      <c r="Q84">
        <v>18.967621614123871</v>
      </c>
      <c r="R84">
        <v>199.98265796387784</v>
      </c>
      <c r="S84">
        <v>2.8549278317129279</v>
      </c>
      <c r="T84">
        <v>0.85114948643870036</v>
      </c>
      <c r="U84">
        <v>-0.42185221081108182</v>
      </c>
      <c r="V84">
        <v>5.7488692713611069</v>
      </c>
      <c r="W84">
        <v>3.2842251073405464</v>
      </c>
    </row>
    <row r="85" spans="1:23" x14ac:dyDescent="0.25">
      <c r="A85">
        <v>28</v>
      </c>
      <c r="B85">
        <v>8.8933674937426517</v>
      </c>
      <c r="C85">
        <v>5.8036398889563401</v>
      </c>
      <c r="D85">
        <v>0.30733902084443993</v>
      </c>
      <c r="E85">
        <v>11.008136122759129</v>
      </c>
      <c r="F85">
        <v>13.86465772007827</v>
      </c>
      <c r="G85">
        <v>91.033744966497011</v>
      </c>
      <c r="H85">
        <v>25.802018506535216</v>
      </c>
      <c r="I85">
        <v>17.984366383008684</v>
      </c>
      <c r="J85">
        <v>7.1835809054255906E-2</v>
      </c>
      <c r="K85">
        <v>0.19297837190644387</v>
      </c>
      <c r="L85">
        <v>0.30917921992381586</v>
      </c>
      <c r="M85">
        <v>12.141326550192424</v>
      </c>
      <c r="N85">
        <v>0</v>
      </c>
      <c r="O85">
        <v>15.687858006951531</v>
      </c>
      <c r="P85">
        <v>184.542088276557</v>
      </c>
      <c r="Q85">
        <v>18.558359783893202</v>
      </c>
      <c r="R85">
        <v>203.10044806045016</v>
      </c>
      <c r="S85">
        <v>2.7199092156386939</v>
      </c>
      <c r="T85">
        <v>0.80714271116436009</v>
      </c>
      <c r="U85">
        <v>-0.40926183023066898</v>
      </c>
      <c r="V85">
        <v>5.6302655332129108</v>
      </c>
      <c r="W85">
        <v>3.117790096572385</v>
      </c>
    </row>
    <row r="86" spans="1:23" x14ac:dyDescent="0.25">
      <c r="A86">
        <v>29</v>
      </c>
      <c r="B86">
        <v>8.678376091073174</v>
      </c>
      <c r="C86">
        <v>5.668641163606897</v>
      </c>
      <c r="D86">
        <v>0.30056490654378104</v>
      </c>
      <c r="E86">
        <v>11.068950135068917</v>
      </c>
      <c r="F86">
        <v>13.190090906430971</v>
      </c>
      <c r="G86">
        <v>94.531642860995206</v>
      </c>
      <c r="H86">
        <v>26.830736414202224</v>
      </c>
      <c r="I86">
        <v>17.609103439404628</v>
      </c>
      <c r="J86">
        <v>5.9102602960516025E-2</v>
      </c>
      <c r="K86">
        <v>0.16252293626673853</v>
      </c>
      <c r="L86">
        <v>0.3243383491277555</v>
      </c>
      <c r="M86">
        <v>11.882586775723322</v>
      </c>
      <c r="N86">
        <v>0</v>
      </c>
      <c r="O86">
        <v>15.74570690123107</v>
      </c>
      <c r="P86">
        <v>187.89729615487556</v>
      </c>
      <c r="Q86">
        <v>18.155067327759639</v>
      </c>
      <c r="R86">
        <v>206.05236348263517</v>
      </c>
      <c r="S86">
        <v>2.5852297451206425</v>
      </c>
      <c r="T86">
        <v>0.76997813319790964</v>
      </c>
      <c r="U86">
        <v>-0.40329245613356335</v>
      </c>
      <c r="V86">
        <v>5.5140612438997483</v>
      </c>
      <c r="W86">
        <v>2.9519154221849888</v>
      </c>
    </row>
    <row r="87" spans="1:23" x14ac:dyDescent="0.25">
      <c r="A87">
        <v>30</v>
      </c>
      <c r="B87">
        <v>8.4627722767629017</v>
      </c>
      <c r="C87">
        <v>5.5317367604191663</v>
      </c>
      <c r="D87">
        <v>0.29361190267220788</v>
      </c>
      <c r="E87">
        <v>11.131231027256241</v>
      </c>
      <c r="F87">
        <v>12.541642994620499</v>
      </c>
      <c r="G87">
        <v>97.903997026071352</v>
      </c>
      <c r="H87">
        <v>27.831760275784376</v>
      </c>
      <c r="I87">
        <v>17.229571087809795</v>
      </c>
      <c r="J87">
        <v>4.8626412407635412E-2</v>
      </c>
      <c r="K87">
        <v>0.1368739126142475</v>
      </c>
      <c r="L87">
        <v>0.33888582464648587</v>
      </c>
      <c r="M87">
        <v>11.616860199605119</v>
      </c>
      <c r="N87">
        <v>0</v>
      </c>
      <c r="O87">
        <v>15.777920359111828</v>
      </c>
      <c r="P87">
        <v>191.09153282230369</v>
      </c>
      <c r="Q87">
        <v>17.753957237478165</v>
      </c>
      <c r="R87">
        <v>208.84549005978187</v>
      </c>
      <c r="S87">
        <v>2.4589393819641714</v>
      </c>
      <c r="T87">
        <v>0.73529728546395035</v>
      </c>
      <c r="U87">
        <v>-0.40111009028147393</v>
      </c>
      <c r="V87">
        <v>5.3985117577413986</v>
      </c>
      <c r="W87">
        <v>2.7931265771466478</v>
      </c>
    </row>
    <row r="88" spans="1:23" x14ac:dyDescent="0.25">
      <c r="A88">
        <v>31</v>
      </c>
      <c r="B88">
        <v>8.2322334477710637</v>
      </c>
      <c r="C88">
        <v>5.394420703011825</v>
      </c>
      <c r="D88">
        <v>0.28655404898512327</v>
      </c>
      <c r="E88">
        <v>11.193080705778396</v>
      </c>
      <c r="F88">
        <v>11.917623074013289</v>
      </c>
      <c r="G88">
        <v>101.14407394116456</v>
      </c>
      <c r="H88">
        <v>28.802987681619967</v>
      </c>
      <c r="I88">
        <v>16.845511042969257</v>
      </c>
      <c r="J88">
        <v>4.0007171684419404E-2</v>
      </c>
      <c r="K88">
        <v>0.11527276324607486</v>
      </c>
      <c r="L88">
        <v>0.35259591075897229</v>
      </c>
      <c r="M88">
        <v>11.316239307523656</v>
      </c>
      <c r="N88">
        <v>0</v>
      </c>
      <c r="O88">
        <v>15.785822919219388</v>
      </c>
      <c r="P88">
        <v>194.0730358290873</v>
      </c>
      <c r="Q88">
        <v>17.353386888658722</v>
      </c>
      <c r="R88">
        <v>211.42642271774602</v>
      </c>
      <c r="S88">
        <v>2.3108964930294746</v>
      </c>
      <c r="T88">
        <v>0.67060651375413016</v>
      </c>
      <c r="U88">
        <v>-0.40057034881944276</v>
      </c>
      <c r="V88">
        <v>5.2826809026606352</v>
      </c>
      <c r="W88">
        <v>2.580932657964162</v>
      </c>
    </row>
    <row r="89" spans="1:23" x14ac:dyDescent="0.25">
      <c r="A89">
        <v>32</v>
      </c>
      <c r="B89">
        <v>8.0064876183517288</v>
      </c>
      <c r="C89">
        <v>5.2475664086971721</v>
      </c>
      <c r="D89">
        <v>0.27946964808026797</v>
      </c>
      <c r="E89">
        <v>11.255103284144081</v>
      </c>
      <c r="F89">
        <v>11.318872865011333</v>
      </c>
      <c r="G89">
        <v>104.25480829291499</v>
      </c>
      <c r="H89">
        <v>29.744752265874759</v>
      </c>
      <c r="I89">
        <v>16.455256931923252</v>
      </c>
      <c r="J89">
        <v>3.2915728447515176E-2</v>
      </c>
      <c r="K89">
        <v>9.7080661264025772E-2</v>
      </c>
      <c r="L89">
        <v>0.36531788418885325</v>
      </c>
      <c r="M89">
        <v>11.033566242680251</v>
      </c>
      <c r="N89">
        <v>0</v>
      </c>
      <c r="O89">
        <v>15.772087388048206</v>
      </c>
      <c r="P89">
        <v>196.91271401380277</v>
      </c>
      <c r="Q89">
        <v>16.95057120582365</v>
      </c>
      <c r="R89">
        <v>213.86328521962639</v>
      </c>
      <c r="S89">
        <v>2.1805866653041051</v>
      </c>
      <c r="T89">
        <v>0.65909151941138333</v>
      </c>
      <c r="U89">
        <v>-0.40281568283507241</v>
      </c>
      <c r="V89">
        <v>5.1662414267515677</v>
      </c>
      <c r="W89">
        <v>2.436862501880416</v>
      </c>
    </row>
    <row r="90" spans="1:23" x14ac:dyDescent="0.25">
      <c r="A90">
        <v>33</v>
      </c>
      <c r="B90">
        <v>7.7871658265107779</v>
      </c>
      <c r="C90">
        <v>5.1037517325566304</v>
      </c>
      <c r="D90">
        <v>0.2718865949381325</v>
      </c>
      <c r="E90">
        <v>11.316969838578189</v>
      </c>
      <c r="F90">
        <v>10.746545444953195</v>
      </c>
      <c r="G90">
        <v>107.24065450904732</v>
      </c>
      <c r="H90">
        <v>30.657780362310355</v>
      </c>
      <c r="I90">
        <v>16.057627641742485</v>
      </c>
      <c r="J90">
        <v>2.7081274021989968E-2</v>
      </c>
      <c r="K90">
        <v>8.1759598070374459E-2</v>
      </c>
      <c r="L90">
        <v>0.37696221079382886</v>
      </c>
      <c r="M90">
        <v>10.748831744234133</v>
      </c>
      <c r="N90">
        <v>0</v>
      </c>
      <c r="O90">
        <v>15.739314451544935</v>
      </c>
      <c r="P90">
        <v>199.61290050467366</v>
      </c>
      <c r="Q90">
        <v>16.543430724628678</v>
      </c>
      <c r="R90">
        <v>216.15633122930231</v>
      </c>
      <c r="S90">
        <v>2.071892892881408</v>
      </c>
      <c r="T90">
        <v>0.62829359798947593</v>
      </c>
      <c r="U90">
        <v>-0.40714048119497193</v>
      </c>
      <c r="V90">
        <v>5.0484952281376936</v>
      </c>
      <c r="W90">
        <v>2.293046009675912</v>
      </c>
    </row>
    <row r="91" spans="1:23" x14ac:dyDescent="0.25">
      <c r="A91">
        <v>34</v>
      </c>
      <c r="B91">
        <v>7.5767312590812512</v>
      </c>
      <c r="C91">
        <v>4.9640187839193359</v>
      </c>
      <c r="D91">
        <v>0.2644571373827545</v>
      </c>
      <c r="E91">
        <v>11.378660906817593</v>
      </c>
      <c r="F91">
        <v>10.201473181121319</v>
      </c>
      <c r="G91">
        <v>110.10744363051684</v>
      </c>
      <c r="H91">
        <v>31.54316431956023</v>
      </c>
      <c r="I91">
        <v>15.655081044028691</v>
      </c>
      <c r="J91">
        <v>2.2281001735189397E-2</v>
      </c>
      <c r="K91">
        <v>6.8856472438411767E-2</v>
      </c>
      <c r="L91">
        <v>0.38748902304087618</v>
      </c>
      <c r="M91">
        <v>10.478131974118199</v>
      </c>
      <c r="N91">
        <v>0</v>
      </c>
      <c r="O91">
        <v>15.690018274183618</v>
      </c>
      <c r="P91">
        <v>202.20409946670111</v>
      </c>
      <c r="Q91">
        <v>16.133707541243169</v>
      </c>
      <c r="R91">
        <v>218.33780700794426</v>
      </c>
      <c r="S91">
        <v>1.9765147748935306</v>
      </c>
      <c r="T91">
        <v>0.61468418713394612</v>
      </c>
      <c r="U91">
        <v>-0.40972318338550906</v>
      </c>
      <c r="V91">
        <v>4.9289319387766479</v>
      </c>
      <c r="W91">
        <v>2.1814757786419676</v>
      </c>
    </row>
    <row r="92" spans="1:23" x14ac:dyDescent="0.25">
      <c r="A92">
        <v>35</v>
      </c>
      <c r="B92">
        <v>7.3775065568675355</v>
      </c>
      <c r="C92">
        <v>4.8299397876006047</v>
      </c>
      <c r="D92">
        <v>0.25723585127141441</v>
      </c>
      <c r="E92">
        <v>11.440098771550531</v>
      </c>
      <c r="F92">
        <v>9.6843628375654713</v>
      </c>
      <c r="G92">
        <v>112.8622489228964</v>
      </c>
      <c r="H92">
        <v>32.402335919875071</v>
      </c>
      <c r="I92">
        <v>15.252820816150354</v>
      </c>
      <c r="J92">
        <v>1.833159835539501E-2</v>
      </c>
      <c r="K92">
        <v>5.7989690611991093E-2</v>
      </c>
      <c r="L92">
        <v>0.39689841861322406</v>
      </c>
      <c r="M92">
        <v>10.219165642465509</v>
      </c>
      <c r="N92">
        <v>0</v>
      </c>
      <c r="O92">
        <v>15.626616169590179</v>
      </c>
      <c r="P92">
        <v>204.6995104596827</v>
      </c>
      <c r="Q92">
        <v>15.726040523730966</v>
      </c>
      <c r="R92">
        <v>220.42555098341367</v>
      </c>
      <c r="S92">
        <v>1.8952057243194531</v>
      </c>
      <c r="T92">
        <v>0.60020526866215107</v>
      </c>
      <c r="U92">
        <v>-0.40766701751220324</v>
      </c>
      <c r="V92">
        <v>4.8081667013830884</v>
      </c>
      <c r="W92">
        <v>2.0877439754694009</v>
      </c>
    </row>
    <row r="93" spans="1:23" x14ac:dyDescent="0.25">
      <c r="A93">
        <v>36</v>
      </c>
      <c r="B93">
        <v>7.1917035859774074</v>
      </c>
      <c r="C93">
        <v>4.7029971122250123</v>
      </c>
      <c r="D93">
        <v>0.25030470436994628</v>
      </c>
      <c r="E93">
        <v>11.501240472531787</v>
      </c>
      <c r="F93">
        <v>9.1957576534444261</v>
      </c>
      <c r="G93">
        <v>115.51326065783778</v>
      </c>
      <c r="H93">
        <v>33.237040264190874</v>
      </c>
      <c r="I93">
        <v>14.855713892526389</v>
      </c>
      <c r="J93">
        <v>1.5082243709571907E-2</v>
      </c>
      <c r="K93">
        <v>4.8837881148824272E-2</v>
      </c>
      <c r="L93">
        <v>0.40522224873579304</v>
      </c>
      <c r="M93">
        <v>9.978471840078166</v>
      </c>
      <c r="N93">
        <v>0</v>
      </c>
      <c r="O93">
        <v>15.551421611452913</v>
      </c>
      <c r="P93">
        <v>207.12219790210833</v>
      </c>
      <c r="Q93">
        <v>15.324856266120577</v>
      </c>
      <c r="R93">
        <v>222.44705416822887</v>
      </c>
      <c r="S93">
        <v>1.8286769004971291</v>
      </c>
      <c r="T93">
        <v>0.59401054192845493</v>
      </c>
      <c r="U93">
        <v>-0.40118425761038878</v>
      </c>
      <c r="V93">
        <v>4.6876663233788616</v>
      </c>
      <c r="W93">
        <v>2.0215031848151952</v>
      </c>
    </row>
    <row r="94" spans="1:23" x14ac:dyDescent="0.25">
      <c r="A94">
        <v>37</v>
      </c>
      <c r="B94">
        <v>7.0214092250687141</v>
      </c>
      <c r="C94">
        <v>4.5846022909725654</v>
      </c>
      <c r="D94">
        <v>0.24374094835115767</v>
      </c>
      <c r="E94">
        <v>11.562055943225376</v>
      </c>
      <c r="F94">
        <v>8.7360555719209358</v>
      </c>
      <c r="G94">
        <v>118.06967015536848</v>
      </c>
      <c r="H94">
        <v>34.049310410391215</v>
      </c>
      <c r="I94">
        <v>14.46845022610758</v>
      </c>
      <c r="J94">
        <v>1.2408851148976625E-2</v>
      </c>
      <c r="K94">
        <v>4.1130390763172771E-2</v>
      </c>
      <c r="L94">
        <v>0.41251716088315538</v>
      </c>
      <c r="M94">
        <v>9.7578048083659468</v>
      </c>
      <c r="N94">
        <v>0</v>
      </c>
      <c r="O94">
        <v>15.466639954836111</v>
      </c>
      <c r="P94">
        <v>209.49128930850054</v>
      </c>
      <c r="Q94">
        <v>14.934506628902882</v>
      </c>
      <c r="R94">
        <v>224.42579593740348</v>
      </c>
      <c r="S94">
        <v>1.7774882919040635</v>
      </c>
      <c r="T94">
        <v>0.59160311448812308</v>
      </c>
      <c r="U94">
        <v>-0.39034963721769422</v>
      </c>
      <c r="V94">
        <v>4.5688202874803849</v>
      </c>
      <c r="W94">
        <v>1.9787417691744924</v>
      </c>
    </row>
    <row r="95" spans="1:23" x14ac:dyDescent="0.25">
      <c r="A95">
        <v>38</v>
      </c>
      <c r="B95">
        <v>6.868578419332307</v>
      </c>
      <c r="C95">
        <v>4.4760869957087355</v>
      </c>
      <c r="D95">
        <v>0.23761811348864845</v>
      </c>
      <c r="E95">
        <v>11.622530358541876</v>
      </c>
      <c r="F95">
        <v>8.3055159414102135</v>
      </c>
      <c r="G95">
        <v>120.54156293585949</v>
      </c>
      <c r="H95">
        <v>34.841442985811241</v>
      </c>
      <c r="I95">
        <v>14.095528361937465</v>
      </c>
      <c r="J95">
        <v>1.0209328917005614E-2</v>
      </c>
      <c r="K95">
        <v>3.4639280094402994E-2</v>
      </c>
      <c r="L95">
        <v>0.41885872149045122</v>
      </c>
      <c r="M95">
        <v>9.5609472639427011</v>
      </c>
      <c r="N95">
        <v>0</v>
      </c>
      <c r="O95">
        <v>15.374366332177239</v>
      </c>
      <c r="P95">
        <v>211.82864934627244</v>
      </c>
      <c r="Q95">
        <v>14.559235692439325</v>
      </c>
      <c r="R95">
        <v>226.38788503871174</v>
      </c>
      <c r="S95">
        <v>1.7420850067751417</v>
      </c>
      <c r="T95">
        <v>0.59527503099678114</v>
      </c>
      <c r="U95">
        <v>-0.3752709364635578</v>
      </c>
      <c r="V95">
        <v>4.4529842847579397</v>
      </c>
      <c r="W95">
        <v>1.962089101308365</v>
      </c>
    </row>
    <row r="96" spans="1:23" x14ac:dyDescent="0.25">
      <c r="A96">
        <v>39</v>
      </c>
      <c r="B96">
        <v>6.7350310353799347</v>
      </c>
      <c r="C96">
        <v>4.3786986364443203</v>
      </c>
      <c r="D96">
        <v>0.23200554827436673</v>
      </c>
      <c r="E96">
        <v>11.682661959702765</v>
      </c>
      <c r="F96">
        <v>7.9042686896566998</v>
      </c>
      <c r="G96">
        <v>122.9398206786319</v>
      </c>
      <c r="H96">
        <v>35.615974941878974</v>
      </c>
      <c r="I96">
        <v>13.741244641161297</v>
      </c>
      <c r="J96">
        <v>8.399681459971664E-3</v>
      </c>
      <c r="K96">
        <v>2.9172582686300394E-2</v>
      </c>
      <c r="L96">
        <v>0.4243364823375334</v>
      </c>
      <c r="M96">
        <v>9.3903098974144559</v>
      </c>
      <c r="N96">
        <v>0</v>
      </c>
      <c r="O96">
        <v>15.276585274891168</v>
      </c>
      <c r="P96">
        <v>214.15535666227461</v>
      </c>
      <c r="Q96">
        <v>14.203153387645102</v>
      </c>
      <c r="R96">
        <v>228.35851004991972</v>
      </c>
      <c r="S96">
        <v>1.7228127264626778</v>
      </c>
      <c r="T96">
        <v>0.60389458953948605</v>
      </c>
      <c r="U96">
        <v>-0.35608230479422254</v>
      </c>
      <c r="V96">
        <v>4.3414722460932005</v>
      </c>
      <c r="W96">
        <v>1.9706250112079413</v>
      </c>
    </row>
    <row r="97" spans="1:24" x14ac:dyDescent="0.25">
      <c r="A97">
        <v>40</v>
      </c>
      <c r="B97">
        <v>6.6224519566359108</v>
      </c>
      <c r="C97">
        <v>4.2935983785245098</v>
      </c>
      <c r="D97">
        <v>0.22696819728747344</v>
      </c>
      <c r="E97">
        <v>11.742460341787336</v>
      </c>
      <c r="F97">
        <v>7.5323236922411407</v>
      </c>
      <c r="G97">
        <v>125.27603161297861</v>
      </c>
      <c r="H97">
        <v>36.375661579700335</v>
      </c>
      <c r="I97">
        <v>13.409681456775616</v>
      </c>
      <c r="J97">
        <v>6.9108017973119927E-3</v>
      </c>
      <c r="K97">
        <v>2.456862781991085E-2</v>
      </c>
      <c r="L97">
        <v>0.42904987794076854</v>
      </c>
      <c r="M97">
        <v>9.2486425029060033</v>
      </c>
      <c r="N97">
        <v>0</v>
      </c>
      <c r="O97">
        <v>15.175171690535427</v>
      </c>
      <c r="P97">
        <v>216.49330995259675</v>
      </c>
      <c r="Q97">
        <v>13.870210764333606</v>
      </c>
      <c r="R97">
        <v>230.36352071693037</v>
      </c>
      <c r="S97">
        <v>1.7199340470092466</v>
      </c>
      <c r="T97">
        <v>0.61801924331290792</v>
      </c>
      <c r="U97">
        <v>-0.33294262331149582</v>
      </c>
      <c r="V97">
        <v>4.2355500574645495</v>
      </c>
      <c r="W97">
        <v>2.0050106670106587</v>
      </c>
    </row>
    <row r="98" spans="1:24" x14ac:dyDescent="0.25">
      <c r="A98">
        <v>41</v>
      </c>
      <c r="B98">
        <v>6.5006404267209152</v>
      </c>
      <c r="C98">
        <v>4.221861221560685</v>
      </c>
      <c r="D98">
        <v>0.22256650327304187</v>
      </c>
      <c r="E98">
        <v>11.801669324856741</v>
      </c>
      <c r="F98">
        <v>7.1851582137396868</v>
      </c>
      <c r="G98">
        <v>127.54650492384975</v>
      </c>
      <c r="H98">
        <v>37.119463714135208</v>
      </c>
      <c r="I98">
        <v>13.104697317074436</v>
      </c>
      <c r="J98">
        <v>5.6858324579717795E-3</v>
      </c>
      <c r="K98">
        <v>2.0691259304811548E-2</v>
      </c>
      <c r="L98">
        <v>0.43309797276578871</v>
      </c>
      <c r="M98">
        <v>9.0745219813372291</v>
      </c>
      <c r="N98">
        <v>0</v>
      </c>
      <c r="O98">
        <v>15.069979672439587</v>
      </c>
      <c r="P98">
        <v>218.74236598191285</v>
      </c>
      <c r="Q98">
        <v>13.564172381603008</v>
      </c>
      <c r="R98">
        <v>232.30653836351584</v>
      </c>
      <c r="S98">
        <v>1.6793744164500026</v>
      </c>
      <c r="T98">
        <v>0.56968161286609842</v>
      </c>
      <c r="U98">
        <v>-0.30603838273059836</v>
      </c>
      <c r="V98">
        <v>4.1364294994508448</v>
      </c>
      <c r="W98">
        <v>1.9430176465855027</v>
      </c>
    </row>
    <row r="99" spans="1:24" x14ac:dyDescent="0.25">
      <c r="A99">
        <v>42</v>
      </c>
      <c r="B99">
        <v>6.2883437295332199</v>
      </c>
      <c r="C99">
        <v>4.14423459799018</v>
      </c>
      <c r="D99">
        <v>0.21885641523975655</v>
      </c>
      <c r="E99">
        <v>11.859555911061509</v>
      </c>
      <c r="F99">
        <v>6.8477135652340717</v>
      </c>
      <c r="G99">
        <v>129.70681499792752</v>
      </c>
      <c r="H99">
        <v>37.836010696094569</v>
      </c>
      <c r="I99">
        <v>12.824666348905803</v>
      </c>
      <c r="J99">
        <v>4.6779942021633273E-3</v>
      </c>
      <c r="K99">
        <v>1.742580883056024E-2</v>
      </c>
      <c r="L99">
        <v>0.43646568607040132</v>
      </c>
      <c r="M99">
        <v>8.7327548631084522</v>
      </c>
      <c r="N99">
        <v>0</v>
      </c>
      <c r="O99">
        <v>14.956096503692944</v>
      </c>
      <c r="P99">
        <v>220.59038127988225</v>
      </c>
      <c r="Q99">
        <v>13.283235838008927</v>
      </c>
      <c r="R99">
        <v>233.87361711789114</v>
      </c>
      <c r="S99">
        <v>1.4732354342388021</v>
      </c>
      <c r="T99">
        <v>0.37477986373058769</v>
      </c>
      <c r="U99">
        <v>-0.28093654359408049</v>
      </c>
      <c r="V99">
        <v>4.0452613571629277</v>
      </c>
      <c r="W99">
        <v>1.5670787543753093</v>
      </c>
    </row>
    <row r="100" spans="1:24" x14ac:dyDescent="0.25">
      <c r="A100">
        <v>43</v>
      </c>
      <c r="B100">
        <v>6.1054500214498297</v>
      </c>
      <c r="C100">
        <v>4.0089188976471499</v>
      </c>
      <c r="D100">
        <v>0.21484006318020113</v>
      </c>
      <c r="E100">
        <v>11.917004493181727</v>
      </c>
      <c r="F100">
        <v>6.523490159152403</v>
      </c>
      <c r="G100">
        <v>131.77084344009927</v>
      </c>
      <c r="H100">
        <v>38.528528423427261</v>
      </c>
      <c r="I100">
        <v>12.547656019220515</v>
      </c>
      <c r="J100">
        <v>3.8487996115312761E-3</v>
      </c>
      <c r="K100">
        <v>1.4675704795242616E-2</v>
      </c>
      <c r="L100">
        <v>0.43914247630007403</v>
      </c>
      <c r="M100">
        <v>8.5233239040443802</v>
      </c>
      <c r="N100">
        <v>0</v>
      </c>
      <c r="O100">
        <v>14.835759469078027</v>
      </c>
      <c r="P100">
        <v>222.42815887126028</v>
      </c>
      <c r="Q100">
        <v>13.005322999927362</v>
      </c>
      <c r="R100">
        <v>235.43348187118764</v>
      </c>
      <c r="S100">
        <v>1.3546908231093937</v>
      </c>
      <c r="T100">
        <v>0.4830867682686204</v>
      </c>
      <c r="U100">
        <v>-0.27791283808156564</v>
      </c>
      <c r="V100">
        <v>3.9615280254887812</v>
      </c>
      <c r="W100">
        <v>1.5598647532964485</v>
      </c>
    </row>
    <row r="101" spans="1:24" x14ac:dyDescent="0.25">
      <c r="A101">
        <v>44</v>
      </c>
      <c r="B101">
        <v>5.9269889542458722</v>
      </c>
      <c r="C101">
        <v>3.8923445015600446</v>
      </c>
      <c r="D101">
        <v>0.20783209941337183</v>
      </c>
      <c r="E101">
        <v>11.97387146867352</v>
      </c>
      <c r="F101">
        <v>6.2128543828831804</v>
      </c>
      <c r="G101">
        <v>133.74275772202142</v>
      </c>
      <c r="H101">
        <v>39.197842449052942</v>
      </c>
      <c r="I101">
        <v>12.253672691300395</v>
      </c>
      <c r="J101">
        <v>3.1665833281437046E-3</v>
      </c>
      <c r="K101">
        <v>1.2359616321475666E-2</v>
      </c>
      <c r="L101">
        <v>0.44114463748220978</v>
      </c>
      <c r="M101">
        <v>8.2583785108605046</v>
      </c>
      <c r="N101">
        <v>0</v>
      </c>
      <c r="O101">
        <v>14.709913547227204</v>
      </c>
      <c r="P101">
        <v>224.12278363593808</v>
      </c>
      <c r="Q101">
        <v>12.710343528432224</v>
      </c>
      <c r="R101">
        <v>236.83312716437032</v>
      </c>
      <c r="S101">
        <v>1.29025613223601</v>
      </c>
      <c r="T101">
        <v>0.40436863244180188</v>
      </c>
      <c r="U101">
        <v>-0.2949794714951377</v>
      </c>
      <c r="V101">
        <v>3.8786316853213316</v>
      </c>
      <c r="W101">
        <v>1.3996452931826742</v>
      </c>
    </row>
    <row r="102" spans="1:24" x14ac:dyDescent="0.25">
      <c r="A102">
        <v>45</v>
      </c>
      <c r="B102">
        <v>5.7555755100289208</v>
      </c>
      <c r="C102">
        <v>3.7785929324800356</v>
      </c>
      <c r="D102">
        <v>0.20179479672559925</v>
      </c>
      <c r="E102">
        <v>12.030141717386176</v>
      </c>
      <c r="F102">
        <v>5.9160850654907948</v>
      </c>
      <c r="G102">
        <v>135.62729454135439</v>
      </c>
      <c r="H102">
        <v>39.844944255477415</v>
      </c>
      <c r="I102">
        <v>11.943688449645943</v>
      </c>
      <c r="J102">
        <v>2.6052928149429525E-3</v>
      </c>
      <c r="K102">
        <v>1.0409047997722571E-2</v>
      </c>
      <c r="L102">
        <v>0.44250243715188819</v>
      </c>
      <c r="M102">
        <v>8.0347553898979278</v>
      </c>
      <c r="N102">
        <v>0</v>
      </c>
      <c r="O102">
        <v>14.579482078679636</v>
      </c>
      <c r="P102">
        <v>225.76866628752086</v>
      </c>
      <c r="Q102">
        <v>12.399205227610498</v>
      </c>
      <c r="R102">
        <v>238.16787151513134</v>
      </c>
      <c r="S102">
        <v>1.2224039661209076</v>
      </c>
      <c r="T102">
        <v>0.4234786854618946</v>
      </c>
      <c r="U102">
        <v>-0.31113830082172633</v>
      </c>
      <c r="V102">
        <v>3.7905662428649771</v>
      </c>
      <c r="W102">
        <v>1.3347443507610759</v>
      </c>
    </row>
    <row r="103" spans="1:24" x14ac:dyDescent="0.25">
      <c r="A103">
        <v>46</v>
      </c>
      <c r="B103">
        <v>5.5895435516826373</v>
      </c>
      <c r="C103">
        <v>3.6693316708046502</v>
      </c>
      <c r="D103">
        <v>0.19590303556949629</v>
      </c>
      <c r="E103">
        <v>12.085788234131734</v>
      </c>
      <c r="F103">
        <v>5.6330664599277096</v>
      </c>
      <c r="G103">
        <v>137.42831016019738</v>
      </c>
      <c r="H103">
        <v>40.470625638857925</v>
      </c>
      <c r="I103">
        <v>11.628749800383122</v>
      </c>
      <c r="J103">
        <v>2.1434934591070213E-3</v>
      </c>
      <c r="K103">
        <v>8.7663142124104459E-3</v>
      </c>
      <c r="L103">
        <v>0.44325414303538679</v>
      </c>
      <c r="M103">
        <v>7.8010933201550223</v>
      </c>
      <c r="N103">
        <v>0</v>
      </c>
      <c r="O103">
        <v>14.445213400142094</v>
      </c>
      <c r="P103">
        <v>227.31887547146869</v>
      </c>
      <c r="Q103">
        <v>12.082913751090027</v>
      </c>
      <c r="R103">
        <v>239.4017892225587</v>
      </c>
      <c r="S103">
        <v>1.1581898703101956</v>
      </c>
      <c r="T103">
        <v>0.39201931363760423</v>
      </c>
      <c r="U103">
        <v>-0.31629147652047074</v>
      </c>
      <c r="V103">
        <v>3.6976155364272953</v>
      </c>
      <c r="W103">
        <v>1.2339177074273291</v>
      </c>
    </row>
    <row r="104" spans="1:24" x14ac:dyDescent="0.25">
      <c r="A104">
        <v>47</v>
      </c>
      <c r="B104">
        <v>5.4332482990698958</v>
      </c>
      <c r="C104">
        <v>3.5634988438449833</v>
      </c>
      <c r="D104">
        <v>0.19024336205055281</v>
      </c>
      <c r="E104">
        <v>12.140840023485309</v>
      </c>
      <c r="F104">
        <v>5.3640820359704691</v>
      </c>
      <c r="G104">
        <v>139.15170812253999</v>
      </c>
      <c r="H104">
        <v>41.076211048476601</v>
      </c>
      <c r="I104">
        <v>11.313599302906248</v>
      </c>
      <c r="J104">
        <v>1.7635500251188426E-3</v>
      </c>
      <c r="K104">
        <v>7.3828331743232677E-3</v>
      </c>
      <c r="L104">
        <v>0.44344379421352204</v>
      </c>
      <c r="M104">
        <v>7.5917875916733877</v>
      </c>
      <c r="N104">
        <v>0</v>
      </c>
      <c r="O104">
        <v>14.308005836816701</v>
      </c>
      <c r="P104">
        <v>228.8196251639279</v>
      </c>
      <c r="Q104">
        <v>11.766189480319213</v>
      </c>
      <c r="R104">
        <v>240.58581464424711</v>
      </c>
      <c r="S104">
        <v>1.1044700113221779</v>
      </c>
      <c r="T104">
        <v>0.39627968113704526</v>
      </c>
      <c r="U104">
        <v>-0.31672427077081444</v>
      </c>
      <c r="V104">
        <v>3.6030872448524045</v>
      </c>
      <c r="W104">
        <v>1.1840254216884087</v>
      </c>
    </row>
    <row r="105" spans="1:24" x14ac:dyDescent="0.25">
      <c r="A105">
        <v>48</v>
      </c>
      <c r="B105">
        <v>5.2834697665463164</v>
      </c>
      <c r="C105">
        <v>3.4638713278678255</v>
      </c>
      <c r="D105">
        <v>0.18476080762558422</v>
      </c>
      <c r="E105">
        <v>12.19527300688847</v>
      </c>
      <c r="F105">
        <v>5.1088669641750855</v>
      </c>
      <c r="G105">
        <v>140.8017679162507</v>
      </c>
      <c r="H105">
        <v>41.662638454314305</v>
      </c>
      <c r="I105">
        <v>11.002214024403957</v>
      </c>
      <c r="J105">
        <v>1.4509531987992818E-3</v>
      </c>
      <c r="K105">
        <v>6.2176901670628996E-3</v>
      </c>
      <c r="L105">
        <v>0.44311874781931171</v>
      </c>
      <c r="M105">
        <v>7.3837126567181084</v>
      </c>
      <c r="N105">
        <v>0</v>
      </c>
      <c r="O105">
        <v>14.168515088731068</v>
      </c>
      <c r="P105">
        <v>230.25287598911743</v>
      </c>
      <c r="Q105">
        <v>11.453001415589132</v>
      </c>
      <c r="R105">
        <v>241.70587740470657</v>
      </c>
      <c r="S105">
        <v>1.0548983543071131</v>
      </c>
      <c r="T105">
        <v>0.37835247088242596</v>
      </c>
      <c r="U105">
        <v>-0.31318806473008109</v>
      </c>
      <c r="V105">
        <v>3.5084034329104226</v>
      </c>
      <c r="W105">
        <v>1.120062760459458</v>
      </c>
    </row>
    <row r="106" spans="1:24" x14ac:dyDescent="0.25">
      <c r="A106">
        <v>49</v>
      </c>
      <c r="B106">
        <v>5.1371861944675867</v>
      </c>
      <c r="C106">
        <v>3.368396552738715</v>
      </c>
      <c r="D106">
        <v>0.17959942473176899</v>
      </c>
      <c r="E106">
        <v>12.249051370921508</v>
      </c>
      <c r="F106">
        <v>4.8667107150542579</v>
      </c>
      <c r="G106">
        <v>142.38107174470937</v>
      </c>
      <c r="H106">
        <v>42.230437545882175</v>
      </c>
      <c r="I106">
        <v>10.697714134098494</v>
      </c>
      <c r="J106">
        <v>1.1937655043065751E-3</v>
      </c>
      <c r="K106">
        <v>5.2364275476310396E-3</v>
      </c>
      <c r="L106">
        <v>0.44232607224811027</v>
      </c>
      <c r="M106">
        <v>7.1821158705540658</v>
      </c>
      <c r="N106">
        <v>0</v>
      </c>
      <c r="O106">
        <v>14.027171891710747</v>
      </c>
      <c r="P106">
        <v>231.6217413107702</v>
      </c>
      <c r="Q106">
        <v>11.146470399398542</v>
      </c>
      <c r="R106">
        <v>242.76821171016874</v>
      </c>
      <c r="S106">
        <v>1.0026630162489312</v>
      </c>
      <c r="T106">
        <v>0.36620230540382437</v>
      </c>
      <c r="U106">
        <v>-0.30653101619058987</v>
      </c>
      <c r="V106">
        <v>3.4147593885453738</v>
      </c>
      <c r="W106">
        <v>1.0623343054621657</v>
      </c>
    </row>
    <row r="107" spans="1:24" x14ac:dyDescent="0.25">
      <c r="A107">
        <v>50</v>
      </c>
      <c r="B107">
        <v>4.998794292026723</v>
      </c>
      <c r="C107">
        <v>3.2751482593429344</v>
      </c>
      <c r="D107">
        <v>0.17465286060322166</v>
      </c>
      <c r="E107">
        <v>12.302209133363897</v>
      </c>
      <c r="F107">
        <v>4.6374085260280919</v>
      </c>
      <c r="G107">
        <v>143.8942675984942</v>
      </c>
      <c r="H107">
        <v>42.780669210231686</v>
      </c>
      <c r="I107">
        <v>10.401565231923957</v>
      </c>
      <c r="J107">
        <v>9.8216543473051733E-4</v>
      </c>
      <c r="K107">
        <v>4.4100257048578393E-3</v>
      </c>
      <c r="L107">
        <v>0.44111170867986083</v>
      </c>
      <c r="M107">
        <v>6.992997124383117</v>
      </c>
      <c r="N107">
        <v>0</v>
      </c>
      <c r="O107">
        <v>13.884574512967392</v>
      </c>
      <c r="P107">
        <v>232.94072151744126</v>
      </c>
      <c r="Q107">
        <v>10.848069131743408</v>
      </c>
      <c r="R107">
        <v>243.78879064918468</v>
      </c>
      <c r="S107">
        <v>0.95786728849250835</v>
      </c>
      <c r="T107">
        <v>0.36111291817856284</v>
      </c>
      <c r="U107">
        <v>-0.29840126765513375</v>
      </c>
      <c r="V107">
        <v>3.3230949939416456</v>
      </c>
      <c r="W107">
        <v>1.0205789390159374</v>
      </c>
    </row>
    <row r="108" spans="1:24" x14ac:dyDescent="0.25">
      <c r="A108">
        <v>50</v>
      </c>
      <c r="B108">
        <v>0</v>
      </c>
      <c r="C108">
        <v>0</v>
      </c>
      <c r="D108">
        <v>0</v>
      </c>
      <c r="E108">
        <v>0</v>
      </c>
      <c r="F108">
        <v>0</v>
      </c>
      <c r="G108">
        <v>0</v>
      </c>
      <c r="H108">
        <v>0</v>
      </c>
      <c r="I108">
        <v>18.850160643896835</v>
      </c>
      <c r="J108">
        <v>16.94059982482672</v>
      </c>
      <c r="K108">
        <v>23.671236342424095</v>
      </c>
      <c r="L108">
        <v>43.221780918911548</v>
      </c>
      <c r="M108">
        <v>0</v>
      </c>
      <c r="N108">
        <v>0</v>
      </c>
      <c r="O108">
        <v>0</v>
      </c>
      <c r="P108">
        <v>0</v>
      </c>
      <c r="Q108">
        <v>102.68377773005921</v>
      </c>
      <c r="R108">
        <v>102.68377773005921</v>
      </c>
      <c r="S108">
        <v>0</v>
      </c>
      <c r="T108">
        <v>0</v>
      </c>
      <c r="U108">
        <v>0</v>
      </c>
      <c r="V108">
        <v>0</v>
      </c>
      <c r="W108">
        <v>-6.992997124383117</v>
      </c>
      <c r="X108">
        <v>134.11201579474235</v>
      </c>
    </row>
  </sheetData>
  <pageMargins left="0.7" right="0.7" top="0.75" bottom="0.75" header="0.3" footer="0.3"/>
</worksheet>
</file>

<file path=docMetadata/LabelInfo.xml><?xml version="1.0" encoding="utf-8"?>
<clbl:labelList xmlns:clbl="http://schemas.microsoft.com/office/2020/mipLabelMetadata">
  <clbl:label id="{912c7b2a-e338-4788-b809-a191b86cdea0}" enabled="0" method="" siteId="{912c7b2a-e338-4788-b809-a191b86cdea0}"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Growth model</vt:lpstr>
      <vt:lpstr>Inputs</vt:lpstr>
      <vt:lpstr>300 Index</vt:lpstr>
      <vt:lpstr>Lists</vt:lpstr>
      <vt:lpstr>Starting tree list</vt:lpstr>
      <vt:lpstr>Harvest summary</vt:lpstr>
      <vt:lpstr>Felled stems</vt:lpstr>
      <vt:lpstr>Harvested logs</vt:lpstr>
      <vt:lpstr>C Change</vt:lpstr>
      <vt:lpstr>Batch runs</vt:lpstr>
      <vt:lpstr>LP1OUT</vt:lpstr>
      <vt:lpstr>LP2OUT</vt:lpstr>
      <vt:lpstr>INPUT</vt:lpstr>
      <vt:lpstr>Nitrogen</vt:lpstr>
      <vt:lpstr>Phosphorus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Kimberley</dc:creator>
  <cp:keywords/>
  <dc:description/>
  <cp:lastModifiedBy>Steven Dovey</cp:lastModifiedBy>
  <cp:revision/>
  <dcterms:created xsi:type="dcterms:W3CDTF">2021-04-21T02:04:49Z</dcterms:created>
  <dcterms:modified xsi:type="dcterms:W3CDTF">2024-10-07T09:54:57Z</dcterms:modified>
  <cp:category/>
  <cp:contentStatus/>
</cp:coreProperties>
</file>