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hyc/Documents/Github/GPU-DATA-PLACEMENT/spmv_prof/prof/"/>
    </mc:Choice>
  </mc:AlternateContent>
  <bookViews>
    <workbookView xWindow="30580" yWindow="-11980" windowWidth="33420" windowHeight="15540" tabRatio="500"/>
  </bookViews>
  <sheets>
    <sheet name="Sheet6" sheetId="6" r:id="rId1"/>
    <sheet name="Metrics" sheetId="10" r:id="rId2"/>
    <sheet name="Events" sheetId="1" r:id="rId3"/>
  </sheets>
  <definedNames>
    <definedName name="_0" localSheetId="2">Events!#REF!</definedName>
    <definedName name="_0_1" localSheetId="2">Events!$A$1:$C$269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" i="6" l="1"/>
  <c r="P5" i="6"/>
  <c r="P6" i="6"/>
  <c r="P7" i="6"/>
  <c r="P8" i="6"/>
  <c r="P9" i="6"/>
  <c r="P10" i="6"/>
  <c r="P11" i="6"/>
  <c r="P12" i="6"/>
  <c r="P3" i="6"/>
  <c r="CP42" i="6"/>
  <c r="CP43" i="6"/>
  <c r="CP44" i="6"/>
  <c r="CP45" i="6"/>
  <c r="CP46" i="6"/>
  <c r="CP47" i="6"/>
  <c r="CP48" i="6"/>
  <c r="CP49" i="6"/>
  <c r="CP50" i="6"/>
  <c r="CP41" i="6"/>
  <c r="CO42" i="6"/>
  <c r="CO43" i="6"/>
  <c r="CO44" i="6"/>
  <c r="CO45" i="6"/>
  <c r="CO46" i="6"/>
  <c r="CO47" i="6"/>
  <c r="CO48" i="6"/>
  <c r="CO49" i="6"/>
  <c r="CO50" i="6"/>
  <c r="CO41" i="6"/>
  <c r="CN42" i="6"/>
  <c r="CN43" i="6"/>
  <c r="CN44" i="6"/>
  <c r="CN45" i="6"/>
  <c r="CN46" i="6"/>
  <c r="CN47" i="6"/>
  <c r="CN48" i="6"/>
  <c r="CN49" i="6"/>
  <c r="CN50" i="6"/>
  <c r="CN41" i="6"/>
</calcChain>
</file>

<file path=xl/connections.xml><?xml version="1.0" encoding="utf-8"?>
<connections xmlns="http://schemas.openxmlformats.org/spreadsheetml/2006/main">
  <connection id="1" name="0" type="6" refreshedVersion="0" background="1">
    <textPr fileType="mac" sourceFile="/Users/hyc/Documents/Github/GPU-DATA-PLACEMENT/spmv_prof/prof/0.csv" delimited="0" comma="1">
      <textFields count="13">
        <textField/>
        <textField position="40"/>
        <textField position="43"/>
        <textField position="47"/>
        <textField position="53"/>
        <textField position="56"/>
        <textField position="60"/>
        <textField position="66"/>
        <textField position="69"/>
        <textField position="75"/>
        <textField position="81"/>
        <textField position="84"/>
        <textField position="89"/>
      </textFields>
    </textPr>
  </connection>
  <connection id="2" name="01" type="6" refreshedVersion="0" background="1" saveData="1">
    <textPr fileType="mac" sourceFile="/Users/hyc/Documents/Github/GPU-DATA-PLACEMENT/spmv_prof/prof/0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<sst xmlns="http://schemas.openxmlformats.org/spreadsheetml/2006/main" count="1331" uniqueCount="433">
  <si>
    <t>Event Name</t>
  </si>
  <si>
    <t>tex0_cache_sector_queries</t>
  </si>
  <si>
    <t>tex1_cache_sector_queries</t>
  </si>
  <si>
    <t>tex2_cache_sector_queries</t>
  </si>
  <si>
    <t>tex3_cache_sector_queries</t>
  </si>
  <si>
    <t>tex0_cache_sector_misses</t>
  </si>
  <si>
    <t>tex1_cache_sector_misses</t>
  </si>
  <si>
    <t>tex2_cache_sector_misses</t>
  </si>
  <si>
    <t>tex3_cache_sector_misses</t>
  </si>
  <si>
    <t>fb_subp0_read_sectors</t>
  </si>
  <si>
    <t>fb_subp1_read_sectors</t>
  </si>
  <si>
    <t>fb_subp0_write_sectors</t>
  </si>
  <si>
    <t>fb_subp1_write_sectors</t>
  </si>
  <si>
    <t>l2_subp0_write_sector_misses</t>
  </si>
  <si>
    <t>l2_subp1_write_sector_misses</t>
  </si>
  <si>
    <t>l2_subp2_write_sector_misses</t>
  </si>
  <si>
    <t>l2_subp3_write_sector_misses</t>
  </si>
  <si>
    <t>l2_subp0_read_sector_misses</t>
  </si>
  <si>
    <t>l2_subp1_read_sector_misses</t>
  </si>
  <si>
    <t>l2_subp2_read_sector_misses</t>
  </si>
  <si>
    <t>l2_subp3_read_sector_misses</t>
  </si>
  <si>
    <t>l2_subp0_write_l1_sector_queries</t>
  </si>
  <si>
    <t>l2_subp1_write_l1_sector_queries</t>
  </si>
  <si>
    <t>l2_subp2_write_l1_sector_queries</t>
  </si>
  <si>
    <t>l2_subp3_write_l1_sector_queries</t>
  </si>
  <si>
    <t>l2_subp0_read_l1_sector_queries</t>
  </si>
  <si>
    <t>l2_subp1_read_l1_sector_queries</t>
  </si>
  <si>
    <t>l2_subp2_read_l1_sector_queries</t>
  </si>
  <si>
    <t>l2_subp3_read_l1_sector_queries</t>
  </si>
  <si>
    <t>l2_subp0_read_l1_hit_sectors</t>
  </si>
  <si>
    <t>l2_subp1_read_l1_hit_sectors</t>
  </si>
  <si>
    <t>l2_subp2_read_l1_hit_sectors</t>
  </si>
  <si>
    <t>l2_subp3_read_l1_hit_sectors</t>
  </si>
  <si>
    <t>l2_subp0_read_tex_sector_queries</t>
  </si>
  <si>
    <t>l2_subp1_read_tex_sector_queries</t>
  </si>
  <si>
    <t>l2_subp2_read_tex_sector_queries</t>
  </si>
  <si>
    <t>l2_subp3_read_tex_sector_queries</t>
  </si>
  <si>
    <t>l2_subp0_read_tex_hit_sectors</t>
  </si>
  <si>
    <t>l2_subp1_read_tex_hit_sectors</t>
  </si>
  <si>
    <t>l2_subp2_read_tex_hit_sectors</t>
  </si>
  <si>
    <t>l2_subp3_read_tex_hit_sectors</t>
  </si>
  <si>
    <t>rocache_subp0_gld_thread_count_32b</t>
  </si>
  <si>
    <t>rocache_subp1_gld_thread_count_32b</t>
  </si>
  <si>
    <t>rocache_subp2_gld_thread_count_32b</t>
  </si>
  <si>
    <t>rocache_subp3_gld_thread_count_32b</t>
  </si>
  <si>
    <t>rocache_subp0_gld_thread_count_64b</t>
  </si>
  <si>
    <t>rocache_subp1_gld_thread_count_64b</t>
  </si>
  <si>
    <t>rocache_subp2_gld_thread_count_64b</t>
  </si>
  <si>
    <t>rocache_subp3_gld_thread_count_64b</t>
  </si>
  <si>
    <t>rocache_subp0_gld_thread_count_128b</t>
  </si>
  <si>
    <t>rocache_subp1_gld_thread_count_128b</t>
  </si>
  <si>
    <t>rocache_subp2_gld_thread_count_128b</t>
  </si>
  <si>
    <t>rocache_subp3_gld_thread_count_128b</t>
  </si>
  <si>
    <t>rocache_subp0_gld_warp_count_32b</t>
  </si>
  <si>
    <t>rocache_subp1_gld_warp_count_32b</t>
  </si>
  <si>
    <t>rocache_subp2_gld_warp_count_32b</t>
  </si>
  <si>
    <t>rocache_subp3_gld_warp_count_32b</t>
  </si>
  <si>
    <t>rocache_subp0_gld_warp_count_64b</t>
  </si>
  <si>
    <t>rocache_subp1_gld_warp_count_64b</t>
  </si>
  <si>
    <t>rocache_subp2_gld_warp_count_64b</t>
  </si>
  <si>
    <t>rocache_subp3_gld_warp_count_64b</t>
  </si>
  <si>
    <t>rocache_subp0_gld_warp_count_128b</t>
  </si>
  <si>
    <t>rocache_subp1_gld_warp_count_128b</t>
  </si>
  <si>
    <t>rocache_subp2_gld_warp_count_128b</t>
  </si>
  <si>
    <t>rocache_subp3_gld_warp_count_128b</t>
  </si>
  <si>
    <t>l2_subp0_read_sysmem_sector_queries</t>
  </si>
  <si>
    <t>l2_subp1_read_sysmem_sector_queries</t>
  </si>
  <si>
    <t>l2_subp2_read_sysmem_sector_queries</t>
  </si>
  <si>
    <t>l2_subp3_read_sysmem_sector_queries</t>
  </si>
  <si>
    <t>l2_subp0_write_sysmem_sector_queries</t>
  </si>
  <si>
    <t>l2_subp1_write_sysmem_sector_queries</t>
  </si>
  <si>
    <t>l2_subp2_write_sysmem_sector_queries</t>
  </si>
  <si>
    <t>l2_subp3_write_sysmem_sector_queries</t>
  </si>
  <si>
    <t>l2_subp0_total_read_sector_queries</t>
  </si>
  <si>
    <t>l2_subp1_total_read_sector_queries</t>
  </si>
  <si>
    <t>l2_subp2_total_read_sector_queries</t>
  </si>
  <si>
    <t>l2_subp3_total_read_sector_queries</t>
  </si>
  <si>
    <t>l2_subp0_total_write_sector_queries</t>
  </si>
  <si>
    <t>l2_subp1_total_write_sector_queries</t>
  </si>
  <si>
    <t>l2_subp2_total_write_sector_queries</t>
  </si>
  <si>
    <t>l2_subp3_total_write_sector_queries</t>
  </si>
  <si>
    <t>elapsed_cycles_sm</t>
  </si>
  <si>
    <t>gld_inst_8bit</t>
  </si>
  <si>
    <t>gld_inst_16bit</t>
  </si>
  <si>
    <t>gld_inst_32bit</t>
  </si>
  <si>
    <t>gld_inst_64bit</t>
  </si>
  <si>
    <t>gld_inst_128bit</t>
  </si>
  <si>
    <t>gst_inst_8bit</t>
  </si>
  <si>
    <t>gst_inst_16bit</t>
  </si>
  <si>
    <t>gst_inst_32bit</t>
  </si>
  <si>
    <t>gst_inst_64bit</t>
  </si>
  <si>
    <t>gst_inst_128bit</t>
  </si>
  <si>
    <t>rocache_gld_inst_8bit</t>
  </si>
  <si>
    <t>rocache_gld_inst_16bit</t>
  </si>
  <si>
    <t>rocache_gld_inst_32bit</t>
  </si>
  <si>
    <t>rocache_gld_inst_64bit</t>
  </si>
  <si>
    <t>rocache_gld_inst_128bit</t>
  </si>
  <si>
    <t>prof_trigger_00</t>
  </si>
  <si>
    <t>prof_trigger_01</t>
  </si>
  <si>
    <t>prof_trigger_02</t>
  </si>
  <si>
    <t>prof_trigger_03</t>
  </si>
  <si>
    <t>prof_trigger_04</t>
  </si>
  <si>
    <t>prof_trigger_05</t>
  </si>
  <si>
    <t>prof_trigger_06</t>
  </si>
  <si>
    <t>prof_trigger_07</t>
  </si>
  <si>
    <t>atom_cas_count</t>
  </si>
  <si>
    <t>warps_launched</t>
  </si>
  <si>
    <t>threads_launched</t>
  </si>
  <si>
    <t>inst_executed</t>
  </si>
  <si>
    <t>inst_issued1</t>
  </si>
  <si>
    <t>inst_issued2</t>
  </si>
  <si>
    <t>thread_inst_executed</t>
  </si>
  <si>
    <t>shared_load</t>
  </si>
  <si>
    <t>shared_store</t>
  </si>
  <si>
    <t>local_load</t>
  </si>
  <si>
    <t>local_store</t>
  </si>
  <si>
    <t>gld_request</t>
  </si>
  <si>
    <t>gst_request</t>
  </si>
  <si>
    <t>active_cycles</t>
  </si>
  <si>
    <t>active_warps</t>
  </si>
  <si>
    <t>sm_cta_launched</t>
  </si>
  <si>
    <t>not_predicated_off_thread_inst_executed</t>
  </si>
  <si>
    <t>l1_local_load_hit</t>
  </si>
  <si>
    <t>l1_local_load_miss</t>
  </si>
  <si>
    <t>l1_local_store_hit</t>
  </si>
  <si>
    <t>l1_local_store_miss</t>
  </si>
  <si>
    <t>l1_global_load_hit</t>
  </si>
  <si>
    <t>l1_global_load_miss</t>
  </si>
  <si>
    <t>uncached_global_load_transaction</t>
  </si>
  <si>
    <t>global_store_transaction</t>
  </si>
  <si>
    <t>shared_load_replay</t>
  </si>
  <si>
    <t>shared_store_replay</t>
  </si>
  <si>
    <t>global_ld_mem_divergence_replays</t>
  </si>
  <si>
    <t>global_st_mem_divergence_replays</t>
  </si>
  <si>
    <t>local_load_transactions</t>
  </si>
  <si>
    <t>local_store_transactions</t>
  </si>
  <si>
    <t>l1_shared_load_transactions</t>
  </si>
  <si>
    <t>l1_shared_store_transactions</t>
  </si>
  <si>
    <t>__l1_global_load_transactions</t>
  </si>
  <si>
    <t>__l1_global_store_transactions</t>
  </si>
  <si>
    <t>atom_count</t>
  </si>
  <si>
    <t>gred_count</t>
  </si>
  <si>
    <t>Metric Name</t>
  </si>
  <si>
    <t>l1_cache_global_hit_rate</t>
  </si>
  <si>
    <t>l1_cache_local_hit_rate</t>
  </si>
  <si>
    <t>sm_efficiency</t>
  </si>
  <si>
    <t>ipc</t>
  </si>
  <si>
    <t>achieved_occupancy</t>
  </si>
  <si>
    <t>gld_requested_throughput</t>
  </si>
  <si>
    <t>43.650657GB/s</t>
  </si>
  <si>
    <t>gst_requested_throughput</t>
  </si>
  <si>
    <t>40.501280MB/s</t>
  </si>
  <si>
    <t>sm_efficiency_instance</t>
  </si>
  <si>
    <t>ipc_instance</t>
  </si>
  <si>
    <t>inst_replay_overhead</t>
  </si>
  <si>
    <t>shared_replay_overhead</t>
  </si>
  <si>
    <t>global_replay_overhead</t>
  </si>
  <si>
    <t>global_cache_replay_overhead</t>
  </si>
  <si>
    <t>tex_cache_hit_rate</t>
  </si>
  <si>
    <t>tex_cache_throughput</t>
  </si>
  <si>
    <t>0.000000B/s</t>
  </si>
  <si>
    <t>dram_read_throughput</t>
  </si>
  <si>
    <t>39.230533GB/s</t>
  </si>
  <si>
    <t>dram_write_throughput</t>
  </si>
  <si>
    <t>76.035783MB/s</t>
  </si>
  <si>
    <t>gst_throughput</t>
  </si>
  <si>
    <t>324.010240MB/s</t>
  </si>
  <si>
    <t>gld_throughput</t>
  </si>
  <si>
    <t>136.736349GB/s</t>
  </si>
  <si>
    <t>local_replay_overhead</t>
  </si>
  <si>
    <t>shared_efficiency</t>
  </si>
  <si>
    <t>gld_efficiency</t>
  </si>
  <si>
    <t>gst_efficiency</t>
  </si>
  <si>
    <t>l2_l1_read_hit_rate</t>
  </si>
  <si>
    <t>l2_texture_read_hit_rate</t>
  </si>
  <si>
    <t>l2_l1_read_throughput</t>
  </si>
  <si>
    <t>l2_texture_read_throughput</t>
  </si>
  <si>
    <t>local_memory_overhead</t>
  </si>
  <si>
    <t>warp_execution_efficiency</t>
  </si>
  <si>
    <t>nc_gld_requested_throughput</t>
  </si>
  <si>
    <t>issued_ipc</t>
  </si>
  <si>
    <t>inst_per_warp</t>
  </si>
  <si>
    <t>issue_slot_utilization</t>
  </si>
  <si>
    <t>local_load_transactions_per_request</t>
  </si>
  <si>
    <t>local_store_transactions_per_request</t>
  </si>
  <si>
    <t>shared_load_transactions_per_request</t>
  </si>
  <si>
    <t>shared_store_transactions_per_request</t>
  </si>
  <si>
    <t>gld_transactions_per_request</t>
  </si>
  <si>
    <t>gst_transactions_per_request</t>
  </si>
  <si>
    <t>shared_load_transactions</t>
  </si>
  <si>
    <t>shared_store_transactions</t>
  </si>
  <si>
    <t>gld_transactions</t>
  </si>
  <si>
    <t>gst_transactions</t>
  </si>
  <si>
    <t>sysmem_read_transactions</t>
  </si>
  <si>
    <t>sysmem_write_transactions</t>
  </si>
  <si>
    <t>tex_cache_transactions</t>
  </si>
  <si>
    <t>dram_read_transactions</t>
  </si>
  <si>
    <t>dram_write_transactions</t>
  </si>
  <si>
    <t>l2_read_transactions</t>
  </si>
  <si>
    <t>l2_write_transactions</t>
  </si>
  <si>
    <t>local_load_throughput</t>
  </si>
  <si>
    <t>local_store_throughput</t>
  </si>
  <si>
    <t>shared_load_throughput</t>
  </si>
  <si>
    <t>28.512901GB/s</t>
  </si>
  <si>
    <t>shared_store_throughput</t>
  </si>
  <si>
    <t>15.552492GB/s</t>
  </si>
  <si>
    <t>l2_read_throughput</t>
  </si>
  <si>
    <t>136.737998GB/s</t>
  </si>
  <si>
    <t>l2_write_throughput</t>
  </si>
  <si>
    <t>325.486849MB/s</t>
  </si>
  <si>
    <t>sysmem_read_throughput</t>
  </si>
  <si>
    <t>sysmem_write_throughput</t>
  </si>
  <si>
    <t>76.706000KB/s</t>
  </si>
  <si>
    <t>warp_nonpred_execution_efficiency</t>
  </si>
  <si>
    <t>cf_issued</t>
  </si>
  <si>
    <t>cf_executed</t>
  </si>
  <si>
    <t>ldst_issued</t>
  </si>
  <si>
    <t>ldst_executed</t>
  </si>
  <si>
    <t>flop_count_sp</t>
  </si>
  <si>
    <t>flop_count_sp_add</t>
  </si>
  <si>
    <t>flop_count_sp_mul</t>
  </si>
  <si>
    <t>flop_count_sp_fma</t>
  </si>
  <si>
    <t>flop_count_dp</t>
  </si>
  <si>
    <t>flop_count_dp_add</t>
  </si>
  <si>
    <t>flop_count_dp_mul</t>
  </si>
  <si>
    <t>flop_count_dp_fma</t>
  </si>
  <si>
    <t>flop_count_sp_special</t>
  </si>
  <si>
    <t>stall_inst_fetch</t>
  </si>
  <si>
    <t>stall_exec_dependency</t>
  </si>
  <si>
    <t>stall_memory_dependency</t>
  </si>
  <si>
    <t>stall_texture</t>
  </si>
  <si>
    <t>stall_sync</t>
  </si>
  <si>
    <t>stall_other</t>
  </si>
  <si>
    <t>l1_shared_utilization</t>
  </si>
  <si>
    <t>Low (1)</t>
  </si>
  <si>
    <t>l2_utilization</t>
  </si>
  <si>
    <t>Mid (4)</t>
  </si>
  <si>
    <t>tex_utilization</t>
  </si>
  <si>
    <t>Idle (0)</t>
  </si>
  <si>
    <t>dram_utilization</t>
  </si>
  <si>
    <t>Low (2)</t>
  </si>
  <si>
    <t>sysmem_utilization</t>
  </si>
  <si>
    <t>ldst_fu_utilization</t>
  </si>
  <si>
    <t>Mid (6)</t>
  </si>
  <si>
    <t>alu_fu_utilization</t>
  </si>
  <si>
    <t>cf_fu_utilization</t>
  </si>
  <si>
    <t>tex_fu_utilization</t>
  </si>
  <si>
    <t>inst_issued</t>
  </si>
  <si>
    <t>issue_slots</t>
  </si>
  <si>
    <t>nc_l2_read_throughput</t>
  </si>
  <si>
    <t>nc_l2_read_transactions</t>
  </si>
  <si>
    <t>nc_cache_global_hit_rate</t>
  </si>
  <si>
    <t>nc_gld_throughput</t>
  </si>
  <si>
    <t>nc_gld_efficiency</t>
  </si>
  <si>
    <t>l2_atomic_throughput</t>
  </si>
  <si>
    <t>inst_fp_32</t>
  </si>
  <si>
    <t>inst_fp_64</t>
  </si>
  <si>
    <t>inst_integer</t>
  </si>
  <si>
    <t>inst_bit_convert</t>
  </si>
  <si>
    <t>inst_control</t>
  </si>
  <si>
    <t>inst_compute_ld_st</t>
  </si>
  <si>
    <t>inst_misc</t>
  </si>
  <si>
    <t>inst_inter_thread_communication</t>
  </si>
  <si>
    <t>atomic_replay_overhead</t>
  </si>
  <si>
    <t>atomic_transactions</t>
  </si>
  <si>
    <t>atomic_transactions_per_request</t>
  </si>
  <si>
    <t>l2_l1_read_transactions</t>
  </si>
  <si>
    <t>l2_l1_write_transactions</t>
  </si>
  <si>
    <t>l2_tex_read_transactions</t>
  </si>
  <si>
    <t>l2_l1_write_throughput</t>
  </si>
  <si>
    <t>l2_atomic_transactions</t>
  </si>
  <si>
    <t>ecc_transactions</t>
  </si>
  <si>
    <t>ecc_throughput</t>
  </si>
  <si>
    <t>11.752543GB/s</t>
  </si>
  <si>
    <t>stall_pipe_busy</t>
  </si>
  <si>
    <t>stall_constant_memory_dependency</t>
  </si>
  <si>
    <t>flop_sp_efficiency</t>
  </si>
  <si>
    <t>flop_dp_efficiency</t>
  </si>
  <si>
    <t>stall_memory_throttle</t>
  </si>
  <si>
    <t>stall_not_selected</t>
  </si>
  <si>
    <t>eligible_warps_per_cycle</t>
  </si>
  <si>
    <t>atomic_throughput</t>
  </si>
  <si>
    <t>41.164510GB/s</t>
  </si>
  <si>
    <t>42.489990MB/s</t>
  </si>
  <si>
    <t>39.560647GB/s</t>
  </si>
  <si>
    <t>73.999184MB/s</t>
  </si>
  <si>
    <t>339.919922MB/s</t>
  </si>
  <si>
    <t>136.810540GB/s</t>
  </si>
  <si>
    <t>35.351672GB/s</t>
  </si>
  <si>
    <t>18.015756GB/s</t>
  </si>
  <si>
    <t>136.813490GB/s</t>
  </si>
  <si>
    <t>341.036971MB/s</t>
  </si>
  <si>
    <t>273.992000KB/s</t>
  </si>
  <si>
    <t>12.044901GB/s</t>
  </si>
  <si>
    <t>41.970528GB/s</t>
  </si>
  <si>
    <t>43.372327MB/s</t>
  </si>
  <si>
    <t>40.144424GB/s</t>
  </si>
  <si>
    <t>79.752588MB/s</t>
  </si>
  <si>
    <t>346.978620MB/s</t>
  </si>
  <si>
    <t>139.261164GB/s</t>
  </si>
  <si>
    <t>30.534119GB/s</t>
  </si>
  <si>
    <t>16.654974GB/s</t>
  </si>
  <si>
    <t>139.451564GB/s</t>
  </si>
  <si>
    <t>348.764286MB/s</t>
  </si>
  <si>
    <t>86.056000KB/s</t>
  </si>
  <si>
    <t>12.041199GB/s</t>
  </si>
  <si>
    <t>41.948249GB/s</t>
  </si>
  <si>
    <t>43.349303MB/s</t>
  </si>
  <si>
    <t>5.548711GB/s</t>
  </si>
  <si>
    <t>40.411743GB/s</t>
  </si>
  <si>
    <t>77.796517MB/s</t>
  </si>
  <si>
    <t>346.794428MB/s</t>
  </si>
  <si>
    <t>139.187238GB/s</t>
  </si>
  <si>
    <t>211.779409MB/s</t>
  </si>
  <si>
    <t>30.517910GB/s</t>
  </si>
  <si>
    <t>16.646133GB/s</t>
  </si>
  <si>
    <t>139.402501GB/s</t>
  </si>
  <si>
    <t>348.622151MB/s</t>
  </si>
  <si>
    <t>215.026000KB/s</t>
  </si>
  <si>
    <t>12.301505GB/s</t>
  </si>
  <si>
    <t>file</t>
  </si>
  <si>
    <t>0.cu</t>
  </si>
  <si>
    <t>1.cu</t>
  </si>
  <si>
    <t>2.cu</t>
  </si>
  <si>
    <t>3.cu</t>
  </si>
  <si>
    <t>val</t>
  </si>
  <si>
    <t>cols</t>
  </si>
  <si>
    <t>rowDelimiters</t>
  </si>
  <si>
    <t>vec</t>
  </si>
  <si>
    <t>out</t>
  </si>
  <si>
    <t>partialSums</t>
  </si>
  <si>
    <t>global</t>
  </si>
  <si>
    <t>shared</t>
  </si>
  <si>
    <t>cnst</t>
  </si>
  <si>
    <t>tex1D</t>
  </si>
  <si>
    <t>SPMV</t>
  </si>
  <si>
    <t>60.251794GB/s</t>
  </si>
  <si>
    <t>84.832418MB/s</t>
  </si>
  <si>
    <t>55.123987GB/s</t>
  </si>
  <si>
    <t>78.417135GB/s</t>
  </si>
  <si>
    <t>109.533127MB/s</t>
  </si>
  <si>
    <t>678.659344MB/s</t>
  </si>
  <si>
    <t>69.014875GB/s</t>
  </si>
  <si>
    <t>177.562793GB/s</t>
  </si>
  <si>
    <t>59.722022GB/s</t>
  </si>
  <si>
    <t>33.254308GB/s</t>
  </si>
  <si>
    <t>246.151739GB/s</t>
  </si>
  <si>
    <t>679.290538MB/s</t>
  </si>
  <si>
    <t>210.397000KB/s</t>
  </si>
  <si>
    <t>Low (3)</t>
  </si>
  <si>
    <t>22.946832GB/s</t>
  </si>
  <si>
    <t>44.195151GB/s</t>
  </si>
  <si>
    <t>42.838047MB/s</t>
  </si>
  <si>
    <t>39.623175GB/s</t>
  </si>
  <si>
    <t>77.367723MB/s</t>
  </si>
  <si>
    <t>342.704377MB/s</t>
  </si>
  <si>
    <t>138.231090GB/s</t>
  </si>
  <si>
    <t>30.157985GB/s</t>
  </si>
  <si>
    <t>16.449810GB/s</t>
  </si>
  <si>
    <t>138.254421GB/s</t>
  </si>
  <si>
    <t>344.170560MB/s</t>
  </si>
  <si>
    <t>127.494000KB/s</t>
  </si>
  <si>
    <t>11.884604GB/s</t>
  </si>
  <si>
    <t>4.cu</t>
  </si>
  <si>
    <t>5.cu</t>
  </si>
  <si>
    <t>6.995154GB/s</t>
  </si>
  <si>
    <t>10.843183MB/s</t>
  </si>
  <si>
    <t>1.387928GB/s</t>
  </si>
  <si>
    <t>10.174720GB/s</t>
  </si>
  <si>
    <t>21.874617MB/s</t>
  </si>
  <si>
    <t>86.745471MB/s</t>
  </si>
  <si>
    <t>8.675806GB/s</t>
  </si>
  <si>
    <t>52.505536MB/s</t>
  </si>
  <si>
    <t>7.633601GB/s</t>
  </si>
  <si>
    <t>4.163783GB/s</t>
  </si>
  <si>
    <t>76.246435GB/s</t>
  </si>
  <si>
    <t>86.858421MB/s</t>
  </si>
  <si>
    <t>Mid (5)</t>
  </si>
  <si>
    <t>3.097208GB/s</t>
  </si>
  <si>
    <t>6.cu</t>
  </si>
  <si>
    <t>61.087877GB/s</t>
  </si>
  <si>
    <t>82.569042MB/s</t>
  </si>
  <si>
    <t>56.376790GB/s</t>
  </si>
  <si>
    <t>85.246320GB/s</t>
  </si>
  <si>
    <t>105.908871MB/s</t>
  </si>
  <si>
    <t>660.552341MB/s</t>
  </si>
  <si>
    <t>1.321105GB/s</t>
  </si>
  <si>
    <t>70.538671GB/s</t>
  </si>
  <si>
    <t>193.392258GB/s</t>
  </si>
  <si>
    <t>58.128606GB/s</t>
  </si>
  <si>
    <t>31.706512GB/s</t>
  </si>
  <si>
    <t>263.989337GB/s</t>
  </si>
  <si>
    <t>660.865103MB/s</t>
  </si>
  <si>
    <t>234.571000KB/s</t>
  </si>
  <si>
    <t>High (7)</t>
  </si>
  <si>
    <t>24.874198GB/s</t>
  </si>
  <si>
    <t>7.cu</t>
  </si>
  <si>
    <t>60.147707GB/s</t>
  </si>
  <si>
    <t>84.685867MB/s</t>
  </si>
  <si>
    <t>54.940923GB/s</t>
  </si>
  <si>
    <t>78.308005GB/s</t>
  </si>
  <si>
    <t>111.906324MB/s</t>
  </si>
  <si>
    <t>677.486938MB/s</t>
  </si>
  <si>
    <t>68.895650GB/s</t>
  </si>
  <si>
    <t>176.958429GB/s</t>
  </si>
  <si>
    <t>59.618851GB/s</t>
  </si>
  <si>
    <t>33.196860GB/s</t>
  </si>
  <si>
    <t>245.826228GB/s</t>
  </si>
  <si>
    <t>678.159048MB/s</t>
  </si>
  <si>
    <t>546.089000KB/s</t>
  </si>
  <si>
    <t>22.946930GB/s</t>
  </si>
  <si>
    <t>8.cu</t>
  </si>
  <si>
    <t>16.182142GB/s</t>
  </si>
  <si>
    <t>50.167856MB/s</t>
  </si>
  <si>
    <t>65.083287GB/s</t>
  </si>
  <si>
    <t>47.257274GB/s</t>
  </si>
  <si>
    <t>79.009396MB/s</t>
  </si>
  <si>
    <t>401.342848MB/s</t>
  </si>
  <si>
    <t>120.931807GB/s</t>
  </si>
  <si>
    <t>34.133030GB/s</t>
  </si>
  <si>
    <t>35.318171GB/s</t>
  </si>
  <si>
    <t>19.264457GB/s</t>
  </si>
  <si>
    <t>155.215365GB/s</t>
  </si>
  <si>
    <t>401.865430MB/s</t>
  </si>
  <si>
    <t>99.539000KB/s</t>
  </si>
  <si>
    <t>14.348579GB/s</t>
  </si>
  <si>
    <t>9.cu</t>
  </si>
  <si>
    <t xml:space="preserve"> global</t>
  </si>
  <si>
    <t xml:space="preserve"> tex1D</t>
  </si>
  <si>
    <t xml:space="preserve"> shared</t>
  </si>
  <si>
    <t xml:space="preserve">global </t>
  </si>
  <si>
    <t xml:space="preserve"> global </t>
  </si>
  <si>
    <t xml:space="preserve"> constant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</si>
</sst>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Menl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0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0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applyFill="1" applyAlignment="1">
      <alignment wrapText="1"/>
    </xf>
    <xf numFmtId="0" fontId="1" fillId="0" borderId="0" xfId="0" applyFont="1" applyFill="1" applyAlignment="1">
      <alignment wrapText="1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0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G50"/>
  <sheetViews>
    <sheetView tabSelected="1" topLeftCell="A3" workbookViewId="0">
      <pane xSplit="1" topLeftCell="B1" activePane="topRight" state="frozen"/>
      <selection activeCell="A5" sqref="A5"/>
      <selection pane="topRight" activeCell="E28" sqref="E28:E38"/>
    </sheetView>
  </sheetViews>
  <sheetFormatPr baseColWidth="10" defaultColWidth="14.33203125" defaultRowHeight="16" x14ac:dyDescent="0.2"/>
  <cols>
    <col min="1" max="16384" width="14.33203125" style="3"/>
  </cols>
  <sheetData>
    <row r="1" spans="1:267" x14ac:dyDescent="0.2">
      <c r="A1" s="12" t="s">
        <v>335</v>
      </c>
      <c r="B1" s="12"/>
      <c r="C1" s="12"/>
      <c r="D1" s="12"/>
      <c r="E1" s="12"/>
      <c r="F1" s="12"/>
      <c r="G1" s="12"/>
    </row>
    <row r="2" spans="1:267" ht="32" x14ac:dyDescent="0.2">
      <c r="A2" s="3" t="s">
        <v>320</v>
      </c>
      <c r="B2" s="3" t="s">
        <v>325</v>
      </c>
      <c r="C2" s="3" t="s">
        <v>326</v>
      </c>
      <c r="D2" s="3" t="s">
        <v>327</v>
      </c>
      <c r="E2" s="4" t="s">
        <v>328</v>
      </c>
      <c r="F2" s="3" t="s">
        <v>329</v>
      </c>
      <c r="G2" s="3" t="s">
        <v>330</v>
      </c>
      <c r="I2" s="3" t="s">
        <v>320</v>
      </c>
      <c r="J2" s="8" t="s">
        <v>81</v>
      </c>
      <c r="K2" s="8" t="s">
        <v>108</v>
      </c>
      <c r="L2" s="8" t="s">
        <v>109</v>
      </c>
      <c r="M2" s="8" t="s">
        <v>110</v>
      </c>
      <c r="N2" s="8" t="s">
        <v>111</v>
      </c>
      <c r="O2" s="8" t="s">
        <v>247</v>
      </c>
      <c r="P2" s="8"/>
      <c r="Q2" s="8"/>
      <c r="CZ2" s="4"/>
    </row>
    <row r="3" spans="1:267" s="8" customFormat="1" x14ac:dyDescent="0.2">
      <c r="A3" s="8" t="s">
        <v>321</v>
      </c>
      <c r="B3" s="9" t="s">
        <v>331</v>
      </c>
      <c r="C3" s="9" t="s">
        <v>331</v>
      </c>
      <c r="D3" s="9" t="s">
        <v>331</v>
      </c>
      <c r="E3" s="9" t="s">
        <v>331</v>
      </c>
      <c r="F3" s="9" t="s">
        <v>331</v>
      </c>
      <c r="G3" s="9" t="s">
        <v>332</v>
      </c>
      <c r="I3" s="8" t="s">
        <v>321</v>
      </c>
      <c r="J3" s="8">
        <v>12135264</v>
      </c>
      <c r="K3" s="8">
        <v>3729324</v>
      </c>
      <c r="L3" s="8">
        <v>7528197</v>
      </c>
      <c r="M3" s="8">
        <v>809324</v>
      </c>
      <c r="N3" s="8">
        <v>99657080</v>
      </c>
      <c r="O3" s="8">
        <v>9146845</v>
      </c>
      <c r="P3" s="8">
        <f>N3/K3</f>
        <v>26.722558833718924</v>
      </c>
      <c r="CW3" s="9"/>
      <c r="CX3" s="9"/>
      <c r="CY3" s="9"/>
      <c r="CZ3" s="9"/>
      <c r="DA3" s="9"/>
      <c r="DB3" s="9"/>
    </row>
    <row r="4" spans="1:267" s="8" customFormat="1" x14ac:dyDescent="0.2">
      <c r="A4" s="8" t="s">
        <v>322</v>
      </c>
      <c r="B4" s="9" t="s">
        <v>331</v>
      </c>
      <c r="C4" s="9" t="s">
        <v>331</v>
      </c>
      <c r="D4" s="9" t="s">
        <v>332</v>
      </c>
      <c r="E4" s="9" t="s">
        <v>331</v>
      </c>
      <c r="F4" s="9" t="s">
        <v>331</v>
      </c>
      <c r="G4" s="9" t="s">
        <v>332</v>
      </c>
      <c r="I4" s="8" t="s">
        <v>322</v>
      </c>
      <c r="J4" s="8">
        <v>10842908</v>
      </c>
      <c r="K4" s="8">
        <v>3539172</v>
      </c>
      <c r="L4" s="8">
        <v>6161679</v>
      </c>
      <c r="M4" s="8">
        <v>1070864</v>
      </c>
      <c r="N4" s="8">
        <v>92886508</v>
      </c>
      <c r="O4" s="8">
        <v>8303407</v>
      </c>
      <c r="P4" s="8">
        <f t="shared" ref="P4:P12" si="0">N4/K4</f>
        <v>26.245265276737044</v>
      </c>
      <c r="CW4" s="9"/>
      <c r="CX4" s="9"/>
      <c r="CY4" s="9"/>
      <c r="CZ4" s="9"/>
      <c r="DA4" s="9"/>
      <c r="DB4" s="9"/>
    </row>
    <row r="5" spans="1:267" s="8" customFormat="1" x14ac:dyDescent="0.2">
      <c r="A5" s="8" t="s">
        <v>323</v>
      </c>
      <c r="B5" s="9" t="s">
        <v>331</v>
      </c>
      <c r="C5" s="9" t="s">
        <v>331</v>
      </c>
      <c r="D5" s="9" t="s">
        <v>333</v>
      </c>
      <c r="E5" s="9" t="s">
        <v>331</v>
      </c>
      <c r="F5" s="9" t="s">
        <v>331</v>
      </c>
      <c r="G5" s="9" t="s">
        <v>332</v>
      </c>
      <c r="I5" s="8" t="s">
        <v>323</v>
      </c>
      <c r="J5" s="8">
        <v>10812959</v>
      </c>
      <c r="K5" s="8">
        <v>3476298</v>
      </c>
      <c r="L5" s="8">
        <v>6746647</v>
      </c>
      <c r="M5" s="8">
        <v>863843</v>
      </c>
      <c r="N5" s="8">
        <v>91632448</v>
      </c>
      <c r="O5" s="8">
        <v>8474333</v>
      </c>
      <c r="P5" s="8">
        <f t="shared" si="0"/>
        <v>26.35920395777347</v>
      </c>
      <c r="CW5" s="9"/>
      <c r="CX5" s="9"/>
      <c r="CY5" s="9"/>
      <c r="CZ5" s="9"/>
      <c r="DA5" s="9"/>
      <c r="DB5" s="9"/>
    </row>
    <row r="6" spans="1:267" s="8" customFormat="1" ht="17" customHeight="1" x14ac:dyDescent="0.2">
      <c r="A6" s="8" t="s">
        <v>324</v>
      </c>
      <c r="B6" s="9" t="s">
        <v>331</v>
      </c>
      <c r="C6" s="9" t="s">
        <v>331</v>
      </c>
      <c r="D6" s="9" t="s">
        <v>334</v>
      </c>
      <c r="E6" s="9" t="s">
        <v>331</v>
      </c>
      <c r="F6" s="9" t="s">
        <v>331</v>
      </c>
      <c r="G6" s="9" t="s">
        <v>332</v>
      </c>
      <c r="I6" s="8" t="s">
        <v>324</v>
      </c>
      <c r="J6" s="8">
        <v>10828202</v>
      </c>
      <c r="K6" s="8">
        <v>3492804</v>
      </c>
      <c r="L6" s="8">
        <v>6441535</v>
      </c>
      <c r="M6" s="8">
        <v>944540</v>
      </c>
      <c r="N6" s="8">
        <v>91402732</v>
      </c>
      <c r="O6" s="8">
        <v>8330615</v>
      </c>
      <c r="P6" s="8">
        <f t="shared" si="0"/>
        <v>26.168869481367977</v>
      </c>
      <c r="CW6" s="9"/>
      <c r="CX6" s="9"/>
      <c r="CY6" s="9"/>
      <c r="CZ6" s="9"/>
      <c r="DA6" s="9"/>
      <c r="DB6" s="9"/>
    </row>
    <row r="7" spans="1:267" s="8" customFormat="1" x14ac:dyDescent="0.2">
      <c r="A7" s="8" t="s">
        <v>363</v>
      </c>
      <c r="B7" s="10" t="s">
        <v>331</v>
      </c>
      <c r="C7" s="8" t="s">
        <v>427</v>
      </c>
      <c r="D7" s="8" t="s">
        <v>331</v>
      </c>
      <c r="E7" s="8" t="s">
        <v>428</v>
      </c>
      <c r="F7" s="8" t="s">
        <v>427</v>
      </c>
      <c r="G7" s="8" t="s">
        <v>429</v>
      </c>
      <c r="I7" s="8" t="s">
        <v>363</v>
      </c>
      <c r="J7" s="11">
        <v>5544355</v>
      </c>
      <c r="K7" s="11">
        <v>3072918</v>
      </c>
      <c r="L7" s="11">
        <v>2478135</v>
      </c>
      <c r="M7" s="11">
        <v>727125</v>
      </c>
      <c r="N7" s="11">
        <v>80939542</v>
      </c>
      <c r="O7" s="11">
        <v>3932385</v>
      </c>
      <c r="P7" s="8">
        <f t="shared" si="0"/>
        <v>26.339636137378218</v>
      </c>
      <c r="CW7" s="10"/>
    </row>
    <row r="8" spans="1:267" s="8" customFormat="1" x14ac:dyDescent="0.2">
      <c r="A8" s="8" t="s">
        <v>364</v>
      </c>
      <c r="B8" s="10" t="s">
        <v>331</v>
      </c>
      <c r="C8" s="8" t="s">
        <v>430</v>
      </c>
      <c r="D8" s="8" t="s">
        <v>331</v>
      </c>
      <c r="E8" s="8" t="s">
        <v>431</v>
      </c>
      <c r="F8" s="8" t="s">
        <v>430</v>
      </c>
      <c r="G8" s="8" t="s">
        <v>332</v>
      </c>
      <c r="I8" s="8" t="s">
        <v>364</v>
      </c>
      <c r="J8" s="11">
        <v>10920296</v>
      </c>
      <c r="K8" s="11">
        <v>3492804</v>
      </c>
      <c r="L8" s="11">
        <v>6927078</v>
      </c>
      <c r="M8" s="11">
        <v>759227</v>
      </c>
      <c r="N8" s="11">
        <v>91902700</v>
      </c>
      <c r="O8" s="11">
        <v>8445532</v>
      </c>
      <c r="P8" s="8">
        <f t="shared" si="0"/>
        <v>26.312011781937951</v>
      </c>
      <c r="CW8" s="10"/>
    </row>
    <row r="9" spans="1:267" s="8" customFormat="1" x14ac:dyDescent="0.2">
      <c r="A9" s="8" t="s">
        <v>379</v>
      </c>
      <c r="B9" s="10" t="s">
        <v>331</v>
      </c>
      <c r="C9" s="8" t="s">
        <v>427</v>
      </c>
      <c r="D9" s="8" t="s">
        <v>428</v>
      </c>
      <c r="E9" s="8" t="s">
        <v>432</v>
      </c>
      <c r="F9" s="8" t="s">
        <v>430</v>
      </c>
      <c r="G9" s="8" t="s">
        <v>332</v>
      </c>
      <c r="I9" s="8" t="s">
        <v>379</v>
      </c>
      <c r="J9" s="11">
        <v>43169960</v>
      </c>
      <c r="K9" s="11">
        <v>3283080</v>
      </c>
      <c r="L9" s="11">
        <v>42899856</v>
      </c>
      <c r="M9" s="11">
        <v>1129644</v>
      </c>
      <c r="N9" s="11">
        <v>387283284</v>
      </c>
      <c r="O9" s="11">
        <v>45159144</v>
      </c>
      <c r="P9" s="8">
        <f t="shared" si="0"/>
        <v>117.96340144011111</v>
      </c>
      <c r="CW9" s="10"/>
    </row>
    <row r="10" spans="1:267" s="8" customFormat="1" x14ac:dyDescent="0.2">
      <c r="A10" s="8" t="s">
        <v>396</v>
      </c>
      <c r="B10" s="10" t="s">
        <v>430</v>
      </c>
      <c r="C10" s="8" t="s">
        <v>331</v>
      </c>
      <c r="D10" s="8" t="s">
        <v>427</v>
      </c>
      <c r="E10" s="8" t="s">
        <v>428</v>
      </c>
      <c r="F10" s="8" t="s">
        <v>431</v>
      </c>
      <c r="G10" s="8" t="s">
        <v>332</v>
      </c>
      <c r="I10" s="8" t="s">
        <v>396</v>
      </c>
      <c r="J10" s="11">
        <v>5920853</v>
      </c>
      <c r="K10" s="11">
        <v>3301863</v>
      </c>
      <c r="L10" s="11">
        <v>2441918</v>
      </c>
      <c r="M10" s="11">
        <v>808848</v>
      </c>
      <c r="N10" s="11">
        <v>86290312</v>
      </c>
      <c r="O10" s="11">
        <v>4059614</v>
      </c>
      <c r="P10" s="8">
        <f t="shared" si="0"/>
        <v>26.133825661452338</v>
      </c>
      <c r="CW10" s="10"/>
    </row>
    <row r="11" spans="1:267" s="8" customFormat="1" x14ac:dyDescent="0.2">
      <c r="A11" s="8" t="s">
        <v>411</v>
      </c>
      <c r="B11" s="10" t="s">
        <v>331</v>
      </c>
      <c r="C11" s="8" t="s">
        <v>431</v>
      </c>
      <c r="D11" s="8" t="s">
        <v>331</v>
      </c>
      <c r="E11" s="8" t="s">
        <v>428</v>
      </c>
      <c r="F11" s="8" t="s">
        <v>431</v>
      </c>
      <c r="G11" s="8" t="s">
        <v>332</v>
      </c>
      <c r="I11" s="8" t="s">
        <v>411</v>
      </c>
      <c r="J11" s="11">
        <v>5454729</v>
      </c>
      <c r="K11" s="11">
        <v>3072918</v>
      </c>
      <c r="L11" s="11">
        <v>2488031</v>
      </c>
      <c r="M11" s="11">
        <v>728780</v>
      </c>
      <c r="N11" s="11">
        <v>80939548</v>
      </c>
      <c r="O11" s="11">
        <v>3945591</v>
      </c>
      <c r="P11" s="8">
        <f t="shared" si="0"/>
        <v>26.339638089919745</v>
      </c>
      <c r="CW11" s="10"/>
    </row>
    <row r="12" spans="1:267" x14ac:dyDescent="0.2">
      <c r="A12" s="3" t="s">
        <v>426</v>
      </c>
      <c r="B12" s="2" t="s">
        <v>334</v>
      </c>
      <c r="C12" s="3" t="s">
        <v>428</v>
      </c>
      <c r="D12" s="3" t="s">
        <v>432</v>
      </c>
      <c r="E12" s="3" t="s">
        <v>430</v>
      </c>
      <c r="F12" s="3" t="s">
        <v>430</v>
      </c>
      <c r="G12" s="3" t="s">
        <v>332</v>
      </c>
      <c r="I12" s="3" t="s">
        <v>426</v>
      </c>
      <c r="J12" s="11">
        <v>9289887</v>
      </c>
      <c r="K12" s="11">
        <v>2910488</v>
      </c>
      <c r="L12" s="11">
        <v>6220888</v>
      </c>
      <c r="M12" s="11">
        <v>425451</v>
      </c>
      <c r="N12" s="11">
        <v>78337270</v>
      </c>
      <c r="O12" s="11">
        <v>7071790</v>
      </c>
      <c r="P12" s="8">
        <f t="shared" si="0"/>
        <v>26.915510388635859</v>
      </c>
      <c r="Q12" s="8"/>
      <c r="CW12" s="2"/>
    </row>
    <row r="13" spans="1:267" x14ac:dyDescent="0.2">
      <c r="B13" s="2"/>
    </row>
    <row r="14" spans="1:267" ht="48" x14ac:dyDescent="0.2">
      <c r="A14" s="3" t="s">
        <v>0</v>
      </c>
      <c r="B14" s="3" t="s">
        <v>1</v>
      </c>
      <c r="C14" s="3" t="s">
        <v>2</v>
      </c>
      <c r="D14" s="3" t="s">
        <v>3</v>
      </c>
      <c r="E14" s="3" t="s">
        <v>4</v>
      </c>
      <c r="F14" s="3" t="s">
        <v>5</v>
      </c>
      <c r="G14" s="3" t="s">
        <v>6</v>
      </c>
      <c r="H14" s="3" t="s">
        <v>7</v>
      </c>
      <c r="I14" s="3" t="s">
        <v>8</v>
      </c>
      <c r="J14" s="3" t="s">
        <v>9</v>
      </c>
      <c r="K14" s="3" t="s">
        <v>10</v>
      </c>
      <c r="L14" s="3" t="s">
        <v>11</v>
      </c>
      <c r="M14" s="3" t="s">
        <v>12</v>
      </c>
      <c r="N14" s="3" t="s">
        <v>13</v>
      </c>
      <c r="O14" s="3" t="s">
        <v>14</v>
      </c>
      <c r="P14" s="3" t="s">
        <v>15</v>
      </c>
      <c r="Q14" s="3" t="s">
        <v>16</v>
      </c>
      <c r="R14" s="3" t="s">
        <v>17</v>
      </c>
      <c r="S14" s="3" t="s">
        <v>18</v>
      </c>
      <c r="T14" s="3" t="s">
        <v>19</v>
      </c>
      <c r="U14" s="3" t="s">
        <v>20</v>
      </c>
      <c r="V14" s="3" t="s">
        <v>21</v>
      </c>
      <c r="W14" s="3" t="s">
        <v>22</v>
      </c>
      <c r="X14" s="3" t="s">
        <v>23</v>
      </c>
      <c r="Y14" s="3" t="s">
        <v>24</v>
      </c>
      <c r="Z14" s="3" t="s">
        <v>25</v>
      </c>
      <c r="AA14" s="3" t="s">
        <v>26</v>
      </c>
      <c r="AB14" s="3" t="s">
        <v>27</v>
      </c>
      <c r="AC14" s="3" t="s">
        <v>28</v>
      </c>
      <c r="AD14" s="3" t="s">
        <v>29</v>
      </c>
      <c r="AE14" s="3" t="s">
        <v>30</v>
      </c>
      <c r="AF14" s="3" t="s">
        <v>31</v>
      </c>
      <c r="AG14" s="3" t="s">
        <v>32</v>
      </c>
      <c r="AH14" s="3" t="s">
        <v>33</v>
      </c>
      <c r="AI14" s="3" t="s">
        <v>34</v>
      </c>
      <c r="AJ14" s="3" t="s">
        <v>35</v>
      </c>
      <c r="AK14" s="3" t="s">
        <v>36</v>
      </c>
      <c r="AL14" s="3" t="s">
        <v>37</v>
      </c>
      <c r="AM14" s="3" t="s">
        <v>38</v>
      </c>
      <c r="AN14" s="3" t="s">
        <v>39</v>
      </c>
      <c r="AO14" s="3" t="s">
        <v>40</v>
      </c>
      <c r="AP14" s="3" t="s">
        <v>41</v>
      </c>
      <c r="AQ14" s="3" t="s">
        <v>42</v>
      </c>
      <c r="AR14" s="3" t="s">
        <v>43</v>
      </c>
      <c r="AS14" s="3" t="s">
        <v>44</v>
      </c>
      <c r="AT14" s="3" t="s">
        <v>45</v>
      </c>
      <c r="AU14" s="3" t="s">
        <v>46</v>
      </c>
      <c r="AV14" s="3" t="s">
        <v>47</v>
      </c>
      <c r="AW14" s="3" t="s">
        <v>48</v>
      </c>
      <c r="AX14" s="3" t="s">
        <v>49</v>
      </c>
      <c r="AY14" s="3" t="s">
        <v>50</v>
      </c>
      <c r="AZ14" s="3" t="s">
        <v>51</v>
      </c>
      <c r="BA14" s="3" t="s">
        <v>52</v>
      </c>
      <c r="BB14" s="3" t="s">
        <v>53</v>
      </c>
      <c r="BC14" s="3" t="s">
        <v>54</v>
      </c>
      <c r="BD14" s="3" t="s">
        <v>55</v>
      </c>
      <c r="BE14" s="3" t="s">
        <v>56</v>
      </c>
      <c r="BF14" s="3" t="s">
        <v>57</v>
      </c>
      <c r="BG14" s="3" t="s">
        <v>58</v>
      </c>
      <c r="BH14" s="3" t="s">
        <v>59</v>
      </c>
      <c r="BI14" s="3" t="s">
        <v>60</v>
      </c>
      <c r="BJ14" s="3" t="s">
        <v>61</v>
      </c>
      <c r="BK14" s="3" t="s">
        <v>62</v>
      </c>
      <c r="BL14" s="3" t="s">
        <v>63</v>
      </c>
      <c r="BM14" s="3" t="s">
        <v>64</v>
      </c>
      <c r="BN14" s="3" t="s">
        <v>65</v>
      </c>
      <c r="BO14" s="3" t="s">
        <v>66</v>
      </c>
      <c r="BP14" s="3" t="s">
        <v>67</v>
      </c>
      <c r="BQ14" s="3" t="s">
        <v>68</v>
      </c>
      <c r="BR14" s="3" t="s">
        <v>69</v>
      </c>
      <c r="BS14" s="3" t="s">
        <v>70</v>
      </c>
      <c r="BT14" s="3" t="s">
        <v>71</v>
      </c>
      <c r="BU14" s="3" t="s">
        <v>72</v>
      </c>
      <c r="BV14" s="3" t="s">
        <v>73</v>
      </c>
      <c r="BW14" s="3" t="s">
        <v>74</v>
      </c>
      <c r="BX14" s="3" t="s">
        <v>75</v>
      </c>
      <c r="BY14" s="3" t="s">
        <v>76</v>
      </c>
      <c r="BZ14" s="3" t="s">
        <v>77</v>
      </c>
      <c r="CA14" s="3" t="s">
        <v>78</v>
      </c>
      <c r="CB14" s="3" t="s">
        <v>79</v>
      </c>
      <c r="CC14" s="3" t="s">
        <v>80</v>
      </c>
      <c r="CD14" s="6" t="s">
        <v>81</v>
      </c>
      <c r="CE14" s="3" t="s">
        <v>82</v>
      </c>
      <c r="CF14" s="3" t="s">
        <v>83</v>
      </c>
      <c r="CG14" s="3" t="s">
        <v>84</v>
      </c>
      <c r="CH14" s="3" t="s">
        <v>85</v>
      </c>
      <c r="CI14" s="3" t="s">
        <v>86</v>
      </c>
      <c r="CJ14" s="3" t="s">
        <v>87</v>
      </c>
      <c r="CK14" s="3" t="s">
        <v>88</v>
      </c>
      <c r="CL14" s="3" t="s">
        <v>89</v>
      </c>
      <c r="CM14" s="3" t="s">
        <v>90</v>
      </c>
      <c r="CN14" s="3" t="s">
        <v>91</v>
      </c>
      <c r="CO14" s="3" t="s">
        <v>92</v>
      </c>
      <c r="CP14" s="3" t="s">
        <v>93</v>
      </c>
      <c r="CQ14" s="3" t="s">
        <v>94</v>
      </c>
      <c r="CR14" s="3" t="s">
        <v>95</v>
      </c>
      <c r="CS14" s="3" t="s">
        <v>96</v>
      </c>
      <c r="CT14" s="3" t="s">
        <v>97</v>
      </c>
      <c r="CU14" s="3" t="s">
        <v>98</v>
      </c>
      <c r="CV14" s="3" t="s">
        <v>99</v>
      </c>
      <c r="CW14" s="3" t="s">
        <v>100</v>
      </c>
      <c r="CX14" s="3" t="s">
        <v>101</v>
      </c>
      <c r="CY14" s="3" t="s">
        <v>102</v>
      </c>
      <c r="CZ14" s="3" t="s">
        <v>103</v>
      </c>
      <c r="DA14" s="3" t="s">
        <v>104</v>
      </c>
      <c r="DB14" s="3" t="s">
        <v>105</v>
      </c>
      <c r="DC14" s="3" t="s">
        <v>106</v>
      </c>
      <c r="DD14" s="3" t="s">
        <v>107</v>
      </c>
      <c r="DE14" s="6" t="s">
        <v>108</v>
      </c>
      <c r="DF14" s="6" t="s">
        <v>109</v>
      </c>
      <c r="DG14" s="6" t="s">
        <v>110</v>
      </c>
      <c r="DH14" s="6" t="s">
        <v>111</v>
      </c>
      <c r="DI14" s="3" t="s">
        <v>112</v>
      </c>
      <c r="DJ14" s="3" t="s">
        <v>113</v>
      </c>
      <c r="DK14" s="3" t="s">
        <v>114</v>
      </c>
      <c r="DL14" s="3" t="s">
        <v>115</v>
      </c>
      <c r="DM14" s="3" t="s">
        <v>116</v>
      </c>
      <c r="DN14" s="3" t="s">
        <v>117</v>
      </c>
      <c r="DO14" s="6" t="s">
        <v>118</v>
      </c>
      <c r="DP14" s="6" t="s">
        <v>119</v>
      </c>
      <c r="DQ14" s="3" t="s">
        <v>120</v>
      </c>
      <c r="DR14" s="6" t="s">
        <v>121</v>
      </c>
      <c r="DS14" s="3" t="s">
        <v>122</v>
      </c>
      <c r="DT14" s="3" t="s">
        <v>123</v>
      </c>
      <c r="DU14" s="3" t="s">
        <v>124</v>
      </c>
      <c r="DV14" s="3" t="s">
        <v>125</v>
      </c>
      <c r="DW14" s="3" t="s">
        <v>126</v>
      </c>
      <c r="DX14" s="3" t="s">
        <v>127</v>
      </c>
      <c r="DY14" s="3" t="s">
        <v>128</v>
      </c>
      <c r="DZ14" s="3" t="s">
        <v>129</v>
      </c>
      <c r="EA14" s="3" t="s">
        <v>130</v>
      </c>
      <c r="EB14" s="3" t="s">
        <v>131</v>
      </c>
      <c r="EC14" s="3" t="s">
        <v>132</v>
      </c>
      <c r="ED14" s="3" t="s">
        <v>133</v>
      </c>
      <c r="EE14" s="3" t="s">
        <v>134</v>
      </c>
      <c r="EF14" s="3" t="s">
        <v>135</v>
      </c>
      <c r="EG14" s="3" t="s">
        <v>136</v>
      </c>
      <c r="EH14" s="3" t="s">
        <v>137</v>
      </c>
      <c r="EI14" s="3" t="s">
        <v>138</v>
      </c>
      <c r="EJ14" s="3" t="s">
        <v>139</v>
      </c>
      <c r="EK14" s="3" t="s">
        <v>140</v>
      </c>
      <c r="EL14" s="3" t="s">
        <v>141</v>
      </c>
    </row>
    <row r="15" spans="1:267" x14ac:dyDescent="0.2">
      <c r="A15" s="3" t="s">
        <v>321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1022736</v>
      </c>
      <c r="K15" s="3">
        <v>1022999</v>
      </c>
      <c r="L15" s="3">
        <v>2000</v>
      </c>
      <c r="M15" s="3">
        <v>1965</v>
      </c>
      <c r="N15" s="3">
        <v>559</v>
      </c>
      <c r="O15" s="3">
        <v>561</v>
      </c>
      <c r="P15" s="3">
        <v>581</v>
      </c>
      <c r="Q15" s="3">
        <v>565</v>
      </c>
      <c r="R15" s="3">
        <v>358577</v>
      </c>
      <c r="S15" s="3">
        <v>358578</v>
      </c>
      <c r="T15" s="3">
        <v>358867</v>
      </c>
      <c r="U15" s="3">
        <v>358558</v>
      </c>
      <c r="V15" s="3">
        <v>4224</v>
      </c>
      <c r="W15" s="3">
        <v>4224</v>
      </c>
      <c r="X15" s="3">
        <v>4224</v>
      </c>
      <c r="Y15" s="3">
        <v>4224</v>
      </c>
      <c r="Z15" s="3">
        <v>1782015</v>
      </c>
      <c r="AA15" s="3">
        <v>1782038</v>
      </c>
      <c r="AB15" s="3">
        <v>1782677</v>
      </c>
      <c r="AC15" s="3">
        <v>1783592</v>
      </c>
      <c r="AD15" s="3">
        <v>1423462</v>
      </c>
      <c r="AE15" s="3">
        <v>1423474</v>
      </c>
      <c r="AF15" s="3">
        <v>1424145</v>
      </c>
      <c r="AG15" s="3">
        <v>1425087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4</v>
      </c>
      <c r="BT15" s="3">
        <v>0</v>
      </c>
      <c r="BU15" s="3">
        <v>0</v>
      </c>
      <c r="BV15" s="3">
        <v>1782058</v>
      </c>
      <c r="BW15" s="3">
        <v>1782081</v>
      </c>
      <c r="BX15" s="3">
        <v>1782677</v>
      </c>
      <c r="BY15" s="3">
        <v>1783592</v>
      </c>
      <c r="BZ15" s="3">
        <v>4239</v>
      </c>
      <c r="CA15" s="3">
        <v>4238</v>
      </c>
      <c r="CB15" s="3">
        <v>4245</v>
      </c>
      <c r="CC15" s="3">
        <v>4251</v>
      </c>
      <c r="CD15" s="6">
        <v>12135264</v>
      </c>
      <c r="CE15" s="3">
        <v>0</v>
      </c>
      <c r="CF15" s="3">
        <v>0</v>
      </c>
      <c r="CG15" s="3">
        <v>18209832</v>
      </c>
      <c r="CH15" s="3">
        <v>0</v>
      </c>
      <c r="CI15" s="3">
        <v>0</v>
      </c>
      <c r="CJ15" s="3">
        <v>0</v>
      </c>
      <c r="CK15" s="3">
        <v>0</v>
      </c>
      <c r="CL15" s="3">
        <v>16896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16896</v>
      </c>
      <c r="DD15" s="3">
        <v>540672</v>
      </c>
      <c r="DE15" s="6">
        <v>3729324</v>
      </c>
      <c r="DF15" s="6">
        <v>7528197</v>
      </c>
      <c r="DG15" s="6">
        <v>809324</v>
      </c>
      <c r="DH15" s="6">
        <v>99657080</v>
      </c>
      <c r="DI15" s="3">
        <v>185856</v>
      </c>
      <c r="DJ15" s="3">
        <v>101376</v>
      </c>
      <c r="DK15" s="3">
        <v>0</v>
      </c>
      <c r="DL15" s="3">
        <v>0</v>
      </c>
      <c r="DM15" s="3">
        <v>611298</v>
      </c>
      <c r="DN15" s="3">
        <v>16896</v>
      </c>
      <c r="DO15" s="6">
        <v>11304019</v>
      </c>
      <c r="DP15" s="6">
        <v>632415614</v>
      </c>
      <c r="DQ15" s="3">
        <v>2112</v>
      </c>
      <c r="DR15" s="6">
        <v>96420104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5052929</v>
      </c>
      <c r="DZ15" s="3">
        <v>16896</v>
      </c>
      <c r="EA15" s="3">
        <v>0</v>
      </c>
      <c r="EB15" s="3">
        <v>0</v>
      </c>
      <c r="EC15" s="3">
        <v>4441631</v>
      </c>
      <c r="ED15" s="3">
        <v>0</v>
      </c>
      <c r="EE15" s="3">
        <v>0</v>
      </c>
      <c r="EF15" s="3">
        <v>0</v>
      </c>
      <c r="EG15" s="3">
        <v>185856</v>
      </c>
      <c r="EH15" s="3">
        <v>101376</v>
      </c>
      <c r="EI15" s="3">
        <v>5470386</v>
      </c>
      <c r="EJ15" s="3">
        <v>16896</v>
      </c>
      <c r="EK15" s="3">
        <v>0</v>
      </c>
      <c r="EL15" s="3">
        <v>0</v>
      </c>
      <c r="EP15" s="5"/>
      <c r="EQ15" s="5"/>
      <c r="ER15" s="5"/>
      <c r="EW15" s="5"/>
      <c r="FC15" s="5"/>
      <c r="FJ15" s="5"/>
      <c r="FK15" s="5"/>
      <c r="FL15" s="5"/>
      <c r="FM15" s="5"/>
      <c r="FN15" s="5"/>
      <c r="FQ15" s="5"/>
      <c r="FR15" s="5"/>
      <c r="FV15" s="5"/>
      <c r="GX15" s="5"/>
      <c r="HL15" s="5"/>
      <c r="HM15" s="5"/>
      <c r="HN15" s="5"/>
      <c r="HO15" s="5"/>
      <c r="HP15" s="5"/>
      <c r="HQ15" s="5"/>
      <c r="IF15" s="5"/>
      <c r="IH15" s="5"/>
      <c r="JB15" s="5"/>
      <c r="JC15" s="5"/>
      <c r="JD15" s="5"/>
      <c r="JE15" s="5"/>
      <c r="JF15" s="5"/>
      <c r="JG15" s="5"/>
    </row>
    <row r="16" spans="1:267" x14ac:dyDescent="0.2">
      <c r="A16" s="3" t="s">
        <v>322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938498</v>
      </c>
      <c r="K16" s="3">
        <v>938515</v>
      </c>
      <c r="L16" s="3">
        <v>1727</v>
      </c>
      <c r="M16" s="3">
        <v>1784</v>
      </c>
      <c r="N16" s="3">
        <v>512</v>
      </c>
      <c r="O16" s="3">
        <v>521</v>
      </c>
      <c r="P16" s="3">
        <v>521</v>
      </c>
      <c r="Q16" s="3">
        <v>518</v>
      </c>
      <c r="R16" s="3">
        <v>326713</v>
      </c>
      <c r="S16" s="3">
        <v>326765</v>
      </c>
      <c r="T16" s="3">
        <v>326699</v>
      </c>
      <c r="U16" s="3">
        <v>326787</v>
      </c>
      <c r="V16" s="3">
        <v>4032</v>
      </c>
      <c r="W16" s="3">
        <v>4032</v>
      </c>
      <c r="X16" s="3">
        <v>4032</v>
      </c>
      <c r="Y16" s="3">
        <v>4032</v>
      </c>
      <c r="Z16" s="3">
        <v>1622736</v>
      </c>
      <c r="AA16" s="3">
        <v>1622253</v>
      </c>
      <c r="AB16" s="3">
        <v>1622172</v>
      </c>
      <c r="AC16" s="3">
        <v>1624016</v>
      </c>
      <c r="AD16" s="3">
        <v>1296039</v>
      </c>
      <c r="AE16" s="3">
        <v>1295556</v>
      </c>
      <c r="AF16" s="3">
        <v>1295475</v>
      </c>
      <c r="AG16" s="3">
        <v>1297327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4</v>
      </c>
      <c r="BS16" s="3">
        <v>0</v>
      </c>
      <c r="BT16" s="3">
        <v>4</v>
      </c>
      <c r="BU16" s="3">
        <v>5</v>
      </c>
      <c r="BV16" s="3">
        <v>1622776</v>
      </c>
      <c r="BW16" s="3">
        <v>1622293</v>
      </c>
      <c r="BX16" s="3">
        <v>1622232</v>
      </c>
      <c r="BY16" s="3">
        <v>1624016</v>
      </c>
      <c r="BZ16" s="3">
        <v>4043</v>
      </c>
      <c r="CA16" s="3">
        <v>4042</v>
      </c>
      <c r="CB16" s="3">
        <v>4048</v>
      </c>
      <c r="CC16" s="3">
        <v>4048</v>
      </c>
      <c r="CD16" s="6">
        <v>10842908</v>
      </c>
      <c r="CE16" s="3">
        <v>0</v>
      </c>
      <c r="CF16" s="3">
        <v>0</v>
      </c>
      <c r="CG16" s="3">
        <v>15624885</v>
      </c>
      <c r="CH16" s="3">
        <v>0</v>
      </c>
      <c r="CI16" s="3">
        <v>0</v>
      </c>
      <c r="CJ16" s="3">
        <v>0</v>
      </c>
      <c r="CK16" s="3">
        <v>0</v>
      </c>
      <c r="CL16" s="3">
        <v>16128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16128</v>
      </c>
      <c r="DD16" s="3">
        <v>516096</v>
      </c>
      <c r="DE16" s="6">
        <v>3539172</v>
      </c>
      <c r="DF16" s="6">
        <v>6161679</v>
      </c>
      <c r="DG16" s="6">
        <v>1070864</v>
      </c>
      <c r="DH16" s="6">
        <v>92886508</v>
      </c>
      <c r="DI16" s="3">
        <v>209664</v>
      </c>
      <c r="DJ16" s="3">
        <v>102816</v>
      </c>
      <c r="DK16" s="3">
        <v>0</v>
      </c>
      <c r="DL16" s="3">
        <v>0</v>
      </c>
      <c r="DM16" s="3">
        <v>551682</v>
      </c>
      <c r="DN16" s="3">
        <v>16128</v>
      </c>
      <c r="DO16" s="6">
        <v>10239479</v>
      </c>
      <c r="DP16" s="6">
        <v>588010422</v>
      </c>
      <c r="DQ16" s="3">
        <v>2016</v>
      </c>
      <c r="DR16" s="6">
        <v>88957382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4597734</v>
      </c>
      <c r="DZ16" s="3">
        <v>16128</v>
      </c>
      <c r="EA16" s="3">
        <v>0</v>
      </c>
      <c r="EB16" s="3">
        <v>4032</v>
      </c>
      <c r="EC16" s="3">
        <v>4046052</v>
      </c>
      <c r="ED16" s="3">
        <v>0</v>
      </c>
      <c r="EE16" s="3">
        <v>0</v>
      </c>
      <c r="EF16" s="3">
        <v>0</v>
      </c>
      <c r="EG16" s="3">
        <v>209664</v>
      </c>
      <c r="EH16" s="3">
        <v>106848</v>
      </c>
      <c r="EI16" s="3">
        <v>4820853</v>
      </c>
      <c r="EJ16" s="3">
        <v>16128</v>
      </c>
      <c r="EK16" s="3">
        <v>0</v>
      </c>
      <c r="EL16" s="3">
        <v>0</v>
      </c>
    </row>
    <row r="17" spans="1:142" x14ac:dyDescent="0.2">
      <c r="A17" s="3" t="s">
        <v>323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932773</v>
      </c>
      <c r="K17" s="3">
        <v>933190</v>
      </c>
      <c r="L17" s="3">
        <v>1839</v>
      </c>
      <c r="M17" s="3">
        <v>1868</v>
      </c>
      <c r="N17" s="3">
        <v>527</v>
      </c>
      <c r="O17" s="3">
        <v>524</v>
      </c>
      <c r="P17" s="3">
        <v>546</v>
      </c>
      <c r="Q17" s="3">
        <v>524</v>
      </c>
      <c r="R17" s="3">
        <v>326993</v>
      </c>
      <c r="S17" s="3">
        <v>326907</v>
      </c>
      <c r="T17" s="3">
        <v>327032</v>
      </c>
      <c r="U17" s="3">
        <v>326927</v>
      </c>
      <c r="V17" s="3">
        <v>4032</v>
      </c>
      <c r="W17" s="3">
        <v>4032</v>
      </c>
      <c r="X17" s="3">
        <v>4032</v>
      </c>
      <c r="Y17" s="3">
        <v>4032</v>
      </c>
      <c r="Z17" s="3">
        <v>1618154</v>
      </c>
      <c r="AA17" s="3">
        <v>1619158</v>
      </c>
      <c r="AB17" s="3">
        <v>1619009</v>
      </c>
      <c r="AC17" s="3">
        <v>1616712</v>
      </c>
      <c r="AD17" s="3">
        <v>1291638</v>
      </c>
      <c r="AE17" s="3">
        <v>1292711</v>
      </c>
      <c r="AF17" s="3">
        <v>1292423</v>
      </c>
      <c r="AG17" s="3">
        <v>1290243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4</v>
      </c>
      <c r="BT17" s="3">
        <v>0</v>
      </c>
      <c r="BU17" s="3">
        <v>0</v>
      </c>
      <c r="BV17" s="3">
        <v>1620977</v>
      </c>
      <c r="BW17" s="3">
        <v>1621186</v>
      </c>
      <c r="BX17" s="3">
        <v>1621032</v>
      </c>
      <c r="BY17" s="3">
        <v>1618688</v>
      </c>
      <c r="BZ17" s="3">
        <v>4045</v>
      </c>
      <c r="CA17" s="3">
        <v>4055</v>
      </c>
      <c r="CB17" s="3">
        <v>4054</v>
      </c>
      <c r="CC17" s="3">
        <v>4057</v>
      </c>
      <c r="CD17" s="6">
        <v>10812959</v>
      </c>
      <c r="CE17" s="3">
        <v>0</v>
      </c>
      <c r="CF17" s="3">
        <v>0</v>
      </c>
      <c r="CG17" s="3">
        <v>15606741</v>
      </c>
      <c r="CH17" s="3">
        <v>0</v>
      </c>
      <c r="CI17" s="3">
        <v>0</v>
      </c>
      <c r="CJ17" s="3">
        <v>0</v>
      </c>
      <c r="CK17" s="3">
        <v>0</v>
      </c>
      <c r="CL17" s="3">
        <v>16128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16128</v>
      </c>
      <c r="DD17" s="3">
        <v>516096</v>
      </c>
      <c r="DE17" s="6">
        <v>3476298</v>
      </c>
      <c r="DF17" s="6">
        <v>6746647</v>
      </c>
      <c r="DG17" s="6">
        <v>863843</v>
      </c>
      <c r="DH17" s="6">
        <v>91632448</v>
      </c>
      <c r="DI17" s="3">
        <v>177408</v>
      </c>
      <c r="DJ17" s="3">
        <v>96768</v>
      </c>
      <c r="DK17" s="3">
        <v>0</v>
      </c>
      <c r="DL17" s="3">
        <v>0</v>
      </c>
      <c r="DM17" s="3">
        <v>533538</v>
      </c>
      <c r="DN17" s="3">
        <v>16128</v>
      </c>
      <c r="DO17" s="6">
        <v>10227964</v>
      </c>
      <c r="DP17" s="6">
        <v>581991430</v>
      </c>
      <c r="DQ17" s="3">
        <v>2016</v>
      </c>
      <c r="DR17" s="6">
        <v>88643748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4579590</v>
      </c>
      <c r="DZ17" s="3">
        <v>16128</v>
      </c>
      <c r="EA17" s="3">
        <v>0</v>
      </c>
      <c r="EB17" s="3">
        <v>0</v>
      </c>
      <c r="EC17" s="3">
        <v>4046052</v>
      </c>
      <c r="ED17" s="3">
        <v>0</v>
      </c>
      <c r="EE17" s="3">
        <v>0</v>
      </c>
      <c r="EF17" s="3">
        <v>0</v>
      </c>
      <c r="EG17" s="3">
        <v>177408</v>
      </c>
      <c r="EH17" s="3">
        <v>96768</v>
      </c>
      <c r="EI17" s="3">
        <v>4959212</v>
      </c>
      <c r="EJ17" s="3">
        <v>16128</v>
      </c>
      <c r="EK17" s="3">
        <v>0</v>
      </c>
      <c r="EL17" s="3">
        <v>0</v>
      </c>
    </row>
    <row r="18" spans="1:142" x14ac:dyDescent="0.2">
      <c r="A18" s="3" t="s">
        <v>324</v>
      </c>
      <c r="B18" s="3">
        <v>64512</v>
      </c>
      <c r="C18" s="3">
        <v>64512</v>
      </c>
      <c r="D18" s="3">
        <v>64512</v>
      </c>
      <c r="E18" s="3">
        <v>64512</v>
      </c>
      <c r="F18" s="3">
        <v>2456</v>
      </c>
      <c r="G18" s="3">
        <v>2473</v>
      </c>
      <c r="H18" s="3">
        <v>2464</v>
      </c>
      <c r="I18" s="3">
        <v>2469</v>
      </c>
      <c r="J18" s="3">
        <v>939924</v>
      </c>
      <c r="K18" s="3">
        <v>939462</v>
      </c>
      <c r="L18" s="3">
        <v>1825</v>
      </c>
      <c r="M18" s="3">
        <v>1793</v>
      </c>
      <c r="N18" s="3">
        <v>529</v>
      </c>
      <c r="O18" s="3">
        <v>535</v>
      </c>
      <c r="P18" s="3">
        <v>527</v>
      </c>
      <c r="Q18" s="3">
        <v>547</v>
      </c>
      <c r="R18" s="3">
        <v>327023</v>
      </c>
      <c r="S18" s="3">
        <v>327798</v>
      </c>
      <c r="T18" s="3">
        <v>327011</v>
      </c>
      <c r="U18" s="3">
        <v>326941</v>
      </c>
      <c r="V18" s="3">
        <v>4032</v>
      </c>
      <c r="W18" s="3">
        <v>4032</v>
      </c>
      <c r="X18" s="3">
        <v>4032</v>
      </c>
      <c r="Y18" s="3">
        <v>4032</v>
      </c>
      <c r="Z18" s="3">
        <v>1618200</v>
      </c>
      <c r="AA18" s="3">
        <v>1617716</v>
      </c>
      <c r="AB18" s="3">
        <v>1617636</v>
      </c>
      <c r="AC18" s="3">
        <v>1619481</v>
      </c>
      <c r="AD18" s="3">
        <v>1291694</v>
      </c>
      <c r="AE18" s="3">
        <v>1291202</v>
      </c>
      <c r="AF18" s="3">
        <v>1291190</v>
      </c>
      <c r="AG18" s="3">
        <v>1293018</v>
      </c>
      <c r="AH18" s="3">
        <v>2472</v>
      </c>
      <c r="AI18" s="3">
        <v>2463</v>
      </c>
      <c r="AJ18" s="3">
        <v>2465</v>
      </c>
      <c r="AK18" s="3">
        <v>2449</v>
      </c>
      <c r="AL18" s="3">
        <v>1947</v>
      </c>
      <c r="AM18" s="3">
        <v>1952</v>
      </c>
      <c r="AN18" s="3">
        <v>1959</v>
      </c>
      <c r="AO18" s="3">
        <v>1948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4</v>
      </c>
      <c r="BT18" s="3">
        <v>5</v>
      </c>
      <c r="BU18" s="3">
        <v>1</v>
      </c>
      <c r="BV18" s="3">
        <v>1620777</v>
      </c>
      <c r="BW18" s="3">
        <v>1620215</v>
      </c>
      <c r="BX18" s="3">
        <v>1620106</v>
      </c>
      <c r="BY18" s="3">
        <v>1621946</v>
      </c>
      <c r="BZ18" s="3">
        <v>4057</v>
      </c>
      <c r="CA18" s="3">
        <v>4047</v>
      </c>
      <c r="CB18" s="3">
        <v>4056</v>
      </c>
      <c r="CC18" s="3">
        <v>4053</v>
      </c>
      <c r="CD18" s="6">
        <v>10828202</v>
      </c>
      <c r="CE18" s="3">
        <v>0</v>
      </c>
      <c r="CF18" s="3">
        <v>0</v>
      </c>
      <c r="CG18" s="3">
        <v>15606741</v>
      </c>
      <c r="CH18" s="3">
        <v>0</v>
      </c>
      <c r="CI18" s="3">
        <v>0</v>
      </c>
      <c r="CJ18" s="3">
        <v>0</v>
      </c>
      <c r="CK18" s="3">
        <v>0</v>
      </c>
      <c r="CL18" s="3">
        <v>16128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16128</v>
      </c>
      <c r="DD18" s="3">
        <v>516096</v>
      </c>
      <c r="DE18" s="6">
        <v>3492804</v>
      </c>
      <c r="DF18" s="6">
        <v>6441535</v>
      </c>
      <c r="DG18" s="6">
        <v>944540</v>
      </c>
      <c r="DH18" s="6">
        <v>91402732</v>
      </c>
      <c r="DI18" s="3">
        <v>177408</v>
      </c>
      <c r="DJ18" s="3">
        <v>96768</v>
      </c>
      <c r="DK18" s="3">
        <v>0</v>
      </c>
      <c r="DL18" s="3">
        <v>0</v>
      </c>
      <c r="DM18" s="3">
        <v>533538</v>
      </c>
      <c r="DN18" s="3">
        <v>16128</v>
      </c>
      <c r="DO18" s="6">
        <v>10167356</v>
      </c>
      <c r="DP18" s="6">
        <v>578674018</v>
      </c>
      <c r="DQ18" s="3">
        <v>2016</v>
      </c>
      <c r="DR18" s="6">
        <v>88413070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4579590</v>
      </c>
      <c r="DZ18" s="3">
        <v>16128</v>
      </c>
      <c r="EA18" s="3">
        <v>0</v>
      </c>
      <c r="EB18" s="3">
        <v>0</v>
      </c>
      <c r="EC18" s="3">
        <v>4046052</v>
      </c>
      <c r="ED18" s="3">
        <v>0</v>
      </c>
      <c r="EE18" s="3">
        <v>0</v>
      </c>
      <c r="EF18" s="3">
        <v>0</v>
      </c>
      <c r="EG18" s="3">
        <v>177408</v>
      </c>
      <c r="EH18" s="3">
        <v>96768</v>
      </c>
      <c r="EI18" s="3">
        <v>4870137</v>
      </c>
      <c r="EJ18" s="3">
        <v>16128</v>
      </c>
      <c r="EK18" s="3">
        <v>0</v>
      </c>
      <c r="EL18" s="3">
        <v>0</v>
      </c>
    </row>
    <row r="19" spans="1:142" x14ac:dyDescent="0.2">
      <c r="A19" t="s">
        <v>363</v>
      </c>
      <c r="B19">
        <v>1235165</v>
      </c>
      <c r="C19">
        <v>1233910</v>
      </c>
      <c r="D19">
        <v>1232052</v>
      </c>
      <c r="E19">
        <v>1235210</v>
      </c>
      <c r="F19">
        <v>1056686</v>
      </c>
      <c r="G19">
        <v>1057627</v>
      </c>
      <c r="H19">
        <v>1049937</v>
      </c>
      <c r="I19">
        <v>1057018</v>
      </c>
      <c r="J19">
        <v>931638</v>
      </c>
      <c r="K19">
        <v>931906</v>
      </c>
      <c r="L19">
        <v>1299</v>
      </c>
      <c r="M19">
        <v>1304</v>
      </c>
      <c r="N19">
        <v>506</v>
      </c>
      <c r="O19">
        <v>509</v>
      </c>
      <c r="P19">
        <v>507</v>
      </c>
      <c r="Q19">
        <v>509</v>
      </c>
      <c r="R19">
        <v>329630</v>
      </c>
      <c r="S19">
        <v>329627</v>
      </c>
      <c r="T19">
        <v>329750</v>
      </c>
      <c r="U19">
        <v>329789</v>
      </c>
      <c r="V19">
        <v>4032</v>
      </c>
      <c r="W19">
        <v>4032</v>
      </c>
      <c r="X19">
        <v>4032</v>
      </c>
      <c r="Y19">
        <v>4032</v>
      </c>
      <c r="Z19">
        <v>410006</v>
      </c>
      <c r="AA19">
        <v>410006</v>
      </c>
      <c r="AB19">
        <v>410055</v>
      </c>
      <c r="AC19">
        <v>410037</v>
      </c>
      <c r="AD19">
        <v>80877</v>
      </c>
      <c r="AE19">
        <v>80946</v>
      </c>
      <c r="AF19">
        <v>80948</v>
      </c>
      <c r="AG19">
        <v>80920</v>
      </c>
      <c r="AH19">
        <v>1049513</v>
      </c>
      <c r="AI19">
        <v>1055405</v>
      </c>
      <c r="AJ19">
        <v>1057107</v>
      </c>
      <c r="AK19">
        <v>1057666</v>
      </c>
      <c r="AL19">
        <v>1051432</v>
      </c>
      <c r="AM19">
        <v>1053193</v>
      </c>
      <c r="AN19">
        <v>1055021</v>
      </c>
      <c r="AO19">
        <v>1047690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4</v>
      </c>
      <c r="BT19">
        <v>1</v>
      </c>
      <c r="BU19">
        <v>0</v>
      </c>
      <c r="BV19">
        <v>1464349</v>
      </c>
      <c r="BW19">
        <v>1463381</v>
      </c>
      <c r="BX19">
        <v>1456817</v>
      </c>
      <c r="BY19">
        <v>1465126</v>
      </c>
      <c r="BZ19">
        <v>4033</v>
      </c>
      <c r="CA19">
        <v>4034</v>
      </c>
      <c r="CB19">
        <v>4038</v>
      </c>
      <c r="CC19">
        <v>4038</v>
      </c>
      <c r="CD19" s="7">
        <v>5544355</v>
      </c>
      <c r="CE19">
        <v>0</v>
      </c>
      <c r="CF19">
        <v>0</v>
      </c>
      <c r="CG19">
        <v>11454830</v>
      </c>
      <c r="CH19">
        <v>0</v>
      </c>
      <c r="CI19">
        <v>0</v>
      </c>
      <c r="CJ19">
        <v>0</v>
      </c>
      <c r="CK19">
        <v>0</v>
      </c>
      <c r="CL19">
        <v>16128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16128</v>
      </c>
      <c r="DD19">
        <v>516096</v>
      </c>
      <c r="DE19" s="7">
        <v>3072918</v>
      </c>
      <c r="DF19" s="7">
        <v>2478135</v>
      </c>
      <c r="DG19" s="7">
        <v>727125</v>
      </c>
      <c r="DH19" s="7">
        <v>80939542</v>
      </c>
      <c r="DI19">
        <v>177408</v>
      </c>
      <c r="DJ19">
        <v>98784</v>
      </c>
      <c r="DK19">
        <v>0</v>
      </c>
      <c r="DL19">
        <v>0</v>
      </c>
      <c r="DM19">
        <v>379532</v>
      </c>
      <c r="DN19">
        <v>16128</v>
      </c>
      <c r="DO19" s="7">
        <v>4861121</v>
      </c>
      <c r="DP19" s="7">
        <v>273151558</v>
      </c>
      <c r="DQ19">
        <v>2016</v>
      </c>
      <c r="DR19" s="7">
        <v>77017220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694442</v>
      </c>
      <c r="DZ19">
        <v>16128</v>
      </c>
      <c r="EA19">
        <v>0</v>
      </c>
      <c r="EB19">
        <v>0</v>
      </c>
      <c r="EC19">
        <v>314910</v>
      </c>
      <c r="ED19">
        <v>0</v>
      </c>
      <c r="EE19">
        <v>0</v>
      </c>
      <c r="EF19">
        <v>0</v>
      </c>
      <c r="EG19">
        <v>177408</v>
      </c>
      <c r="EH19">
        <v>98784</v>
      </c>
      <c r="EI19">
        <v>755942</v>
      </c>
      <c r="EJ19">
        <v>16128</v>
      </c>
      <c r="EK19">
        <v>0</v>
      </c>
      <c r="EL19">
        <v>0</v>
      </c>
    </row>
    <row r="20" spans="1:142" x14ac:dyDescent="0.2">
      <c r="A20" t="s">
        <v>364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932314</v>
      </c>
      <c r="K20">
        <v>932391</v>
      </c>
      <c r="L20">
        <v>1813</v>
      </c>
      <c r="M20">
        <v>1828</v>
      </c>
      <c r="N20">
        <v>510</v>
      </c>
      <c r="O20">
        <v>520</v>
      </c>
      <c r="P20">
        <v>523</v>
      </c>
      <c r="Q20">
        <v>538</v>
      </c>
      <c r="R20">
        <v>326746</v>
      </c>
      <c r="S20">
        <v>326731</v>
      </c>
      <c r="T20">
        <v>326717</v>
      </c>
      <c r="U20">
        <v>326760</v>
      </c>
      <c r="V20">
        <v>4032</v>
      </c>
      <c r="W20">
        <v>4032</v>
      </c>
      <c r="X20">
        <v>4032</v>
      </c>
      <c r="Y20">
        <v>4032</v>
      </c>
      <c r="Z20">
        <v>1626264</v>
      </c>
      <c r="AA20">
        <v>1625781</v>
      </c>
      <c r="AB20">
        <v>1625700</v>
      </c>
      <c r="AC20">
        <v>1627544</v>
      </c>
      <c r="AD20">
        <v>1299518</v>
      </c>
      <c r="AE20">
        <v>1299100</v>
      </c>
      <c r="AF20">
        <v>1298988</v>
      </c>
      <c r="AG20">
        <v>1300805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4</v>
      </c>
      <c r="BS20">
        <v>1</v>
      </c>
      <c r="BT20">
        <v>0</v>
      </c>
      <c r="BU20">
        <v>1</v>
      </c>
      <c r="BV20">
        <v>1626387</v>
      </c>
      <c r="BW20">
        <v>1625884</v>
      </c>
      <c r="BX20">
        <v>1625700</v>
      </c>
      <c r="BY20">
        <v>1628416</v>
      </c>
      <c r="BZ20">
        <v>4045</v>
      </c>
      <c r="CA20">
        <v>4046</v>
      </c>
      <c r="CB20">
        <v>4050</v>
      </c>
      <c r="CC20">
        <v>4056</v>
      </c>
      <c r="CD20" s="7">
        <v>10920296</v>
      </c>
      <c r="CE20">
        <v>0</v>
      </c>
      <c r="CF20">
        <v>0</v>
      </c>
      <c r="CG20">
        <v>16638933</v>
      </c>
      <c r="CH20">
        <v>0</v>
      </c>
      <c r="CI20">
        <v>0</v>
      </c>
      <c r="CJ20">
        <v>0</v>
      </c>
      <c r="CK20">
        <v>0</v>
      </c>
      <c r="CL20">
        <v>16128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16128</v>
      </c>
      <c r="DD20">
        <v>516096</v>
      </c>
      <c r="DE20" s="7">
        <v>3492804</v>
      </c>
      <c r="DF20" s="7">
        <v>6927078</v>
      </c>
      <c r="DG20" s="7">
        <v>759227</v>
      </c>
      <c r="DH20" s="7">
        <v>91902700</v>
      </c>
      <c r="DI20">
        <v>177408</v>
      </c>
      <c r="DJ20">
        <v>96768</v>
      </c>
      <c r="DK20">
        <v>0</v>
      </c>
      <c r="DL20">
        <v>0</v>
      </c>
      <c r="DM20">
        <v>565794</v>
      </c>
      <c r="DN20">
        <v>16128</v>
      </c>
      <c r="DO20" s="7">
        <v>10322704</v>
      </c>
      <c r="DP20" s="7">
        <v>589563506</v>
      </c>
      <c r="DQ20">
        <v>2016</v>
      </c>
      <c r="DR20" s="7">
        <v>88913040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4611846</v>
      </c>
      <c r="DZ20">
        <v>16128</v>
      </c>
      <c r="EA20">
        <v>0</v>
      </c>
      <c r="EB20">
        <v>0</v>
      </c>
      <c r="EC20">
        <v>4046052</v>
      </c>
      <c r="ED20">
        <v>0</v>
      </c>
      <c r="EE20">
        <v>0</v>
      </c>
      <c r="EF20">
        <v>0</v>
      </c>
      <c r="EG20">
        <v>177408</v>
      </c>
      <c r="EH20">
        <v>96768</v>
      </c>
      <c r="EI20">
        <v>4995557</v>
      </c>
      <c r="EJ20">
        <v>16128</v>
      </c>
      <c r="EK20">
        <v>0</v>
      </c>
      <c r="EL20">
        <v>0</v>
      </c>
    </row>
    <row r="21" spans="1:142" x14ac:dyDescent="0.2">
      <c r="A21" t="s">
        <v>379</v>
      </c>
      <c r="B21">
        <v>64512</v>
      </c>
      <c r="C21">
        <v>64512</v>
      </c>
      <c r="D21">
        <v>64512</v>
      </c>
      <c r="E21">
        <v>64512</v>
      </c>
      <c r="F21">
        <v>2440</v>
      </c>
      <c r="G21">
        <v>2427</v>
      </c>
      <c r="H21">
        <v>2437</v>
      </c>
      <c r="I21">
        <v>2428</v>
      </c>
      <c r="J21">
        <v>945987</v>
      </c>
      <c r="K21">
        <v>945730</v>
      </c>
      <c r="L21">
        <v>2040</v>
      </c>
      <c r="M21">
        <v>2027</v>
      </c>
      <c r="N21">
        <v>511</v>
      </c>
      <c r="O21">
        <v>509</v>
      </c>
      <c r="P21">
        <v>511</v>
      </c>
      <c r="Q21">
        <v>510</v>
      </c>
      <c r="R21">
        <v>329631</v>
      </c>
      <c r="S21">
        <v>329205</v>
      </c>
      <c r="T21">
        <v>329557</v>
      </c>
      <c r="U21">
        <v>329507</v>
      </c>
      <c r="V21">
        <v>4032</v>
      </c>
      <c r="W21">
        <v>4032</v>
      </c>
      <c r="X21">
        <v>4032</v>
      </c>
      <c r="Y21">
        <v>4032</v>
      </c>
      <c r="Z21">
        <v>403133</v>
      </c>
      <c r="AA21">
        <v>403263</v>
      </c>
      <c r="AB21">
        <v>403260</v>
      </c>
      <c r="AC21">
        <v>403378</v>
      </c>
      <c r="AD21">
        <v>74005</v>
      </c>
      <c r="AE21">
        <v>74537</v>
      </c>
      <c r="AF21">
        <v>74441</v>
      </c>
      <c r="AG21">
        <v>74479</v>
      </c>
      <c r="AH21">
        <v>2445</v>
      </c>
      <c r="AI21">
        <v>2434</v>
      </c>
      <c r="AJ21">
        <v>2446</v>
      </c>
      <c r="AK21">
        <v>2437</v>
      </c>
      <c r="AL21">
        <v>1938</v>
      </c>
      <c r="AM21">
        <v>1939</v>
      </c>
      <c r="AN21">
        <v>1935</v>
      </c>
      <c r="AO21">
        <v>1950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3620571</v>
      </c>
      <c r="BW21">
        <v>3581223</v>
      </c>
      <c r="BX21">
        <v>3480587</v>
      </c>
      <c r="BY21">
        <v>3493604</v>
      </c>
      <c r="BZ21">
        <v>4035</v>
      </c>
      <c r="CA21">
        <v>4041</v>
      </c>
      <c r="CB21">
        <v>4038</v>
      </c>
      <c r="CC21">
        <v>4035</v>
      </c>
      <c r="CD21" s="7">
        <v>43169960</v>
      </c>
      <c r="CE21">
        <v>0</v>
      </c>
      <c r="CF21">
        <v>0</v>
      </c>
      <c r="CG21">
        <v>10404494</v>
      </c>
      <c r="CH21">
        <v>0</v>
      </c>
      <c r="CI21">
        <v>0</v>
      </c>
      <c r="CJ21">
        <v>0</v>
      </c>
      <c r="CK21">
        <v>0</v>
      </c>
      <c r="CL21">
        <v>16128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16128</v>
      </c>
      <c r="DD21">
        <v>516096</v>
      </c>
      <c r="DE21" s="7">
        <v>3283080</v>
      </c>
      <c r="DF21" s="7">
        <v>42899856</v>
      </c>
      <c r="DG21" s="7">
        <v>1129644</v>
      </c>
      <c r="DH21" s="7">
        <v>387283284</v>
      </c>
      <c r="DI21">
        <v>177408</v>
      </c>
      <c r="DJ21">
        <v>96768</v>
      </c>
      <c r="DK21">
        <v>0</v>
      </c>
      <c r="DL21">
        <v>0</v>
      </c>
      <c r="DM21">
        <v>355692</v>
      </c>
      <c r="DN21">
        <v>16128</v>
      </c>
      <c r="DO21" s="7">
        <v>41046791</v>
      </c>
      <c r="DP21" s="7">
        <v>1979567416</v>
      </c>
      <c r="DQ21">
        <v>2016</v>
      </c>
      <c r="DR21" s="7">
        <v>380903226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669822</v>
      </c>
      <c r="DZ21">
        <v>16128</v>
      </c>
      <c r="EA21">
        <v>0</v>
      </c>
      <c r="EB21">
        <v>0</v>
      </c>
      <c r="EC21">
        <v>314130</v>
      </c>
      <c r="ED21">
        <v>0</v>
      </c>
      <c r="EE21">
        <v>0</v>
      </c>
      <c r="EF21">
        <v>0</v>
      </c>
      <c r="EG21">
        <v>177408</v>
      </c>
      <c r="EH21">
        <v>96768</v>
      </c>
      <c r="EI21">
        <v>676564</v>
      </c>
      <c r="EJ21">
        <v>16128</v>
      </c>
      <c r="EK21">
        <v>0</v>
      </c>
      <c r="EL21">
        <v>0</v>
      </c>
    </row>
    <row r="22" spans="1:142" x14ac:dyDescent="0.2">
      <c r="A22" t="s">
        <v>396</v>
      </c>
      <c r="B22">
        <v>1354804</v>
      </c>
      <c r="C22">
        <v>1352377</v>
      </c>
      <c r="D22">
        <v>1355268</v>
      </c>
      <c r="E22">
        <v>1357783</v>
      </c>
      <c r="F22">
        <v>1243717</v>
      </c>
      <c r="G22">
        <v>1239707</v>
      </c>
      <c r="H22">
        <v>1232546</v>
      </c>
      <c r="I22">
        <v>1231673</v>
      </c>
      <c r="J22">
        <v>1090827</v>
      </c>
      <c r="K22">
        <v>1089654</v>
      </c>
      <c r="L22">
        <v>1360</v>
      </c>
      <c r="M22">
        <v>1349</v>
      </c>
      <c r="N22">
        <v>528</v>
      </c>
      <c r="O22">
        <v>528</v>
      </c>
      <c r="P22">
        <v>528</v>
      </c>
      <c r="Q22">
        <v>528</v>
      </c>
      <c r="R22">
        <v>385826</v>
      </c>
      <c r="S22">
        <v>385984</v>
      </c>
      <c r="T22">
        <v>386459</v>
      </c>
      <c r="U22">
        <v>386562</v>
      </c>
      <c r="V22">
        <v>4224</v>
      </c>
      <c r="W22">
        <v>4224</v>
      </c>
      <c r="X22">
        <v>4224</v>
      </c>
      <c r="Y22">
        <v>4224</v>
      </c>
      <c r="Z22">
        <v>451048</v>
      </c>
      <c r="AA22">
        <v>451000</v>
      </c>
      <c r="AB22">
        <v>451102</v>
      </c>
      <c r="AC22">
        <v>451130</v>
      </c>
      <c r="AD22">
        <v>65770</v>
      </c>
      <c r="AE22">
        <v>65759</v>
      </c>
      <c r="AF22">
        <v>65650</v>
      </c>
      <c r="AG22">
        <v>65601</v>
      </c>
      <c r="AH22">
        <v>1236601</v>
      </c>
      <c r="AI22">
        <v>1236415</v>
      </c>
      <c r="AJ22">
        <v>1235676</v>
      </c>
      <c r="AK22">
        <v>1238010</v>
      </c>
      <c r="AL22">
        <v>1236944</v>
      </c>
      <c r="AM22">
        <v>1235536</v>
      </c>
      <c r="AN22">
        <v>1235570</v>
      </c>
      <c r="AO22">
        <v>1238048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1</v>
      </c>
      <c r="BT22">
        <v>0</v>
      </c>
      <c r="BU22">
        <v>5</v>
      </c>
      <c r="BV22">
        <v>1687401</v>
      </c>
      <c r="BW22">
        <v>1687850</v>
      </c>
      <c r="BX22">
        <v>1688398</v>
      </c>
      <c r="BY22">
        <v>1688827</v>
      </c>
      <c r="BZ22">
        <v>4224</v>
      </c>
      <c r="CA22">
        <v>4224</v>
      </c>
      <c r="CB22">
        <v>4228</v>
      </c>
      <c r="CC22">
        <v>4228</v>
      </c>
      <c r="CD22" s="7">
        <v>5920853</v>
      </c>
      <c r="CE22">
        <v>0</v>
      </c>
      <c r="CF22">
        <v>0</v>
      </c>
      <c r="CG22">
        <v>12500336</v>
      </c>
      <c r="CH22">
        <v>0</v>
      </c>
      <c r="CI22">
        <v>0</v>
      </c>
      <c r="CJ22">
        <v>0</v>
      </c>
      <c r="CK22">
        <v>0</v>
      </c>
      <c r="CL22">
        <v>16896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16896</v>
      </c>
      <c r="DD22">
        <v>540672</v>
      </c>
      <c r="DE22" s="7">
        <v>3301863</v>
      </c>
      <c r="DF22" s="7">
        <v>2441918</v>
      </c>
      <c r="DG22" s="7">
        <v>808848</v>
      </c>
      <c r="DH22" s="7">
        <v>86290312</v>
      </c>
      <c r="DI22">
        <v>185856</v>
      </c>
      <c r="DJ22">
        <v>101376</v>
      </c>
      <c r="DK22">
        <v>0</v>
      </c>
      <c r="DL22">
        <v>0</v>
      </c>
      <c r="DM22">
        <v>426696</v>
      </c>
      <c r="DN22">
        <v>16896</v>
      </c>
      <c r="DO22" s="7">
        <v>5446743</v>
      </c>
      <c r="DP22" s="7">
        <v>281494854</v>
      </c>
      <c r="DQ22">
        <v>2112</v>
      </c>
      <c r="DR22" s="7">
        <v>82596256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771140</v>
      </c>
      <c r="DZ22">
        <v>16896</v>
      </c>
      <c r="EA22">
        <v>0</v>
      </c>
      <c r="EB22">
        <v>0</v>
      </c>
      <c r="EC22">
        <v>344444</v>
      </c>
      <c r="ED22">
        <v>0</v>
      </c>
      <c r="EE22">
        <v>0</v>
      </c>
      <c r="EF22">
        <v>0</v>
      </c>
      <c r="EG22">
        <v>185856</v>
      </c>
      <c r="EH22">
        <v>101376</v>
      </c>
      <c r="EI22">
        <v>851866</v>
      </c>
      <c r="EJ22">
        <v>16896</v>
      </c>
      <c r="EK22">
        <v>0</v>
      </c>
      <c r="EL22">
        <v>0</v>
      </c>
    </row>
    <row r="23" spans="1:142" x14ac:dyDescent="0.2">
      <c r="A23" t="s">
        <v>411</v>
      </c>
      <c r="B23">
        <v>1235005</v>
      </c>
      <c r="C23">
        <v>1234553</v>
      </c>
      <c r="D23">
        <v>1232833</v>
      </c>
      <c r="E23">
        <v>1233589</v>
      </c>
      <c r="F23">
        <v>1056437</v>
      </c>
      <c r="G23">
        <v>1054459</v>
      </c>
      <c r="H23">
        <v>1054403</v>
      </c>
      <c r="I23">
        <v>1051004</v>
      </c>
      <c r="J23">
        <v>932291</v>
      </c>
      <c r="K23">
        <v>931880</v>
      </c>
      <c r="L23">
        <v>1304</v>
      </c>
      <c r="M23">
        <v>1360</v>
      </c>
      <c r="N23">
        <v>506</v>
      </c>
      <c r="O23">
        <v>509</v>
      </c>
      <c r="P23">
        <v>508</v>
      </c>
      <c r="Q23">
        <v>510</v>
      </c>
      <c r="R23">
        <v>329831</v>
      </c>
      <c r="S23">
        <v>329457</v>
      </c>
      <c r="T23">
        <v>329644</v>
      </c>
      <c r="U23">
        <v>329604</v>
      </c>
      <c r="V23">
        <v>4032</v>
      </c>
      <c r="W23">
        <v>4032</v>
      </c>
      <c r="X23">
        <v>4032</v>
      </c>
      <c r="Y23">
        <v>4032</v>
      </c>
      <c r="Z23">
        <v>410006</v>
      </c>
      <c r="AA23">
        <v>410006</v>
      </c>
      <c r="AB23">
        <v>410055</v>
      </c>
      <c r="AC23">
        <v>410037</v>
      </c>
      <c r="AD23">
        <v>80872</v>
      </c>
      <c r="AE23">
        <v>80951</v>
      </c>
      <c r="AF23">
        <v>81095</v>
      </c>
      <c r="AG23">
        <v>81137</v>
      </c>
      <c r="AH23">
        <v>1054876</v>
      </c>
      <c r="AI23">
        <v>1054164</v>
      </c>
      <c r="AJ23">
        <v>1052890</v>
      </c>
      <c r="AK23">
        <v>1050676</v>
      </c>
      <c r="AL23">
        <v>1050081</v>
      </c>
      <c r="AM23">
        <v>1057205</v>
      </c>
      <c r="AN23">
        <v>1056209</v>
      </c>
      <c r="AO23">
        <v>1062394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4</v>
      </c>
      <c r="BT23">
        <v>5</v>
      </c>
      <c r="BU23">
        <v>4</v>
      </c>
      <c r="BV23">
        <v>1461556</v>
      </c>
      <c r="BW23">
        <v>1461288</v>
      </c>
      <c r="BX23">
        <v>1463806</v>
      </c>
      <c r="BY23">
        <v>1465397</v>
      </c>
      <c r="BZ23">
        <v>4036</v>
      </c>
      <c r="CA23">
        <v>4036</v>
      </c>
      <c r="CB23">
        <v>4035</v>
      </c>
      <c r="CC23">
        <v>4037</v>
      </c>
      <c r="CD23" s="7">
        <v>5454729</v>
      </c>
      <c r="CE23">
        <v>0</v>
      </c>
      <c r="CF23">
        <v>0</v>
      </c>
      <c r="CG23">
        <v>11454830</v>
      </c>
      <c r="CH23">
        <v>0</v>
      </c>
      <c r="CI23">
        <v>0</v>
      </c>
      <c r="CJ23">
        <v>0</v>
      </c>
      <c r="CK23">
        <v>0</v>
      </c>
      <c r="CL23">
        <v>16128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16128</v>
      </c>
      <c r="DD23">
        <v>516096</v>
      </c>
      <c r="DE23" s="7">
        <v>3072918</v>
      </c>
      <c r="DF23" s="7">
        <v>2488031</v>
      </c>
      <c r="DG23" s="7">
        <v>728780</v>
      </c>
      <c r="DH23" s="7">
        <v>80939548</v>
      </c>
      <c r="DI23">
        <v>177408</v>
      </c>
      <c r="DJ23">
        <v>98784</v>
      </c>
      <c r="DK23">
        <v>0</v>
      </c>
      <c r="DL23">
        <v>0</v>
      </c>
      <c r="DM23">
        <v>379532</v>
      </c>
      <c r="DN23">
        <v>16128</v>
      </c>
      <c r="DO23" s="7">
        <v>4765161</v>
      </c>
      <c r="DP23" s="7">
        <v>266787170</v>
      </c>
      <c r="DQ23">
        <v>2016</v>
      </c>
      <c r="DR23" s="7">
        <v>77017212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694442</v>
      </c>
      <c r="DZ23">
        <v>16128</v>
      </c>
      <c r="EA23">
        <v>0</v>
      </c>
      <c r="EB23">
        <v>0</v>
      </c>
      <c r="EC23">
        <v>314910</v>
      </c>
      <c r="ED23">
        <v>0</v>
      </c>
      <c r="EE23">
        <v>0</v>
      </c>
      <c r="EF23">
        <v>0</v>
      </c>
      <c r="EG23">
        <v>177408</v>
      </c>
      <c r="EH23">
        <v>98784</v>
      </c>
      <c r="EI23">
        <v>771814</v>
      </c>
      <c r="EJ23">
        <v>16128</v>
      </c>
      <c r="EK23">
        <v>0</v>
      </c>
      <c r="EL23">
        <v>0</v>
      </c>
    </row>
    <row r="24" spans="1:142" x14ac:dyDescent="0.2">
      <c r="A24" t="s">
        <v>426</v>
      </c>
      <c r="B24">
        <v>897310</v>
      </c>
      <c r="C24">
        <v>897970</v>
      </c>
      <c r="D24">
        <v>894592</v>
      </c>
      <c r="E24">
        <v>894618</v>
      </c>
      <c r="F24">
        <v>342444</v>
      </c>
      <c r="G24">
        <v>343182</v>
      </c>
      <c r="H24">
        <v>343019</v>
      </c>
      <c r="I24">
        <v>344386</v>
      </c>
      <c r="J24">
        <v>948011</v>
      </c>
      <c r="K24">
        <v>951027</v>
      </c>
      <c r="L24">
        <v>1589</v>
      </c>
      <c r="M24">
        <v>1586</v>
      </c>
      <c r="N24">
        <v>508</v>
      </c>
      <c r="O24">
        <v>509</v>
      </c>
      <c r="P24">
        <v>507</v>
      </c>
      <c r="Q24">
        <v>508</v>
      </c>
      <c r="R24">
        <v>330878</v>
      </c>
      <c r="S24">
        <v>330849</v>
      </c>
      <c r="T24">
        <v>330909</v>
      </c>
      <c r="U24">
        <v>330946</v>
      </c>
      <c r="V24">
        <v>4032</v>
      </c>
      <c r="W24">
        <v>4032</v>
      </c>
      <c r="X24">
        <v>4032</v>
      </c>
      <c r="Y24">
        <v>4032</v>
      </c>
      <c r="Z24">
        <v>1214943</v>
      </c>
      <c r="AA24">
        <v>1215815</v>
      </c>
      <c r="AB24">
        <v>1215646</v>
      </c>
      <c r="AC24">
        <v>1213252</v>
      </c>
      <c r="AD24">
        <v>1214271</v>
      </c>
      <c r="AE24">
        <v>1215223</v>
      </c>
      <c r="AF24">
        <v>1215098</v>
      </c>
      <c r="AG24">
        <v>1212640</v>
      </c>
      <c r="AH24">
        <v>342896</v>
      </c>
      <c r="AI24">
        <v>342785</v>
      </c>
      <c r="AJ24">
        <v>343102</v>
      </c>
      <c r="AK24">
        <v>342856</v>
      </c>
      <c r="AL24">
        <v>13029</v>
      </c>
      <c r="AM24">
        <v>13150</v>
      </c>
      <c r="AN24">
        <v>13215</v>
      </c>
      <c r="AO24">
        <v>12845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4</v>
      </c>
      <c r="BV24">
        <v>1559605</v>
      </c>
      <c r="BW24">
        <v>1559957</v>
      </c>
      <c r="BX24">
        <v>1560169</v>
      </c>
      <c r="BY24">
        <v>1557613</v>
      </c>
      <c r="BZ24">
        <v>4035</v>
      </c>
      <c r="CA24">
        <v>4041</v>
      </c>
      <c r="CB24">
        <v>4035</v>
      </c>
      <c r="CC24">
        <v>4038</v>
      </c>
      <c r="CD24" s="7">
        <v>9289887</v>
      </c>
      <c r="CE24">
        <v>0</v>
      </c>
      <c r="CF24">
        <v>0</v>
      </c>
      <c r="CG24">
        <v>5202247</v>
      </c>
      <c r="CH24">
        <v>0</v>
      </c>
      <c r="CI24">
        <v>0</v>
      </c>
      <c r="CJ24">
        <v>0</v>
      </c>
      <c r="CK24">
        <v>0</v>
      </c>
      <c r="CL24">
        <v>16128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16128</v>
      </c>
      <c r="DD24">
        <v>516096</v>
      </c>
      <c r="DE24" s="7">
        <v>2910488</v>
      </c>
      <c r="DF24" s="7">
        <v>6220888</v>
      </c>
      <c r="DG24" s="7">
        <v>425451</v>
      </c>
      <c r="DH24" s="7">
        <v>78337270</v>
      </c>
      <c r="DI24">
        <v>177408</v>
      </c>
      <c r="DJ24">
        <v>96768</v>
      </c>
      <c r="DK24">
        <v>0</v>
      </c>
      <c r="DL24">
        <v>0</v>
      </c>
      <c r="DM24">
        <v>172630</v>
      </c>
      <c r="DN24">
        <v>16128</v>
      </c>
      <c r="DO24" s="7">
        <v>8945063</v>
      </c>
      <c r="DP24" s="7">
        <v>524039972</v>
      </c>
      <c r="DQ24">
        <v>2016</v>
      </c>
      <c r="DR24" s="7">
        <v>74771234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3908532</v>
      </c>
      <c r="DZ24">
        <v>16128</v>
      </c>
      <c r="EA24">
        <v>0</v>
      </c>
      <c r="EB24">
        <v>0</v>
      </c>
      <c r="EC24">
        <v>3735902</v>
      </c>
      <c r="ED24">
        <v>0</v>
      </c>
      <c r="EE24">
        <v>0</v>
      </c>
      <c r="EF24">
        <v>0</v>
      </c>
      <c r="EG24">
        <v>177408</v>
      </c>
      <c r="EH24">
        <v>96768</v>
      </c>
      <c r="EI24">
        <v>3971839</v>
      </c>
      <c r="EJ24">
        <v>16128</v>
      </c>
      <c r="EK24">
        <v>0</v>
      </c>
      <c r="EL24">
        <v>0</v>
      </c>
    </row>
    <row r="28" spans="1:142" ht="48" x14ac:dyDescent="0.2">
      <c r="A28" s="3" t="s">
        <v>142</v>
      </c>
      <c r="B28" s="3" t="s">
        <v>143</v>
      </c>
      <c r="C28" s="3" t="s">
        <v>144</v>
      </c>
      <c r="D28" s="3" t="s">
        <v>145</v>
      </c>
      <c r="E28" s="6" t="s">
        <v>146</v>
      </c>
      <c r="F28" s="3" t="s">
        <v>147</v>
      </c>
      <c r="G28" s="3" t="s">
        <v>148</v>
      </c>
      <c r="H28" s="3" t="s">
        <v>150</v>
      </c>
      <c r="I28" s="3" t="s">
        <v>152</v>
      </c>
      <c r="J28" s="3" t="s">
        <v>153</v>
      </c>
      <c r="K28" s="3" t="s">
        <v>154</v>
      </c>
      <c r="L28" s="3" t="s">
        <v>155</v>
      </c>
      <c r="M28" s="3" t="s">
        <v>156</v>
      </c>
      <c r="N28" s="3" t="s">
        <v>157</v>
      </c>
      <c r="O28" s="3" t="s">
        <v>158</v>
      </c>
      <c r="P28" s="3" t="s">
        <v>159</v>
      </c>
      <c r="Q28" s="3" t="s">
        <v>161</v>
      </c>
      <c r="R28" s="3" t="s">
        <v>163</v>
      </c>
      <c r="S28" s="3" t="s">
        <v>165</v>
      </c>
      <c r="T28" s="3" t="s">
        <v>167</v>
      </c>
      <c r="U28" s="3" t="s">
        <v>169</v>
      </c>
      <c r="V28" s="3" t="s">
        <v>170</v>
      </c>
      <c r="W28" s="3" t="s">
        <v>171</v>
      </c>
      <c r="X28" s="3" t="s">
        <v>172</v>
      </c>
      <c r="Y28" s="3" t="s">
        <v>173</v>
      </c>
      <c r="Z28" s="3" t="s">
        <v>174</v>
      </c>
      <c r="AA28" s="3" t="s">
        <v>175</v>
      </c>
      <c r="AB28" s="3" t="s">
        <v>176</v>
      </c>
      <c r="AC28" s="3" t="s">
        <v>177</v>
      </c>
      <c r="AD28" s="3" t="s">
        <v>178</v>
      </c>
      <c r="AE28" s="3" t="s">
        <v>179</v>
      </c>
      <c r="AF28" s="3" t="s">
        <v>180</v>
      </c>
      <c r="AG28" s="3" t="s">
        <v>181</v>
      </c>
      <c r="AH28" s="3" t="s">
        <v>182</v>
      </c>
      <c r="AI28" s="3" t="s">
        <v>183</v>
      </c>
      <c r="AJ28" s="3" t="s">
        <v>184</v>
      </c>
      <c r="AK28" s="3" t="s">
        <v>185</v>
      </c>
      <c r="AL28" s="3" t="s">
        <v>186</v>
      </c>
      <c r="AM28" s="3" t="s">
        <v>187</v>
      </c>
      <c r="AN28" s="3" t="s">
        <v>188</v>
      </c>
      <c r="AO28" s="3" t="s">
        <v>134</v>
      </c>
      <c r="AP28" s="3" t="s">
        <v>135</v>
      </c>
      <c r="AQ28" s="3" t="s">
        <v>189</v>
      </c>
      <c r="AR28" s="3" t="s">
        <v>190</v>
      </c>
      <c r="AS28" s="3" t="s">
        <v>191</v>
      </c>
      <c r="AT28" s="3" t="s">
        <v>192</v>
      </c>
      <c r="AU28" s="3" t="s">
        <v>193</v>
      </c>
      <c r="AV28" s="3" t="s">
        <v>194</v>
      </c>
      <c r="AW28" s="3" t="s">
        <v>195</v>
      </c>
      <c r="AX28" s="3" t="s">
        <v>196</v>
      </c>
      <c r="AY28" s="3" t="s">
        <v>197</v>
      </c>
      <c r="AZ28" s="3" t="s">
        <v>198</v>
      </c>
      <c r="BA28" s="3" t="s">
        <v>199</v>
      </c>
      <c r="BB28" s="3" t="s">
        <v>200</v>
      </c>
      <c r="BC28" s="3" t="s">
        <v>201</v>
      </c>
      <c r="BD28" s="3" t="s">
        <v>202</v>
      </c>
      <c r="BE28" s="3" t="s">
        <v>204</v>
      </c>
      <c r="BF28" s="3" t="s">
        <v>206</v>
      </c>
      <c r="BG28" s="3" t="s">
        <v>208</v>
      </c>
      <c r="BH28" s="3" t="s">
        <v>210</v>
      </c>
      <c r="BI28" s="3" t="s">
        <v>211</v>
      </c>
      <c r="BJ28" s="3" t="s">
        <v>213</v>
      </c>
      <c r="BK28" s="3" t="s">
        <v>214</v>
      </c>
      <c r="BL28" s="3" t="s">
        <v>215</v>
      </c>
      <c r="BM28" s="3" t="s">
        <v>216</v>
      </c>
      <c r="BN28" s="3" t="s">
        <v>217</v>
      </c>
      <c r="BO28" s="3" t="s">
        <v>218</v>
      </c>
      <c r="BP28" s="3" t="s">
        <v>219</v>
      </c>
      <c r="BQ28" s="3" t="s">
        <v>220</v>
      </c>
      <c r="BR28" s="3" t="s">
        <v>221</v>
      </c>
      <c r="BS28" s="3" t="s">
        <v>222</v>
      </c>
      <c r="BT28" s="3" t="s">
        <v>223</v>
      </c>
      <c r="BU28" s="3" t="s">
        <v>224</v>
      </c>
      <c r="BV28" s="3" t="s">
        <v>225</v>
      </c>
      <c r="BW28" s="3" t="s">
        <v>226</v>
      </c>
      <c r="BX28" s="3" t="s">
        <v>227</v>
      </c>
      <c r="BY28" s="3" t="s">
        <v>228</v>
      </c>
      <c r="BZ28" s="3" t="s">
        <v>229</v>
      </c>
      <c r="CA28" s="3" t="s">
        <v>230</v>
      </c>
      <c r="CB28" s="3" t="s">
        <v>231</v>
      </c>
      <c r="CC28" s="3" t="s">
        <v>232</v>
      </c>
      <c r="CD28" s="3" t="s">
        <v>233</v>
      </c>
      <c r="CE28" s="3" t="s">
        <v>235</v>
      </c>
      <c r="CF28" s="3" t="s">
        <v>237</v>
      </c>
      <c r="CG28" s="3" t="s">
        <v>239</v>
      </c>
      <c r="CH28" s="3" t="s">
        <v>241</v>
      </c>
      <c r="CI28" s="3" t="s">
        <v>242</v>
      </c>
      <c r="CJ28" s="3" t="s">
        <v>244</v>
      </c>
      <c r="CK28" s="3" t="s">
        <v>245</v>
      </c>
      <c r="CL28" s="3" t="s">
        <v>246</v>
      </c>
      <c r="CM28" s="6" t="s">
        <v>108</v>
      </c>
      <c r="CN28" s="6" t="s">
        <v>247</v>
      </c>
      <c r="CO28" s="3" t="s">
        <v>248</v>
      </c>
      <c r="CP28" s="3" t="s">
        <v>249</v>
      </c>
      <c r="CQ28" s="3" t="s">
        <v>250</v>
      </c>
      <c r="CR28" s="3" t="s">
        <v>251</v>
      </c>
      <c r="CS28" s="3" t="s">
        <v>252</v>
      </c>
      <c r="CT28" s="3" t="s">
        <v>253</v>
      </c>
      <c r="CU28" s="3" t="s">
        <v>254</v>
      </c>
      <c r="CV28" s="3" t="s">
        <v>255</v>
      </c>
      <c r="CW28" s="3" t="s">
        <v>256</v>
      </c>
      <c r="CX28" s="3" t="s">
        <v>257</v>
      </c>
      <c r="CY28" s="3" t="s">
        <v>258</v>
      </c>
      <c r="CZ28" s="3" t="s">
        <v>259</v>
      </c>
      <c r="DA28" s="3" t="s">
        <v>260</v>
      </c>
      <c r="DB28" s="3" t="s">
        <v>261</v>
      </c>
      <c r="DC28" s="3" t="s">
        <v>262</v>
      </c>
      <c r="DD28" s="3" t="s">
        <v>263</v>
      </c>
      <c r="DE28" s="3" t="s">
        <v>264</v>
      </c>
      <c r="DF28" s="3" t="s">
        <v>265</v>
      </c>
      <c r="DG28" s="3" t="s">
        <v>266</v>
      </c>
      <c r="DH28" s="3" t="s">
        <v>267</v>
      </c>
      <c r="DI28" s="3" t="s">
        <v>268</v>
      </c>
      <c r="DJ28" s="3" t="s">
        <v>269</v>
      </c>
      <c r="DK28" s="3" t="s">
        <v>270</v>
      </c>
      <c r="DL28" s="3" t="s">
        <v>271</v>
      </c>
      <c r="DM28" s="3" t="s">
        <v>272</v>
      </c>
      <c r="DN28" s="3" t="s">
        <v>274</v>
      </c>
      <c r="DO28" s="3" t="s">
        <v>275</v>
      </c>
      <c r="DP28" s="3" t="s">
        <v>276</v>
      </c>
      <c r="DQ28" s="3" t="s">
        <v>277</v>
      </c>
      <c r="DR28" s="3" t="s">
        <v>278</v>
      </c>
      <c r="DS28" s="3" t="s">
        <v>279</v>
      </c>
      <c r="DT28" s="3" t="s">
        <v>280</v>
      </c>
      <c r="DU28" s="3" t="s">
        <v>281</v>
      </c>
    </row>
    <row r="29" spans="1:142" ht="32" x14ac:dyDescent="0.2">
      <c r="A29" s="3" t="s">
        <v>321</v>
      </c>
      <c r="B29" s="5">
        <v>0</v>
      </c>
      <c r="C29" s="5">
        <v>0</v>
      </c>
      <c r="D29" s="5">
        <v>0.93206122000000002</v>
      </c>
      <c r="E29" s="6">
        <v>0.32971499999999998</v>
      </c>
      <c r="F29" s="3">
        <v>0.87363800000000003</v>
      </c>
      <c r="G29" s="3" t="s">
        <v>149</v>
      </c>
      <c r="H29" s="3" t="s">
        <v>151</v>
      </c>
      <c r="I29" s="5">
        <v>0.93206122000000002</v>
      </c>
      <c r="J29" s="3">
        <v>0.32971499999999998</v>
      </c>
      <c r="K29" s="3">
        <v>1.452682</v>
      </c>
      <c r="L29" s="3">
        <v>0</v>
      </c>
      <c r="M29" s="3">
        <v>1.1910019999999999</v>
      </c>
      <c r="N29" s="3">
        <v>0</v>
      </c>
      <c r="O29" s="5">
        <v>0</v>
      </c>
      <c r="P29" s="3" t="s">
        <v>160</v>
      </c>
      <c r="Q29" s="3" t="s">
        <v>162</v>
      </c>
      <c r="R29" s="3" t="s">
        <v>164</v>
      </c>
      <c r="S29" s="3" t="s">
        <v>166</v>
      </c>
      <c r="T29" s="3" t="s">
        <v>168</v>
      </c>
      <c r="U29" s="3">
        <v>0</v>
      </c>
      <c r="V29" s="5">
        <v>0.11580882000000001</v>
      </c>
      <c r="W29" s="5">
        <v>0.31923228999999997</v>
      </c>
      <c r="X29" s="5">
        <v>0.125</v>
      </c>
      <c r="Y29" s="5">
        <v>0.79886546000000003</v>
      </c>
      <c r="Z29" s="5">
        <v>0</v>
      </c>
      <c r="AA29" s="3" t="s">
        <v>168</v>
      </c>
      <c r="AB29" s="3" t="s">
        <v>160</v>
      </c>
      <c r="AC29" s="5">
        <v>0</v>
      </c>
      <c r="AD29" s="5">
        <v>0.83507995999999995</v>
      </c>
      <c r="AE29" s="3" t="s">
        <v>160</v>
      </c>
      <c r="AF29" s="3">
        <v>0.80868200000000001</v>
      </c>
      <c r="AG29" s="3">
        <v>220.72230099999999</v>
      </c>
      <c r="AH29" s="5">
        <v>0.18428215000000001</v>
      </c>
      <c r="AI29" s="3">
        <v>0</v>
      </c>
      <c r="AJ29" s="3">
        <v>0</v>
      </c>
      <c r="AK29" s="3">
        <v>1</v>
      </c>
      <c r="AL29" s="3">
        <v>1</v>
      </c>
      <c r="AM29" s="3">
        <v>8.2659009999999995</v>
      </c>
      <c r="AN29" s="3">
        <v>1</v>
      </c>
      <c r="AO29" s="3">
        <v>0</v>
      </c>
      <c r="AP29" s="3">
        <v>0</v>
      </c>
      <c r="AQ29" s="3">
        <v>185856</v>
      </c>
      <c r="AR29" s="3">
        <v>101376</v>
      </c>
      <c r="AS29" s="3">
        <v>5052929</v>
      </c>
      <c r="AT29" s="3">
        <v>16896</v>
      </c>
      <c r="AU29" s="3">
        <v>0</v>
      </c>
      <c r="AV29" s="3">
        <v>4</v>
      </c>
      <c r="AW29" s="3">
        <v>0</v>
      </c>
      <c r="AX29" s="3">
        <v>2045735</v>
      </c>
      <c r="AY29" s="3">
        <v>3965</v>
      </c>
      <c r="AZ29" s="3">
        <v>7130408</v>
      </c>
      <c r="BA29" s="3">
        <v>16973</v>
      </c>
      <c r="BB29" s="3" t="s">
        <v>160</v>
      </c>
      <c r="BC29" s="3" t="s">
        <v>160</v>
      </c>
      <c r="BD29" s="3" t="s">
        <v>203</v>
      </c>
      <c r="BE29" s="3" t="s">
        <v>205</v>
      </c>
      <c r="BF29" s="3" t="s">
        <v>207</v>
      </c>
      <c r="BG29" s="3" t="s">
        <v>209</v>
      </c>
      <c r="BH29" s="3" t="s">
        <v>160</v>
      </c>
      <c r="BI29" s="3" t="s">
        <v>212</v>
      </c>
      <c r="BJ29" s="5">
        <v>0.80795561000000005</v>
      </c>
      <c r="BK29" s="3">
        <v>396449</v>
      </c>
      <c r="BL29" s="3">
        <v>374897</v>
      </c>
      <c r="BM29" s="3">
        <v>5812816</v>
      </c>
      <c r="BN29" s="3">
        <v>915426</v>
      </c>
      <c r="BO29" s="3">
        <v>11942768</v>
      </c>
      <c r="BP29" s="3">
        <v>523776</v>
      </c>
      <c r="BQ29" s="3">
        <v>0</v>
      </c>
      <c r="BR29" s="3">
        <v>5709496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5">
        <v>8.5626599999999997E-3</v>
      </c>
      <c r="BY29" s="5">
        <v>4.3893580000000001E-2</v>
      </c>
      <c r="BZ29" s="5">
        <v>6.7085610000000004E-2</v>
      </c>
      <c r="CA29" s="5">
        <v>0</v>
      </c>
      <c r="CB29" s="5">
        <v>0</v>
      </c>
      <c r="CC29" s="5">
        <v>6.4317200000000001E-3</v>
      </c>
      <c r="CD29" s="3" t="s">
        <v>234</v>
      </c>
      <c r="CE29" s="3" t="s">
        <v>236</v>
      </c>
      <c r="CF29" s="3" t="s">
        <v>238</v>
      </c>
      <c r="CG29" s="3" t="s">
        <v>240</v>
      </c>
      <c r="CH29" s="3" t="s">
        <v>234</v>
      </c>
      <c r="CI29" s="3" t="s">
        <v>243</v>
      </c>
      <c r="CJ29" s="3" t="s">
        <v>234</v>
      </c>
      <c r="CK29" s="3" t="s">
        <v>234</v>
      </c>
      <c r="CL29" s="3" t="s">
        <v>238</v>
      </c>
      <c r="CM29" s="6">
        <v>3729324</v>
      </c>
      <c r="CN29" s="6">
        <v>9146845</v>
      </c>
      <c r="CO29" s="3">
        <v>8337521</v>
      </c>
      <c r="CP29" s="3" t="s">
        <v>160</v>
      </c>
      <c r="CQ29" s="3">
        <v>0</v>
      </c>
      <c r="CR29" s="5">
        <v>0</v>
      </c>
      <c r="CS29" s="3" t="s">
        <v>160</v>
      </c>
      <c r="CT29" s="5">
        <v>0</v>
      </c>
      <c r="CU29" s="3" t="s">
        <v>160</v>
      </c>
      <c r="CV29" s="3">
        <v>6233272</v>
      </c>
      <c r="CW29" s="3">
        <v>0</v>
      </c>
      <c r="CX29" s="3">
        <v>55709284</v>
      </c>
      <c r="CY29" s="3">
        <v>0</v>
      </c>
      <c r="CZ29" s="3">
        <v>2982533</v>
      </c>
      <c r="DA29" s="3">
        <v>20355624</v>
      </c>
      <c r="DB29" s="3">
        <v>7895354</v>
      </c>
      <c r="DC29" s="3">
        <v>0</v>
      </c>
      <c r="DD29" s="3">
        <v>0</v>
      </c>
      <c r="DE29" s="3">
        <v>0</v>
      </c>
      <c r="DF29" s="3">
        <v>0</v>
      </c>
      <c r="DG29" s="3">
        <v>7130322</v>
      </c>
      <c r="DH29" s="3">
        <v>16896</v>
      </c>
      <c r="DI29" s="3">
        <v>0</v>
      </c>
      <c r="DJ29" s="3" t="s">
        <v>166</v>
      </c>
      <c r="DK29" s="3">
        <v>0</v>
      </c>
      <c r="DL29" s="3">
        <v>612854</v>
      </c>
      <c r="DM29" s="3" t="s">
        <v>273</v>
      </c>
      <c r="DN29" s="5">
        <v>0.27642698999999998</v>
      </c>
      <c r="DO29" s="5">
        <v>2.8914000000000001E-4</v>
      </c>
      <c r="DP29" s="5">
        <v>2.5628600000000001E-3</v>
      </c>
      <c r="DQ29" s="5">
        <v>0</v>
      </c>
      <c r="DR29" s="5">
        <v>0.16681886000000001</v>
      </c>
      <c r="DS29" s="5">
        <v>0.43049144</v>
      </c>
      <c r="DT29" s="3">
        <v>24.171949000000001</v>
      </c>
      <c r="DU29" s="3" t="s">
        <v>160</v>
      </c>
    </row>
    <row r="30" spans="1:142" ht="32" x14ac:dyDescent="0.2">
      <c r="A30" s="3" t="s">
        <v>322</v>
      </c>
      <c r="B30" s="5">
        <v>0</v>
      </c>
      <c r="C30" s="5">
        <v>0</v>
      </c>
      <c r="D30" s="5">
        <v>0.94441472999999998</v>
      </c>
      <c r="E30" s="6">
        <v>0.34561500000000001</v>
      </c>
      <c r="F30" s="3">
        <v>0.89682499999999998</v>
      </c>
      <c r="G30" s="3" t="s">
        <v>282</v>
      </c>
      <c r="H30" s="3" t="s">
        <v>283</v>
      </c>
      <c r="I30" s="5">
        <v>0.94441472999999998</v>
      </c>
      <c r="J30" s="3">
        <v>0.34561500000000001</v>
      </c>
      <c r="K30" s="3">
        <v>1.346144</v>
      </c>
      <c r="L30" s="3">
        <v>1.139E-3</v>
      </c>
      <c r="M30" s="3">
        <v>1.1432199999999999</v>
      </c>
      <c r="N30" s="3">
        <v>0</v>
      </c>
      <c r="O30" s="5">
        <v>0</v>
      </c>
      <c r="P30" s="3" t="s">
        <v>160</v>
      </c>
      <c r="Q30" s="3" t="s">
        <v>284</v>
      </c>
      <c r="R30" s="3" t="s">
        <v>285</v>
      </c>
      <c r="S30" s="3" t="s">
        <v>286</v>
      </c>
      <c r="T30" s="3" t="s">
        <v>287</v>
      </c>
      <c r="U30" s="3">
        <v>0</v>
      </c>
      <c r="V30" s="5">
        <v>0.15216958999999999</v>
      </c>
      <c r="W30" s="5">
        <v>0.30088698000000003</v>
      </c>
      <c r="X30" s="5">
        <v>0.125</v>
      </c>
      <c r="Y30" s="5">
        <v>0.79868366000000002</v>
      </c>
      <c r="Z30" s="5">
        <v>0</v>
      </c>
      <c r="AA30" s="3" t="s">
        <v>287</v>
      </c>
      <c r="AB30" s="3" t="s">
        <v>160</v>
      </c>
      <c r="AC30" s="5">
        <v>0</v>
      </c>
      <c r="AD30" s="5">
        <v>0.82016454000000005</v>
      </c>
      <c r="AE30" s="3" t="s">
        <v>160</v>
      </c>
      <c r="AF30" s="3">
        <v>0.81086400000000003</v>
      </c>
      <c r="AG30" s="3">
        <v>219.44270800000001</v>
      </c>
      <c r="AH30" s="5">
        <v>0.17657227</v>
      </c>
      <c r="AI30" s="3">
        <v>0</v>
      </c>
      <c r="AJ30" s="3">
        <v>0</v>
      </c>
      <c r="AK30" s="3">
        <v>1</v>
      </c>
      <c r="AL30" s="3">
        <v>1.0392159999999999</v>
      </c>
      <c r="AM30" s="3">
        <v>8.3340289999999992</v>
      </c>
      <c r="AN30" s="3">
        <v>1</v>
      </c>
      <c r="AO30" s="3">
        <v>0</v>
      </c>
      <c r="AP30" s="3">
        <v>0</v>
      </c>
      <c r="AQ30" s="3">
        <v>209664</v>
      </c>
      <c r="AR30" s="3">
        <v>106848</v>
      </c>
      <c r="AS30" s="3">
        <v>4597734</v>
      </c>
      <c r="AT30" s="3">
        <v>16128</v>
      </c>
      <c r="AU30" s="3">
        <v>0</v>
      </c>
      <c r="AV30" s="3">
        <v>13</v>
      </c>
      <c r="AW30" s="3">
        <v>0</v>
      </c>
      <c r="AX30" s="3">
        <v>1877013</v>
      </c>
      <c r="AY30" s="3">
        <v>3511</v>
      </c>
      <c r="AZ30" s="3">
        <v>6491317</v>
      </c>
      <c r="BA30" s="3">
        <v>16181</v>
      </c>
      <c r="BB30" s="3" t="s">
        <v>160</v>
      </c>
      <c r="BC30" s="3" t="s">
        <v>160</v>
      </c>
      <c r="BD30" s="3" t="s">
        <v>288</v>
      </c>
      <c r="BE30" s="3" t="s">
        <v>289</v>
      </c>
      <c r="BF30" s="3" t="s">
        <v>290</v>
      </c>
      <c r="BG30" s="3" t="s">
        <v>291</v>
      </c>
      <c r="BH30" s="3" t="s">
        <v>160</v>
      </c>
      <c r="BI30" s="3" t="s">
        <v>292</v>
      </c>
      <c r="BJ30" s="5">
        <v>0.78547133999999996</v>
      </c>
      <c r="BK30" s="3">
        <v>491461</v>
      </c>
      <c r="BL30" s="3">
        <v>387102</v>
      </c>
      <c r="BM30" s="3">
        <v>5218941</v>
      </c>
      <c r="BN30" s="3">
        <v>880290</v>
      </c>
      <c r="BO30" s="3">
        <v>10904462</v>
      </c>
      <c r="BP30" s="3">
        <v>499968</v>
      </c>
      <c r="BQ30" s="3">
        <v>0</v>
      </c>
      <c r="BR30" s="3">
        <v>5202247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5">
        <v>1.331325E-2</v>
      </c>
      <c r="BY30" s="5">
        <v>4.2131979999999999E-2</v>
      </c>
      <c r="BZ30" s="5">
        <v>4.7159119999999999E-2</v>
      </c>
      <c r="CA30" s="5">
        <v>0</v>
      </c>
      <c r="CB30" s="5">
        <v>0.32428459999999998</v>
      </c>
      <c r="CC30" s="5">
        <v>4.2212899999999999E-3</v>
      </c>
      <c r="CD30" s="3" t="s">
        <v>240</v>
      </c>
      <c r="CE30" s="3" t="s">
        <v>236</v>
      </c>
      <c r="CF30" s="3" t="s">
        <v>238</v>
      </c>
      <c r="CG30" s="3" t="s">
        <v>240</v>
      </c>
      <c r="CH30" s="3" t="s">
        <v>234</v>
      </c>
      <c r="CI30" s="3" t="s">
        <v>243</v>
      </c>
      <c r="CJ30" s="3" t="s">
        <v>234</v>
      </c>
      <c r="CK30" s="3" t="s">
        <v>234</v>
      </c>
      <c r="CL30" s="3" t="s">
        <v>238</v>
      </c>
      <c r="CM30" s="6">
        <v>3539172</v>
      </c>
      <c r="CN30" s="6">
        <v>8303407</v>
      </c>
      <c r="CO30" s="3">
        <v>7232543</v>
      </c>
      <c r="CP30" s="3" t="s">
        <v>160</v>
      </c>
      <c r="CQ30" s="3">
        <v>0</v>
      </c>
      <c r="CR30" s="5">
        <v>0</v>
      </c>
      <c r="CS30" s="3" t="s">
        <v>160</v>
      </c>
      <c r="CT30" s="5">
        <v>0</v>
      </c>
      <c r="CU30" s="3" t="s">
        <v>160</v>
      </c>
      <c r="CV30" s="3">
        <v>5702215</v>
      </c>
      <c r="CW30" s="3">
        <v>0</v>
      </c>
      <c r="CX30" s="3">
        <v>50114275</v>
      </c>
      <c r="CY30" s="3">
        <v>0</v>
      </c>
      <c r="CZ30" s="3">
        <v>3312311</v>
      </c>
      <c r="DA30" s="3">
        <v>18711381</v>
      </c>
      <c r="DB30" s="3">
        <v>8020627</v>
      </c>
      <c r="DC30" s="3">
        <v>0</v>
      </c>
      <c r="DD30" s="3">
        <v>0</v>
      </c>
      <c r="DE30" s="3">
        <v>0</v>
      </c>
      <c r="DF30" s="3">
        <v>0</v>
      </c>
      <c r="DG30" s="3">
        <v>6491177</v>
      </c>
      <c r="DH30" s="3">
        <v>16128</v>
      </c>
      <c r="DI30" s="3">
        <v>0</v>
      </c>
      <c r="DJ30" s="3" t="s">
        <v>286</v>
      </c>
      <c r="DK30" s="3">
        <v>0</v>
      </c>
      <c r="DL30" s="3">
        <v>571488</v>
      </c>
      <c r="DM30" s="3" t="s">
        <v>293</v>
      </c>
      <c r="DN30" s="5">
        <v>0.15972075999999999</v>
      </c>
      <c r="DO30" s="5">
        <v>1.5176999999999999E-4</v>
      </c>
      <c r="DP30" s="5">
        <v>2.6189500000000001E-3</v>
      </c>
      <c r="DQ30" s="5">
        <v>0</v>
      </c>
      <c r="DR30" s="5">
        <v>0.16188853</v>
      </c>
      <c r="DS30" s="5">
        <v>0.24712869000000001</v>
      </c>
      <c r="DT30" s="3">
        <v>14.617008999999999</v>
      </c>
      <c r="DU30" s="3" t="s">
        <v>160</v>
      </c>
    </row>
    <row r="31" spans="1:142" ht="32" x14ac:dyDescent="0.2">
      <c r="A31" s="3" t="s">
        <v>323</v>
      </c>
      <c r="B31" s="5">
        <v>0</v>
      </c>
      <c r="C31" s="5">
        <v>0</v>
      </c>
      <c r="D31" s="5">
        <v>0.94552628999999999</v>
      </c>
      <c r="E31" s="6">
        <v>0.33979999999999999</v>
      </c>
      <c r="F31" s="3">
        <v>0.88909300000000002</v>
      </c>
      <c r="G31" s="3" t="s">
        <v>294</v>
      </c>
      <c r="H31" s="3" t="s">
        <v>295</v>
      </c>
      <c r="I31" s="5">
        <v>0.94552628999999999</v>
      </c>
      <c r="J31" s="3">
        <v>0.33979999999999999</v>
      </c>
      <c r="K31" s="3">
        <v>1.437746</v>
      </c>
      <c r="L31" s="3">
        <v>0</v>
      </c>
      <c r="M31" s="3">
        <v>1.163897</v>
      </c>
      <c r="N31" s="3">
        <v>0</v>
      </c>
      <c r="O31" s="5">
        <v>0</v>
      </c>
      <c r="P31" s="3" t="s">
        <v>160</v>
      </c>
      <c r="Q31" s="3" t="s">
        <v>296</v>
      </c>
      <c r="R31" s="3" t="s">
        <v>297</v>
      </c>
      <c r="S31" s="3" t="s">
        <v>298</v>
      </c>
      <c r="T31" s="3" t="s">
        <v>299</v>
      </c>
      <c r="U31" s="3">
        <v>0</v>
      </c>
      <c r="V31" s="5">
        <v>0.11580882000000001</v>
      </c>
      <c r="W31" s="5">
        <v>0.30137998999999999</v>
      </c>
      <c r="X31" s="5">
        <v>0.125</v>
      </c>
      <c r="Y31" s="5">
        <v>0.79823708999999998</v>
      </c>
      <c r="Z31" s="5">
        <v>0</v>
      </c>
      <c r="AA31" s="3" t="s">
        <v>299</v>
      </c>
      <c r="AB31" s="3" t="s">
        <v>160</v>
      </c>
      <c r="AC31" s="5">
        <v>0</v>
      </c>
      <c r="AD31" s="5">
        <v>0.82372511999999998</v>
      </c>
      <c r="AE31" s="3" t="s">
        <v>160</v>
      </c>
      <c r="AF31" s="3">
        <v>0.82887200000000005</v>
      </c>
      <c r="AG31" s="3">
        <v>215.54427100000001</v>
      </c>
      <c r="AH31" s="5">
        <v>0.18609490000000001</v>
      </c>
      <c r="AI31" s="3">
        <v>0</v>
      </c>
      <c r="AJ31" s="3">
        <v>0</v>
      </c>
      <c r="AK31" s="3">
        <v>1</v>
      </c>
      <c r="AL31" s="3">
        <v>1</v>
      </c>
      <c r="AM31" s="3">
        <v>8.583437</v>
      </c>
      <c r="AN31" s="3">
        <v>1</v>
      </c>
      <c r="AO31" s="3">
        <v>0</v>
      </c>
      <c r="AP31" s="3">
        <v>0</v>
      </c>
      <c r="AQ31" s="3">
        <v>177408</v>
      </c>
      <c r="AR31" s="3">
        <v>96768</v>
      </c>
      <c r="AS31" s="3">
        <v>4579590</v>
      </c>
      <c r="AT31" s="3">
        <v>16128</v>
      </c>
      <c r="AU31" s="3">
        <v>0</v>
      </c>
      <c r="AV31" s="3">
        <v>4</v>
      </c>
      <c r="AW31" s="3">
        <v>0</v>
      </c>
      <c r="AX31" s="3">
        <v>1865963</v>
      </c>
      <c r="AY31" s="3">
        <v>3707</v>
      </c>
      <c r="AZ31" s="3">
        <v>6481883</v>
      </c>
      <c r="BA31" s="3">
        <v>16211</v>
      </c>
      <c r="BB31" s="3" t="s">
        <v>160</v>
      </c>
      <c r="BC31" s="3" t="s">
        <v>160</v>
      </c>
      <c r="BD31" s="3" t="s">
        <v>300</v>
      </c>
      <c r="BE31" s="3" t="s">
        <v>301</v>
      </c>
      <c r="BF31" s="3" t="s">
        <v>302</v>
      </c>
      <c r="BG31" s="3" t="s">
        <v>303</v>
      </c>
      <c r="BH31" s="3" t="s">
        <v>160</v>
      </c>
      <c r="BI31" s="3" t="s">
        <v>304</v>
      </c>
      <c r="BJ31" s="5">
        <v>0.79685835999999999</v>
      </c>
      <c r="BK31" s="3">
        <v>532201</v>
      </c>
      <c r="BL31" s="3">
        <v>387102</v>
      </c>
      <c r="BM31" s="3">
        <v>5270608</v>
      </c>
      <c r="BN31" s="3">
        <v>823842</v>
      </c>
      <c r="BO31" s="3">
        <v>10904462</v>
      </c>
      <c r="BP31" s="3">
        <v>499968</v>
      </c>
      <c r="BQ31" s="3">
        <v>0</v>
      </c>
      <c r="BR31" s="3">
        <v>5202247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5">
        <v>7.4364399999999999E-3</v>
      </c>
      <c r="BY31" s="5">
        <v>4.3489489999999999E-2</v>
      </c>
      <c r="BZ31" s="5">
        <v>5.9517170000000001E-2</v>
      </c>
      <c r="CA31" s="5">
        <v>0</v>
      </c>
      <c r="CB31" s="5">
        <v>0</v>
      </c>
      <c r="CC31" s="5">
        <v>2.7774200000000001E-3</v>
      </c>
      <c r="CD31" s="3" t="s">
        <v>240</v>
      </c>
      <c r="CE31" s="3" t="s">
        <v>236</v>
      </c>
      <c r="CF31" s="3" t="s">
        <v>238</v>
      </c>
      <c r="CG31" s="3" t="s">
        <v>240</v>
      </c>
      <c r="CH31" s="3" t="s">
        <v>234</v>
      </c>
      <c r="CI31" s="3" t="s">
        <v>243</v>
      </c>
      <c r="CJ31" s="3" t="s">
        <v>234</v>
      </c>
      <c r="CK31" s="3" t="s">
        <v>234</v>
      </c>
      <c r="CL31" s="3" t="s">
        <v>238</v>
      </c>
      <c r="CM31" s="6">
        <v>3476298</v>
      </c>
      <c r="CN31" s="6">
        <v>8474333</v>
      </c>
      <c r="CO31" s="3">
        <v>7610490</v>
      </c>
      <c r="CP31" s="3" t="s">
        <v>160</v>
      </c>
      <c r="CQ31" s="3">
        <v>0</v>
      </c>
      <c r="CR31" s="5">
        <v>0</v>
      </c>
      <c r="CS31" s="3" t="s">
        <v>160</v>
      </c>
      <c r="CT31" s="5">
        <v>0</v>
      </c>
      <c r="CU31" s="3" t="s">
        <v>160</v>
      </c>
      <c r="CV31" s="3">
        <v>5702215</v>
      </c>
      <c r="CW31" s="3">
        <v>0</v>
      </c>
      <c r="CX31" s="3">
        <v>50110243</v>
      </c>
      <c r="CY31" s="3">
        <v>0</v>
      </c>
      <c r="CZ31" s="3">
        <v>2798231</v>
      </c>
      <c r="DA31" s="3">
        <v>18687189</v>
      </c>
      <c r="DB31" s="3">
        <v>7699046</v>
      </c>
      <c r="DC31" s="3">
        <v>0</v>
      </c>
      <c r="DD31" s="3">
        <v>0</v>
      </c>
      <c r="DE31" s="3">
        <v>0</v>
      </c>
      <c r="DF31" s="3">
        <v>0</v>
      </c>
      <c r="DG31" s="3">
        <v>6473033</v>
      </c>
      <c r="DH31" s="3">
        <v>16128</v>
      </c>
      <c r="DI31" s="3">
        <v>0</v>
      </c>
      <c r="DJ31" s="3" t="s">
        <v>298</v>
      </c>
      <c r="DK31" s="3">
        <v>0</v>
      </c>
      <c r="DL31" s="3">
        <v>559690</v>
      </c>
      <c r="DM31" s="3" t="s">
        <v>305</v>
      </c>
      <c r="DN31" s="5">
        <v>0.27727967999999997</v>
      </c>
      <c r="DO31" s="5">
        <v>3.20331E-3</v>
      </c>
      <c r="DP31" s="5">
        <v>2.6262E-3</v>
      </c>
      <c r="DQ31" s="5">
        <v>0</v>
      </c>
      <c r="DR31" s="5">
        <v>0.17316675000000001</v>
      </c>
      <c r="DS31" s="5">
        <v>0.43312973999999999</v>
      </c>
      <c r="DT31" s="3">
        <v>24.938606</v>
      </c>
      <c r="DU31" s="3" t="s">
        <v>160</v>
      </c>
    </row>
    <row r="32" spans="1:142" ht="32" x14ac:dyDescent="0.2">
      <c r="A32" s="3" t="s">
        <v>324</v>
      </c>
      <c r="B32" s="5">
        <v>0</v>
      </c>
      <c r="C32" s="5">
        <v>0</v>
      </c>
      <c r="D32" s="5">
        <v>0.94019072000000004</v>
      </c>
      <c r="E32" s="6">
        <v>0.34313900000000003</v>
      </c>
      <c r="F32" s="3">
        <v>0.88827900000000004</v>
      </c>
      <c r="G32" s="3" t="s">
        <v>306</v>
      </c>
      <c r="H32" s="3" t="s">
        <v>307</v>
      </c>
      <c r="I32" s="5">
        <v>0.94019072000000004</v>
      </c>
      <c r="J32" s="3">
        <v>0.34313900000000003</v>
      </c>
      <c r="K32" s="3">
        <v>1.3850789999999999</v>
      </c>
      <c r="L32" s="3">
        <v>0</v>
      </c>
      <c r="M32" s="3">
        <v>1.1583969999999999</v>
      </c>
      <c r="N32" s="3">
        <v>0</v>
      </c>
      <c r="O32" s="5">
        <v>0.96178229999999998</v>
      </c>
      <c r="P32" s="3" t="s">
        <v>308</v>
      </c>
      <c r="Q32" s="3" t="s">
        <v>309</v>
      </c>
      <c r="R32" s="3" t="s">
        <v>310</v>
      </c>
      <c r="S32" s="3" t="s">
        <v>311</v>
      </c>
      <c r="T32" s="3" t="s">
        <v>312</v>
      </c>
      <c r="U32" s="3">
        <v>0</v>
      </c>
      <c r="V32" s="5">
        <v>0.11580882000000001</v>
      </c>
      <c r="W32" s="5">
        <v>0.30137998999999999</v>
      </c>
      <c r="X32" s="5">
        <v>0.125</v>
      </c>
      <c r="Y32" s="5">
        <v>0.79825084000000002</v>
      </c>
      <c r="Z32" s="5">
        <v>0.79256777</v>
      </c>
      <c r="AA32" s="3" t="s">
        <v>312</v>
      </c>
      <c r="AB32" s="3" t="s">
        <v>313</v>
      </c>
      <c r="AC32" s="5">
        <v>0</v>
      </c>
      <c r="AD32" s="5">
        <v>0.81777717000000005</v>
      </c>
      <c r="AE32" s="3" t="s">
        <v>160</v>
      </c>
      <c r="AF32" s="3">
        <v>0.81828500000000004</v>
      </c>
      <c r="AG32" s="3">
        <v>216.56770800000001</v>
      </c>
      <c r="AH32" s="5">
        <v>0.18137666999999999</v>
      </c>
      <c r="AI32" s="3">
        <v>0</v>
      </c>
      <c r="AJ32" s="3">
        <v>0</v>
      </c>
      <c r="AK32" s="3">
        <v>1</v>
      </c>
      <c r="AL32" s="3">
        <v>1</v>
      </c>
      <c r="AM32" s="3">
        <v>8.583437</v>
      </c>
      <c r="AN32" s="3">
        <v>1</v>
      </c>
      <c r="AO32" s="3">
        <v>0</v>
      </c>
      <c r="AP32" s="3">
        <v>0</v>
      </c>
      <c r="AQ32" s="3">
        <v>177408</v>
      </c>
      <c r="AR32" s="3">
        <v>96768</v>
      </c>
      <c r="AS32" s="3">
        <v>4579590</v>
      </c>
      <c r="AT32" s="3">
        <v>16128</v>
      </c>
      <c r="AU32" s="3">
        <v>0</v>
      </c>
      <c r="AV32" s="3">
        <v>10</v>
      </c>
      <c r="AW32" s="3">
        <v>258048</v>
      </c>
      <c r="AX32" s="3">
        <v>1879386</v>
      </c>
      <c r="AY32" s="3">
        <v>3618</v>
      </c>
      <c r="AZ32" s="3">
        <v>6483044</v>
      </c>
      <c r="BA32" s="3">
        <v>16213</v>
      </c>
      <c r="BB32" s="3" t="s">
        <v>160</v>
      </c>
      <c r="BC32" s="3" t="s">
        <v>160</v>
      </c>
      <c r="BD32" s="3" t="s">
        <v>314</v>
      </c>
      <c r="BE32" s="3" t="s">
        <v>315</v>
      </c>
      <c r="BF32" s="3" t="s">
        <v>316</v>
      </c>
      <c r="BG32" s="3" t="s">
        <v>317</v>
      </c>
      <c r="BH32" s="3" t="s">
        <v>160</v>
      </c>
      <c r="BI32" s="3" t="s">
        <v>318</v>
      </c>
      <c r="BJ32" s="5">
        <v>0.79102877000000005</v>
      </c>
      <c r="BK32" s="3">
        <v>508186</v>
      </c>
      <c r="BL32" s="3">
        <v>387102</v>
      </c>
      <c r="BM32" s="3">
        <v>5242940</v>
      </c>
      <c r="BN32" s="3">
        <v>856098</v>
      </c>
      <c r="BO32" s="3">
        <v>10904462</v>
      </c>
      <c r="BP32" s="3">
        <v>499968</v>
      </c>
      <c r="BQ32" s="3">
        <v>0</v>
      </c>
      <c r="BR32" s="3">
        <v>5202247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5">
        <v>8.3603600000000007E-3</v>
      </c>
      <c r="BY32" s="5">
        <v>4.2559E-2</v>
      </c>
      <c r="BZ32" s="5">
        <v>8.5034349999999995E-2</v>
      </c>
      <c r="CA32" s="5">
        <v>3.8746000000000001E-4</v>
      </c>
      <c r="CB32" s="5">
        <v>0</v>
      </c>
      <c r="CC32" s="5">
        <v>4.59327E-3</v>
      </c>
      <c r="CD32" s="3" t="s">
        <v>240</v>
      </c>
      <c r="CE32" s="3" t="s">
        <v>236</v>
      </c>
      <c r="CF32" s="3" t="s">
        <v>234</v>
      </c>
      <c r="CG32" s="3" t="s">
        <v>240</v>
      </c>
      <c r="CH32" s="3" t="s">
        <v>234</v>
      </c>
      <c r="CI32" s="3" t="s">
        <v>243</v>
      </c>
      <c r="CJ32" s="3" t="s">
        <v>234</v>
      </c>
      <c r="CK32" s="3" t="s">
        <v>234</v>
      </c>
      <c r="CL32" s="3" t="s">
        <v>234</v>
      </c>
      <c r="CM32" s="6">
        <v>3492804</v>
      </c>
      <c r="CN32" s="6">
        <v>8330615</v>
      </c>
      <c r="CO32" s="3">
        <v>7386075</v>
      </c>
      <c r="CP32" s="3" t="s">
        <v>160</v>
      </c>
      <c r="CQ32" s="3">
        <v>0</v>
      </c>
      <c r="CR32" s="5">
        <v>0</v>
      </c>
      <c r="CS32" s="3" t="s">
        <v>160</v>
      </c>
      <c r="CT32" s="5">
        <v>0</v>
      </c>
      <c r="CU32" s="3" t="s">
        <v>160</v>
      </c>
      <c r="CV32" s="3">
        <v>5702215</v>
      </c>
      <c r="CW32" s="3">
        <v>0</v>
      </c>
      <c r="CX32" s="3">
        <v>49594147</v>
      </c>
      <c r="CY32" s="3">
        <v>0</v>
      </c>
      <c r="CZ32" s="3">
        <v>2798231</v>
      </c>
      <c r="DA32" s="3">
        <v>19719381</v>
      </c>
      <c r="DB32" s="3">
        <v>7502515</v>
      </c>
      <c r="DC32" s="3">
        <v>0</v>
      </c>
      <c r="DD32" s="3">
        <v>0</v>
      </c>
      <c r="DE32" s="3">
        <v>0</v>
      </c>
      <c r="DF32" s="3">
        <v>0</v>
      </c>
      <c r="DG32" s="3">
        <v>6473033</v>
      </c>
      <c r="DH32" s="3">
        <v>16128</v>
      </c>
      <c r="DI32" s="3">
        <v>9849</v>
      </c>
      <c r="DJ32" s="3" t="s">
        <v>311</v>
      </c>
      <c r="DK32" s="3">
        <v>0</v>
      </c>
      <c r="DL32" s="3">
        <v>572093</v>
      </c>
      <c r="DM32" s="3" t="s">
        <v>319</v>
      </c>
      <c r="DN32" s="5">
        <v>0.27276486999999999</v>
      </c>
      <c r="DO32" s="5">
        <v>3.6252000000000002E-4</v>
      </c>
      <c r="DP32" s="5">
        <v>2.6225100000000002E-3</v>
      </c>
      <c r="DQ32" s="5">
        <v>0</v>
      </c>
      <c r="DR32" s="5">
        <v>0.17094129</v>
      </c>
      <c r="DS32" s="5">
        <v>0.41499687000000002</v>
      </c>
      <c r="DT32" s="3">
        <v>23.875112999999999</v>
      </c>
      <c r="DU32" s="3" t="s">
        <v>160</v>
      </c>
    </row>
    <row r="33" spans="1:125" x14ac:dyDescent="0.2">
      <c r="A33" t="s">
        <v>363</v>
      </c>
      <c r="B33" s="1">
        <v>0</v>
      </c>
      <c r="C33" s="1">
        <v>0</v>
      </c>
      <c r="D33" s="1">
        <v>0.87466584999999997</v>
      </c>
      <c r="E33" s="7">
        <v>0.637073</v>
      </c>
      <c r="F33">
        <v>0.88946700000000001</v>
      </c>
      <c r="G33" t="s">
        <v>336</v>
      </c>
      <c r="H33" t="s">
        <v>337</v>
      </c>
      <c r="I33" s="1">
        <v>0.87466584999999997</v>
      </c>
      <c r="J33">
        <v>0.637073</v>
      </c>
      <c r="K33">
        <v>0.27969100000000002</v>
      </c>
      <c r="L33">
        <v>0</v>
      </c>
      <c r="M33">
        <v>0.102479</v>
      </c>
      <c r="N33">
        <v>0</v>
      </c>
      <c r="O33" s="1">
        <v>0.14485822000000001</v>
      </c>
      <c r="P33" t="s">
        <v>338</v>
      </c>
      <c r="Q33" t="s">
        <v>339</v>
      </c>
      <c r="R33" t="s">
        <v>340</v>
      </c>
      <c r="S33" t="s">
        <v>341</v>
      </c>
      <c r="T33" t="s">
        <v>342</v>
      </c>
      <c r="U33">
        <v>0</v>
      </c>
      <c r="V33" s="1">
        <v>0.11598996</v>
      </c>
      <c r="W33" s="1">
        <v>0.87302619000000004</v>
      </c>
      <c r="X33" s="1">
        <v>0.125</v>
      </c>
      <c r="Y33" s="1">
        <v>0.19736005000000001</v>
      </c>
      <c r="Z33" s="1">
        <v>0.99707206000000004</v>
      </c>
      <c r="AA33" t="s">
        <v>342</v>
      </c>
      <c r="AB33" t="s">
        <v>343</v>
      </c>
      <c r="AC33" s="1">
        <v>0</v>
      </c>
      <c r="AD33" s="1">
        <v>0.82311363000000004</v>
      </c>
      <c r="AE33" t="s">
        <v>160</v>
      </c>
      <c r="AF33">
        <v>0.81089199999999995</v>
      </c>
      <c r="AG33">
        <v>190.53310999999999</v>
      </c>
      <c r="AH33" s="1">
        <v>0.16523805</v>
      </c>
      <c r="AI33">
        <v>0</v>
      </c>
      <c r="AJ33">
        <v>0</v>
      </c>
      <c r="AK33">
        <v>1</v>
      </c>
      <c r="AL33">
        <v>1</v>
      </c>
      <c r="AM33">
        <v>1.8297319999999999</v>
      </c>
      <c r="AN33">
        <v>1</v>
      </c>
      <c r="AO33">
        <v>0</v>
      </c>
      <c r="AP33">
        <v>0</v>
      </c>
      <c r="AQ33">
        <v>177408</v>
      </c>
      <c r="AR33">
        <v>98784</v>
      </c>
      <c r="AS33">
        <v>694442</v>
      </c>
      <c r="AT33">
        <v>16128</v>
      </c>
      <c r="AU33">
        <v>0</v>
      </c>
      <c r="AV33">
        <v>5</v>
      </c>
      <c r="AW33">
        <v>1309994</v>
      </c>
      <c r="AX33">
        <v>1863544</v>
      </c>
      <c r="AY33">
        <v>2603</v>
      </c>
      <c r="AZ33">
        <v>5849673</v>
      </c>
      <c r="BA33">
        <v>16143</v>
      </c>
      <c r="BB33" t="s">
        <v>160</v>
      </c>
      <c r="BC33" t="s">
        <v>160</v>
      </c>
      <c r="BD33" t="s">
        <v>344</v>
      </c>
      <c r="BE33" t="s">
        <v>345</v>
      </c>
      <c r="BF33" t="s">
        <v>346</v>
      </c>
      <c r="BG33" t="s">
        <v>347</v>
      </c>
      <c r="BH33" t="s">
        <v>160</v>
      </c>
      <c r="BI33" t="s">
        <v>348</v>
      </c>
      <c r="BJ33" s="1">
        <v>0.78322563000000001</v>
      </c>
      <c r="BK33">
        <v>548271</v>
      </c>
      <c r="BL33">
        <v>536426</v>
      </c>
      <c r="BM33">
        <v>1568951</v>
      </c>
      <c r="BN33">
        <v>844482</v>
      </c>
      <c r="BO33">
        <v>10904462</v>
      </c>
      <c r="BP33">
        <v>499968</v>
      </c>
      <c r="BQ33">
        <v>0</v>
      </c>
      <c r="BR33">
        <v>5202247</v>
      </c>
      <c r="BS33">
        <v>0</v>
      </c>
      <c r="BT33">
        <v>0</v>
      </c>
      <c r="BU33">
        <v>0</v>
      </c>
      <c r="BV33">
        <v>0</v>
      </c>
      <c r="BW33">
        <v>0</v>
      </c>
      <c r="BX33" s="1">
        <v>1.362877E-2</v>
      </c>
      <c r="BY33" s="1">
        <v>9.4203330000000002E-2</v>
      </c>
      <c r="BZ33" s="1">
        <v>0.58175173000000002</v>
      </c>
      <c r="CA33" s="1">
        <v>0.18019055</v>
      </c>
      <c r="CB33" s="1">
        <v>2.1057289999999999E-2</v>
      </c>
      <c r="CC33" s="1">
        <v>4.8557889999999999E-2</v>
      </c>
      <c r="CD33" t="s">
        <v>234</v>
      </c>
      <c r="CE33" t="s">
        <v>243</v>
      </c>
      <c r="CF33" t="s">
        <v>234</v>
      </c>
      <c r="CG33" t="s">
        <v>236</v>
      </c>
      <c r="CH33" t="s">
        <v>234</v>
      </c>
      <c r="CI33" t="s">
        <v>349</v>
      </c>
      <c r="CJ33" t="s">
        <v>234</v>
      </c>
      <c r="CK33" t="s">
        <v>234</v>
      </c>
      <c r="CL33" t="s">
        <v>234</v>
      </c>
      <c r="CM33" s="7">
        <v>3072918</v>
      </c>
      <c r="CN33" s="7">
        <v>3932385</v>
      </c>
      <c r="CO33">
        <v>3205260</v>
      </c>
      <c r="CP33" t="s">
        <v>160</v>
      </c>
      <c r="CQ33">
        <v>0</v>
      </c>
      <c r="CR33" s="1">
        <v>0</v>
      </c>
      <c r="CS33" t="s">
        <v>160</v>
      </c>
      <c r="CT33" s="1">
        <v>0</v>
      </c>
      <c r="CU33" t="s">
        <v>160</v>
      </c>
      <c r="CV33">
        <v>5702215</v>
      </c>
      <c r="CW33">
        <v>0</v>
      </c>
      <c r="CX33">
        <v>34385236</v>
      </c>
      <c r="CY33">
        <v>0</v>
      </c>
      <c r="CZ33">
        <v>2083370</v>
      </c>
      <c r="DA33">
        <v>23925724</v>
      </c>
      <c r="DB33">
        <v>7824096</v>
      </c>
      <c r="DC33">
        <v>0</v>
      </c>
      <c r="DD33">
        <v>0</v>
      </c>
      <c r="DE33">
        <v>0</v>
      </c>
      <c r="DF33">
        <v>0</v>
      </c>
      <c r="DG33">
        <v>1640104</v>
      </c>
      <c r="DH33">
        <v>16128</v>
      </c>
      <c r="DI33">
        <v>4219691</v>
      </c>
      <c r="DJ33" t="s">
        <v>341</v>
      </c>
      <c r="DK33">
        <v>0</v>
      </c>
      <c r="DL33">
        <v>545320</v>
      </c>
      <c r="DM33" t="s">
        <v>350</v>
      </c>
      <c r="DN33" s="1">
        <v>1.6784779999999999E-2</v>
      </c>
      <c r="DO33" s="1">
        <v>2.6973999999999998E-4</v>
      </c>
      <c r="DP33" s="1">
        <v>5.1217900000000002E-3</v>
      </c>
      <c r="DQ33" s="1">
        <v>0</v>
      </c>
      <c r="DR33" s="1">
        <v>3.1608890000000001E-2</v>
      </c>
      <c r="DS33" s="1">
        <v>1.1947030000000001E-2</v>
      </c>
      <c r="DT33">
        <v>1.328667</v>
      </c>
      <c r="DU33" t="s">
        <v>160</v>
      </c>
    </row>
    <row r="34" spans="1:125" x14ac:dyDescent="0.2">
      <c r="A34" t="s">
        <v>364</v>
      </c>
      <c r="B34" s="1">
        <v>0</v>
      </c>
      <c r="C34" s="1">
        <v>0</v>
      </c>
      <c r="D34" s="1">
        <v>0.94551585000000005</v>
      </c>
      <c r="E34" s="7">
        <v>0.33827600000000002</v>
      </c>
      <c r="F34">
        <v>0.89219599999999999</v>
      </c>
      <c r="G34" t="s">
        <v>351</v>
      </c>
      <c r="H34" t="s">
        <v>352</v>
      </c>
      <c r="I34" s="1">
        <v>0.94551585000000005</v>
      </c>
      <c r="J34">
        <v>0.33827600000000002</v>
      </c>
      <c r="K34">
        <v>1.4179809999999999</v>
      </c>
      <c r="L34">
        <v>0</v>
      </c>
      <c r="M34">
        <v>1.1583969999999999</v>
      </c>
      <c r="N34">
        <v>0</v>
      </c>
      <c r="O34" s="1">
        <v>0</v>
      </c>
      <c r="P34" t="s">
        <v>160</v>
      </c>
      <c r="Q34" t="s">
        <v>353</v>
      </c>
      <c r="R34" t="s">
        <v>354</v>
      </c>
      <c r="S34" t="s">
        <v>355</v>
      </c>
      <c r="T34" t="s">
        <v>356</v>
      </c>
      <c r="U34">
        <v>0</v>
      </c>
      <c r="V34" s="1">
        <v>0.11580882000000001</v>
      </c>
      <c r="W34" s="1">
        <v>0.31971933000000002</v>
      </c>
      <c r="X34" s="1">
        <v>0.125</v>
      </c>
      <c r="Y34" s="1">
        <v>0.79910530999999996</v>
      </c>
      <c r="Z34" s="1">
        <v>0</v>
      </c>
      <c r="AA34" t="s">
        <v>356</v>
      </c>
      <c r="AB34" t="s">
        <v>160</v>
      </c>
      <c r="AC34" s="1">
        <v>0</v>
      </c>
      <c r="AD34" s="1">
        <v>0.82225037000000001</v>
      </c>
      <c r="AE34" t="s">
        <v>160</v>
      </c>
      <c r="AF34">
        <v>0.817944</v>
      </c>
      <c r="AG34">
        <v>216.56770800000001</v>
      </c>
      <c r="AH34" s="1">
        <v>0.18610344000000001</v>
      </c>
      <c r="AI34">
        <v>0</v>
      </c>
      <c r="AJ34">
        <v>0</v>
      </c>
      <c r="AK34">
        <v>1</v>
      </c>
      <c r="AL34">
        <v>1</v>
      </c>
      <c r="AM34">
        <v>8.1511040000000001</v>
      </c>
      <c r="AN34">
        <v>1</v>
      </c>
      <c r="AO34">
        <v>0</v>
      </c>
      <c r="AP34">
        <v>0</v>
      </c>
      <c r="AQ34">
        <v>177408</v>
      </c>
      <c r="AR34">
        <v>96768</v>
      </c>
      <c r="AS34">
        <v>4611846</v>
      </c>
      <c r="AT34">
        <v>16128</v>
      </c>
      <c r="AU34">
        <v>0</v>
      </c>
      <c r="AV34">
        <v>6</v>
      </c>
      <c r="AW34">
        <v>0</v>
      </c>
      <c r="AX34">
        <v>1864705</v>
      </c>
      <c r="AY34">
        <v>3641</v>
      </c>
      <c r="AZ34">
        <v>6506387</v>
      </c>
      <c r="BA34">
        <v>16197</v>
      </c>
      <c r="BB34" t="s">
        <v>160</v>
      </c>
      <c r="BC34" t="s">
        <v>160</v>
      </c>
      <c r="BD34" t="s">
        <v>357</v>
      </c>
      <c r="BE34" t="s">
        <v>358</v>
      </c>
      <c r="BF34" t="s">
        <v>359</v>
      </c>
      <c r="BG34" t="s">
        <v>360</v>
      </c>
      <c r="BH34" t="s">
        <v>160</v>
      </c>
      <c r="BI34" t="s">
        <v>361</v>
      </c>
      <c r="BJ34" s="1">
        <v>0.79550198000000005</v>
      </c>
      <c r="BK34">
        <v>376753</v>
      </c>
      <c r="BL34">
        <v>354846</v>
      </c>
      <c r="BM34">
        <v>5325849</v>
      </c>
      <c r="BN34">
        <v>856098</v>
      </c>
      <c r="BO34">
        <v>10904462</v>
      </c>
      <c r="BP34">
        <v>499968</v>
      </c>
      <c r="BQ34">
        <v>0</v>
      </c>
      <c r="BR34">
        <v>5202247</v>
      </c>
      <c r="BS34">
        <v>0</v>
      </c>
      <c r="BT34">
        <v>0</v>
      </c>
      <c r="BU34">
        <v>0</v>
      </c>
      <c r="BV34">
        <v>0</v>
      </c>
      <c r="BW34">
        <v>0</v>
      </c>
      <c r="BX34" s="1">
        <v>8.6369399999999992E-3</v>
      </c>
      <c r="BY34" s="1">
        <v>4.4512459999999997E-2</v>
      </c>
      <c r="BZ34" s="1">
        <v>6.7642930000000004E-2</v>
      </c>
      <c r="CA34" s="1">
        <v>0</v>
      </c>
      <c r="CB34" s="1">
        <v>0</v>
      </c>
      <c r="CC34" s="1">
        <v>6.6476699999999996E-3</v>
      </c>
      <c r="CD34" t="s">
        <v>234</v>
      </c>
      <c r="CE34" t="s">
        <v>236</v>
      </c>
      <c r="CF34" t="s">
        <v>238</v>
      </c>
      <c r="CG34" t="s">
        <v>240</v>
      </c>
      <c r="CH34" t="s">
        <v>234</v>
      </c>
      <c r="CI34" t="s">
        <v>243</v>
      </c>
      <c r="CJ34" t="s">
        <v>234</v>
      </c>
      <c r="CK34" t="s">
        <v>234</v>
      </c>
      <c r="CL34" t="s">
        <v>238</v>
      </c>
      <c r="CM34" s="7">
        <v>3492804</v>
      </c>
      <c r="CN34" s="7">
        <v>8445532</v>
      </c>
      <c r="CO34">
        <v>7686305</v>
      </c>
      <c r="CP34" t="s">
        <v>160</v>
      </c>
      <c r="CQ34">
        <v>0</v>
      </c>
      <c r="CR34" s="1">
        <v>0</v>
      </c>
      <c r="CS34" t="s">
        <v>160</v>
      </c>
      <c r="CT34" s="1">
        <v>0</v>
      </c>
      <c r="CU34" t="s">
        <v>160</v>
      </c>
      <c r="CV34">
        <v>5702215</v>
      </c>
      <c r="CW34">
        <v>0</v>
      </c>
      <c r="CX34">
        <v>51142435</v>
      </c>
      <c r="CY34">
        <v>0</v>
      </c>
      <c r="CZ34">
        <v>2798231</v>
      </c>
      <c r="DA34">
        <v>18687189</v>
      </c>
      <c r="DB34">
        <v>7486387</v>
      </c>
      <c r="DC34">
        <v>0</v>
      </c>
      <c r="DD34">
        <v>0</v>
      </c>
      <c r="DE34">
        <v>0</v>
      </c>
      <c r="DF34">
        <v>0</v>
      </c>
      <c r="DG34">
        <v>6505289</v>
      </c>
      <c r="DH34">
        <v>16128</v>
      </c>
      <c r="DI34">
        <v>0</v>
      </c>
      <c r="DJ34" t="s">
        <v>355</v>
      </c>
      <c r="DK34">
        <v>0</v>
      </c>
      <c r="DL34">
        <v>559301</v>
      </c>
      <c r="DM34" t="s">
        <v>362</v>
      </c>
      <c r="DN34" s="1">
        <v>0.27897270000000002</v>
      </c>
      <c r="DO34" s="1">
        <v>4.7559000000000002E-4</v>
      </c>
      <c r="DP34" s="1">
        <v>2.6003900000000002E-3</v>
      </c>
      <c r="DQ34" s="1">
        <v>0</v>
      </c>
      <c r="DR34" s="1">
        <v>0.16404879</v>
      </c>
      <c r="DS34" s="1">
        <v>0.42906292000000001</v>
      </c>
      <c r="DT34">
        <v>24.455248999999998</v>
      </c>
      <c r="DU34" t="s">
        <v>160</v>
      </c>
    </row>
    <row r="35" spans="1:125" x14ac:dyDescent="0.2">
      <c r="A35" t="s">
        <v>379</v>
      </c>
      <c r="B35" s="1">
        <v>0</v>
      </c>
      <c r="C35" s="1">
        <v>0</v>
      </c>
      <c r="D35" s="1">
        <v>0.95081837000000002</v>
      </c>
      <c r="E35" s="7">
        <v>8.1463999999999995E-2</v>
      </c>
      <c r="F35">
        <v>0.75495699999999999</v>
      </c>
      <c r="G35" t="s">
        <v>365</v>
      </c>
      <c r="H35" t="s">
        <v>366</v>
      </c>
      <c r="I35" s="1">
        <v>0.95081837000000002</v>
      </c>
      <c r="J35">
        <v>8.1463999999999995E-2</v>
      </c>
      <c r="K35">
        <v>12.755115</v>
      </c>
      <c r="L35">
        <v>0</v>
      </c>
      <c r="M35">
        <v>9.5681000000000002E-2</v>
      </c>
      <c r="N35">
        <v>0</v>
      </c>
      <c r="O35" s="1">
        <v>0.96228608999999998</v>
      </c>
      <c r="P35" t="s">
        <v>367</v>
      </c>
      <c r="Q35" t="s">
        <v>368</v>
      </c>
      <c r="R35" t="s">
        <v>369</v>
      </c>
      <c r="S35" t="s">
        <v>370</v>
      </c>
      <c r="T35" t="s">
        <v>371</v>
      </c>
      <c r="U35">
        <v>0</v>
      </c>
      <c r="V35" s="1">
        <v>0.11580882000000001</v>
      </c>
      <c r="W35" s="1">
        <v>0.80628290999999996</v>
      </c>
      <c r="X35" s="1">
        <v>0.125</v>
      </c>
      <c r="Y35" s="1">
        <v>0.18441149000000001</v>
      </c>
      <c r="Z35" s="1">
        <v>0.79512395000000002</v>
      </c>
      <c r="AA35" t="s">
        <v>371</v>
      </c>
      <c r="AB35" t="s">
        <v>372</v>
      </c>
      <c r="AC35" s="1">
        <v>0</v>
      </c>
      <c r="AD35" s="1">
        <v>1</v>
      </c>
      <c r="AE35" t="s">
        <v>160</v>
      </c>
      <c r="AF35">
        <v>1.100187</v>
      </c>
      <c r="AG35">
        <v>203.56398799999999</v>
      </c>
      <c r="AH35" s="1">
        <v>0.26816652000000002</v>
      </c>
      <c r="AI35">
        <v>0</v>
      </c>
      <c r="AJ35">
        <v>0</v>
      </c>
      <c r="AK35">
        <v>1</v>
      </c>
      <c r="AL35">
        <v>1</v>
      </c>
      <c r="AM35">
        <v>1.8831519999999999</v>
      </c>
      <c r="AN35">
        <v>1</v>
      </c>
      <c r="AO35">
        <v>0</v>
      </c>
      <c r="AP35">
        <v>0</v>
      </c>
      <c r="AQ35">
        <v>177408</v>
      </c>
      <c r="AR35">
        <v>96768</v>
      </c>
      <c r="AS35">
        <v>669822</v>
      </c>
      <c r="AT35">
        <v>16128</v>
      </c>
      <c r="AU35">
        <v>0</v>
      </c>
      <c r="AV35">
        <v>0</v>
      </c>
      <c r="AW35">
        <v>258048</v>
      </c>
      <c r="AX35">
        <v>1891717</v>
      </c>
      <c r="AY35">
        <v>4067</v>
      </c>
      <c r="AZ35">
        <v>14175985</v>
      </c>
      <c r="BA35">
        <v>16149</v>
      </c>
      <c r="BB35" t="s">
        <v>160</v>
      </c>
      <c r="BC35" t="s">
        <v>160</v>
      </c>
      <c r="BD35" t="s">
        <v>373</v>
      </c>
      <c r="BE35" t="s">
        <v>374</v>
      </c>
      <c r="BF35" t="s">
        <v>375</v>
      </c>
      <c r="BG35" t="s">
        <v>376</v>
      </c>
      <c r="BH35" t="s">
        <v>160</v>
      </c>
      <c r="BI35" t="s">
        <v>160</v>
      </c>
      <c r="BJ35" s="1">
        <v>1</v>
      </c>
      <c r="BK35">
        <v>21334154</v>
      </c>
      <c r="BL35">
        <v>5589349</v>
      </c>
      <c r="BM35">
        <v>1223247</v>
      </c>
      <c r="BN35">
        <v>678252</v>
      </c>
      <c r="BO35">
        <v>10904462</v>
      </c>
      <c r="BP35">
        <v>499968</v>
      </c>
      <c r="BQ35">
        <v>0</v>
      </c>
      <c r="BR35">
        <v>5202247</v>
      </c>
      <c r="BS35">
        <v>0</v>
      </c>
      <c r="BT35">
        <v>0</v>
      </c>
      <c r="BU35">
        <v>0</v>
      </c>
      <c r="BV35">
        <v>0</v>
      </c>
      <c r="BW35">
        <v>0</v>
      </c>
      <c r="BX35" s="1">
        <v>2.7440820000000001E-2</v>
      </c>
      <c r="BY35" s="1">
        <v>0.36220619999999998</v>
      </c>
      <c r="BZ35" s="1">
        <v>1.186939E-2</v>
      </c>
      <c r="CA35" s="1">
        <v>1.1022E-4</v>
      </c>
      <c r="CB35" s="1">
        <v>0</v>
      </c>
      <c r="CC35" s="1">
        <v>2.0282500000000001E-3</v>
      </c>
      <c r="CD35" t="s">
        <v>234</v>
      </c>
      <c r="CE35" t="s">
        <v>240</v>
      </c>
      <c r="CF35" t="s">
        <v>234</v>
      </c>
      <c r="CG35" t="s">
        <v>234</v>
      </c>
      <c r="CH35" t="s">
        <v>238</v>
      </c>
      <c r="CI35" t="s">
        <v>234</v>
      </c>
      <c r="CJ35" t="s">
        <v>377</v>
      </c>
      <c r="CK35" t="s">
        <v>243</v>
      </c>
      <c r="CL35" t="s">
        <v>234</v>
      </c>
      <c r="CM35" s="7">
        <v>3283080</v>
      </c>
      <c r="CN35" s="7">
        <v>45159144</v>
      </c>
      <c r="CO35">
        <v>44029500</v>
      </c>
      <c r="CP35" t="s">
        <v>160</v>
      </c>
      <c r="CQ35">
        <v>0</v>
      </c>
      <c r="CR35" s="1">
        <v>0</v>
      </c>
      <c r="CS35" t="s">
        <v>160</v>
      </c>
      <c r="CT35" s="1">
        <v>0</v>
      </c>
      <c r="CU35" t="s">
        <v>160</v>
      </c>
      <c r="CV35">
        <v>5702215</v>
      </c>
      <c r="CW35">
        <v>0</v>
      </c>
      <c r="CX35">
        <v>44391900</v>
      </c>
      <c r="CY35">
        <v>0</v>
      </c>
      <c r="CZ35">
        <v>2798231</v>
      </c>
      <c r="DA35">
        <v>19719381</v>
      </c>
      <c r="DB35">
        <v>6773760</v>
      </c>
      <c r="DC35">
        <v>0</v>
      </c>
      <c r="DD35">
        <v>0</v>
      </c>
      <c r="DE35">
        <v>0</v>
      </c>
      <c r="DF35">
        <v>0</v>
      </c>
      <c r="DG35">
        <v>1613034</v>
      </c>
      <c r="DH35">
        <v>16128</v>
      </c>
      <c r="DI35">
        <v>9762</v>
      </c>
      <c r="DJ35" t="s">
        <v>370</v>
      </c>
      <c r="DK35">
        <v>0</v>
      </c>
      <c r="DL35">
        <v>575843</v>
      </c>
      <c r="DM35" t="s">
        <v>378</v>
      </c>
      <c r="DN35" s="1">
        <v>0.57392184000000002</v>
      </c>
      <c r="DO35" s="1">
        <v>1.775173E-2</v>
      </c>
      <c r="DP35" s="1">
        <v>6.5780000000000005E-4</v>
      </c>
      <c r="DQ35" s="1">
        <v>0</v>
      </c>
      <c r="DR35" s="1">
        <v>1.9911199999999999E-3</v>
      </c>
      <c r="DS35" s="1">
        <v>2.6804200000000002E-3</v>
      </c>
      <c r="DT35">
        <v>1.198742</v>
      </c>
      <c r="DU35" t="s">
        <v>160</v>
      </c>
    </row>
    <row r="36" spans="1:125" x14ac:dyDescent="0.2">
      <c r="A36" t="s">
        <v>396</v>
      </c>
      <c r="B36" s="1">
        <v>0</v>
      </c>
      <c r="C36" s="1">
        <v>0</v>
      </c>
      <c r="D36" s="1">
        <v>0.91469641000000002</v>
      </c>
      <c r="E36" s="7">
        <v>0.60967400000000005</v>
      </c>
      <c r="F36">
        <v>0.80752100000000004</v>
      </c>
      <c r="G36" t="s">
        <v>380</v>
      </c>
      <c r="H36" t="s">
        <v>381</v>
      </c>
      <c r="I36" s="1">
        <v>0.91469641000000002</v>
      </c>
      <c r="J36">
        <v>0.60967400000000005</v>
      </c>
      <c r="K36">
        <v>0.229492</v>
      </c>
      <c r="L36">
        <v>0</v>
      </c>
      <c r="M36">
        <v>0.10431799999999999</v>
      </c>
      <c r="N36">
        <v>0</v>
      </c>
      <c r="O36" s="1">
        <v>8.7189810000000006E-2</v>
      </c>
      <c r="P36" t="s">
        <v>382</v>
      </c>
      <c r="Q36" t="s">
        <v>383</v>
      </c>
      <c r="R36" t="s">
        <v>384</v>
      </c>
      <c r="S36" t="s">
        <v>385</v>
      </c>
      <c r="T36" t="s">
        <v>386</v>
      </c>
      <c r="U36">
        <v>0</v>
      </c>
      <c r="V36" s="1">
        <v>0.11580882000000001</v>
      </c>
      <c r="W36" s="1">
        <v>46.239997629999998</v>
      </c>
      <c r="X36" s="1">
        <v>0.125</v>
      </c>
      <c r="Y36" s="1">
        <v>0.14564257999999999</v>
      </c>
      <c r="Z36" s="1">
        <v>0.99987789999999999</v>
      </c>
      <c r="AA36" t="s">
        <v>387</v>
      </c>
      <c r="AB36" t="s">
        <v>388</v>
      </c>
      <c r="AC36" s="1">
        <v>0.97216743000000005</v>
      </c>
      <c r="AD36" s="1">
        <v>0.81668205000000005</v>
      </c>
      <c r="AE36" t="s">
        <v>160</v>
      </c>
      <c r="AF36">
        <v>0.74958899999999995</v>
      </c>
      <c r="AG36">
        <v>195.422763</v>
      </c>
      <c r="AH36" s="1">
        <v>0.15005983000000001</v>
      </c>
      <c r="AI36">
        <v>0</v>
      </c>
      <c r="AJ36">
        <v>0</v>
      </c>
      <c r="AK36">
        <v>1</v>
      </c>
      <c r="AL36">
        <v>1</v>
      </c>
      <c r="AM36">
        <v>1.8072349999999999</v>
      </c>
      <c r="AN36">
        <v>1</v>
      </c>
      <c r="AO36">
        <v>0</v>
      </c>
      <c r="AP36">
        <v>0</v>
      </c>
      <c r="AQ36">
        <v>185856</v>
      </c>
      <c r="AR36">
        <v>101376</v>
      </c>
      <c r="AS36">
        <v>771140</v>
      </c>
      <c r="AT36">
        <v>16896</v>
      </c>
      <c r="AU36">
        <v>0</v>
      </c>
      <c r="AV36">
        <v>6</v>
      </c>
      <c r="AW36">
        <v>1442039</v>
      </c>
      <c r="AX36">
        <v>2180481</v>
      </c>
      <c r="AY36">
        <v>2709</v>
      </c>
      <c r="AZ36">
        <v>6752476</v>
      </c>
      <c r="BA36">
        <v>16904</v>
      </c>
      <c r="BB36" t="s">
        <v>160</v>
      </c>
      <c r="BC36" t="s">
        <v>160</v>
      </c>
      <c r="BD36" t="s">
        <v>389</v>
      </c>
      <c r="BE36" t="s">
        <v>390</v>
      </c>
      <c r="BF36" t="s">
        <v>391</v>
      </c>
      <c r="BG36" t="s">
        <v>392</v>
      </c>
      <c r="BH36" t="s">
        <v>160</v>
      </c>
      <c r="BI36" t="s">
        <v>393</v>
      </c>
      <c r="BJ36" s="1">
        <v>0.78172019999999998</v>
      </c>
      <c r="BK36">
        <v>552404</v>
      </c>
      <c r="BL36">
        <v>551460</v>
      </c>
      <c r="BM36">
        <v>1620647</v>
      </c>
      <c r="BN36">
        <v>927276</v>
      </c>
      <c r="BO36">
        <v>11942768</v>
      </c>
      <c r="BP36">
        <v>523776</v>
      </c>
      <c r="BQ36">
        <v>0</v>
      </c>
      <c r="BR36">
        <v>5709496</v>
      </c>
      <c r="BS36">
        <v>0</v>
      </c>
      <c r="BT36">
        <v>0</v>
      </c>
      <c r="BU36">
        <v>0</v>
      </c>
      <c r="BV36">
        <v>0</v>
      </c>
      <c r="BW36">
        <v>0</v>
      </c>
      <c r="BX36" s="1">
        <v>1.6419400000000001E-2</v>
      </c>
      <c r="BY36" s="1">
        <v>8.8268869999999999E-2</v>
      </c>
      <c r="BZ36" s="1">
        <v>0.62071938000000004</v>
      </c>
      <c r="CA36" s="1">
        <v>0.15361743</v>
      </c>
      <c r="CB36" s="1">
        <v>0</v>
      </c>
      <c r="CC36" s="1">
        <v>1.978125E-2</v>
      </c>
      <c r="CD36" t="s">
        <v>234</v>
      </c>
      <c r="CE36" t="s">
        <v>394</v>
      </c>
      <c r="CF36" t="s">
        <v>234</v>
      </c>
      <c r="CG36" t="s">
        <v>236</v>
      </c>
      <c r="CH36" t="s">
        <v>234</v>
      </c>
      <c r="CI36" t="s">
        <v>349</v>
      </c>
      <c r="CJ36" t="s">
        <v>234</v>
      </c>
      <c r="CK36" t="s">
        <v>234</v>
      </c>
      <c r="CL36" t="s">
        <v>234</v>
      </c>
      <c r="CM36" s="7">
        <v>3301863</v>
      </c>
      <c r="CN36" s="7">
        <v>4059614</v>
      </c>
      <c r="CO36">
        <v>3250766</v>
      </c>
      <c r="CP36" t="s">
        <v>160</v>
      </c>
      <c r="CQ36">
        <v>0</v>
      </c>
      <c r="CR36" s="1">
        <v>0</v>
      </c>
      <c r="CS36" t="s">
        <v>160</v>
      </c>
      <c r="CT36" s="1">
        <v>0</v>
      </c>
      <c r="CU36" t="s">
        <v>160</v>
      </c>
      <c r="CV36">
        <v>6233272</v>
      </c>
      <c r="CW36">
        <v>0</v>
      </c>
      <c r="CX36">
        <v>38091668</v>
      </c>
      <c r="CY36">
        <v>0</v>
      </c>
      <c r="CZ36">
        <v>1882745</v>
      </c>
      <c r="DA36">
        <v>26065120</v>
      </c>
      <c r="DB36">
        <v>7079424</v>
      </c>
      <c r="DC36">
        <v>0</v>
      </c>
      <c r="DD36">
        <v>0</v>
      </c>
      <c r="DE36">
        <v>0</v>
      </c>
      <c r="DF36">
        <v>0</v>
      </c>
      <c r="DG36">
        <v>1804280</v>
      </c>
      <c r="DH36">
        <v>16896</v>
      </c>
      <c r="DI36">
        <v>4946702</v>
      </c>
      <c r="DJ36" t="s">
        <v>385</v>
      </c>
      <c r="DK36">
        <v>0</v>
      </c>
      <c r="DL36">
        <v>636247</v>
      </c>
      <c r="DM36" t="s">
        <v>395</v>
      </c>
      <c r="DN36" s="1">
        <v>1.5857860000000001E-2</v>
      </c>
      <c r="DO36" s="1">
        <v>6.5709999999999998E-4</v>
      </c>
      <c r="DP36" s="1">
        <v>5.2527800000000003E-3</v>
      </c>
      <c r="DQ36" s="1">
        <v>0</v>
      </c>
      <c r="DR36" s="1">
        <v>7.2034840000000003E-2</v>
      </c>
      <c r="DS36" s="1">
        <v>1.264389E-2</v>
      </c>
      <c r="DT36">
        <v>1.2440789999999999</v>
      </c>
      <c r="DU36" t="s">
        <v>160</v>
      </c>
    </row>
    <row r="37" spans="1:125" x14ac:dyDescent="0.2">
      <c r="A37" t="s">
        <v>411</v>
      </c>
      <c r="B37" s="1">
        <v>0</v>
      </c>
      <c r="C37" s="1">
        <v>0</v>
      </c>
      <c r="D37" s="1">
        <v>0.87358345000000004</v>
      </c>
      <c r="E37" s="7">
        <v>0.64555499999999999</v>
      </c>
      <c r="F37">
        <v>0.87572499999999998</v>
      </c>
      <c r="G37" t="s">
        <v>397</v>
      </c>
      <c r="H37" t="s">
        <v>398</v>
      </c>
      <c r="I37" s="1">
        <v>0.87358345000000004</v>
      </c>
      <c r="J37">
        <v>0.64555499999999999</v>
      </c>
      <c r="K37">
        <v>0.28398800000000002</v>
      </c>
      <c r="L37">
        <v>0</v>
      </c>
      <c r="M37">
        <v>0.102479</v>
      </c>
      <c r="N37">
        <v>0</v>
      </c>
      <c r="O37" s="1">
        <v>0.14580224999999999</v>
      </c>
      <c r="P37" t="s">
        <v>399</v>
      </c>
      <c r="Q37" t="s">
        <v>400</v>
      </c>
      <c r="R37" t="s">
        <v>401</v>
      </c>
      <c r="S37" t="s">
        <v>402</v>
      </c>
      <c r="T37" t="s">
        <v>403</v>
      </c>
      <c r="U37">
        <v>0</v>
      </c>
      <c r="V37" s="1">
        <v>0.11598996</v>
      </c>
      <c r="W37" s="1">
        <v>0.87302619000000004</v>
      </c>
      <c r="X37" s="1">
        <v>0.125</v>
      </c>
      <c r="Y37" s="1">
        <v>0.19758197999999999</v>
      </c>
      <c r="Z37" s="1">
        <v>1.0031531600000001</v>
      </c>
      <c r="AA37" t="s">
        <v>403</v>
      </c>
      <c r="AB37" t="s">
        <v>404</v>
      </c>
      <c r="AC37" s="1">
        <v>0</v>
      </c>
      <c r="AD37" s="1">
        <v>0.82311369000000001</v>
      </c>
      <c r="AE37" t="s">
        <v>160</v>
      </c>
      <c r="AF37">
        <v>0.82800799999999997</v>
      </c>
      <c r="AG37">
        <v>190.53310999999999</v>
      </c>
      <c r="AH37" s="1">
        <v>0.16876716999999999</v>
      </c>
      <c r="AI37">
        <v>0</v>
      </c>
      <c r="AJ37">
        <v>0</v>
      </c>
      <c r="AK37">
        <v>1</v>
      </c>
      <c r="AL37">
        <v>1</v>
      </c>
      <c r="AM37">
        <v>1.8297319999999999</v>
      </c>
      <c r="AN37">
        <v>1</v>
      </c>
      <c r="AO37">
        <v>0</v>
      </c>
      <c r="AP37">
        <v>0</v>
      </c>
      <c r="AQ37">
        <v>177408</v>
      </c>
      <c r="AR37">
        <v>98784</v>
      </c>
      <c r="AS37">
        <v>694442</v>
      </c>
      <c r="AT37">
        <v>16128</v>
      </c>
      <c r="AU37">
        <v>0</v>
      </c>
      <c r="AV37">
        <v>13</v>
      </c>
      <c r="AW37">
        <v>1307903</v>
      </c>
      <c r="AX37">
        <v>1864171</v>
      </c>
      <c r="AY37">
        <v>2664</v>
      </c>
      <c r="AZ37">
        <v>5852047</v>
      </c>
      <c r="BA37">
        <v>16144</v>
      </c>
      <c r="BB37" t="s">
        <v>160</v>
      </c>
      <c r="BC37" t="s">
        <v>160</v>
      </c>
      <c r="BD37" t="s">
        <v>405</v>
      </c>
      <c r="BE37" t="s">
        <v>406</v>
      </c>
      <c r="BF37" t="s">
        <v>407</v>
      </c>
      <c r="BG37" t="s">
        <v>408</v>
      </c>
      <c r="BH37" t="s">
        <v>160</v>
      </c>
      <c r="BI37" t="s">
        <v>409</v>
      </c>
      <c r="BJ37" s="1">
        <v>0.78322554</v>
      </c>
      <c r="BK37">
        <v>550979</v>
      </c>
      <c r="BL37">
        <v>536426</v>
      </c>
      <c r="BM37">
        <v>1573615</v>
      </c>
      <c r="BN37">
        <v>844482</v>
      </c>
      <c r="BO37">
        <v>10904462</v>
      </c>
      <c r="BP37">
        <v>499968</v>
      </c>
      <c r="BQ37">
        <v>0</v>
      </c>
      <c r="BR37">
        <v>5202247</v>
      </c>
      <c r="BS37">
        <v>0</v>
      </c>
      <c r="BT37">
        <v>0</v>
      </c>
      <c r="BU37">
        <v>0</v>
      </c>
      <c r="BV37">
        <v>0</v>
      </c>
      <c r="BW37">
        <v>0</v>
      </c>
      <c r="BX37" s="1">
        <v>1.3685040000000001E-2</v>
      </c>
      <c r="BY37" s="1">
        <v>9.4568609999999997E-2</v>
      </c>
      <c r="BZ37" s="1">
        <v>0.57603680000000002</v>
      </c>
      <c r="CA37" s="1">
        <v>0.18251474000000001</v>
      </c>
      <c r="CB37" s="1">
        <v>2.106133E-2</v>
      </c>
      <c r="CC37" s="1">
        <v>4.9806019999999999E-2</v>
      </c>
      <c r="CD37" t="s">
        <v>234</v>
      </c>
      <c r="CE37" t="s">
        <v>243</v>
      </c>
      <c r="CF37" t="s">
        <v>234</v>
      </c>
      <c r="CG37" t="s">
        <v>236</v>
      </c>
      <c r="CH37" t="s">
        <v>234</v>
      </c>
      <c r="CI37" t="s">
        <v>349</v>
      </c>
      <c r="CJ37" t="s">
        <v>234</v>
      </c>
      <c r="CK37" t="s">
        <v>234</v>
      </c>
      <c r="CL37" t="s">
        <v>234</v>
      </c>
      <c r="CM37" s="7">
        <v>3072918</v>
      </c>
      <c r="CN37" s="7">
        <v>3945591</v>
      </c>
      <c r="CO37">
        <v>3216811</v>
      </c>
      <c r="CP37" t="s">
        <v>160</v>
      </c>
      <c r="CQ37">
        <v>0</v>
      </c>
      <c r="CR37" s="1">
        <v>0</v>
      </c>
      <c r="CS37" t="s">
        <v>160</v>
      </c>
      <c r="CT37" s="1">
        <v>0</v>
      </c>
      <c r="CU37" t="s">
        <v>160</v>
      </c>
      <c r="CV37">
        <v>5702215</v>
      </c>
      <c r="CW37">
        <v>0</v>
      </c>
      <c r="CX37">
        <v>34385236</v>
      </c>
      <c r="CY37">
        <v>0</v>
      </c>
      <c r="CZ37">
        <v>2083370</v>
      </c>
      <c r="DA37">
        <v>23925724</v>
      </c>
      <c r="DB37">
        <v>7824096</v>
      </c>
      <c r="DC37">
        <v>0</v>
      </c>
      <c r="DD37">
        <v>0</v>
      </c>
      <c r="DE37">
        <v>0</v>
      </c>
      <c r="DF37">
        <v>0</v>
      </c>
      <c r="DG37">
        <v>1640104</v>
      </c>
      <c r="DH37">
        <v>16128</v>
      </c>
      <c r="DI37">
        <v>4212606</v>
      </c>
      <c r="DJ37" t="s">
        <v>402</v>
      </c>
      <c r="DK37">
        <v>0</v>
      </c>
      <c r="DL37">
        <v>546266</v>
      </c>
      <c r="DM37" t="s">
        <v>410</v>
      </c>
      <c r="DN37" s="1">
        <v>1.7731480000000001E-2</v>
      </c>
      <c r="DO37" s="1">
        <v>2.7522000000000001E-4</v>
      </c>
      <c r="DP37" s="1">
        <v>5.20595E-3</v>
      </c>
      <c r="DQ37" s="1">
        <v>0</v>
      </c>
      <c r="DR37" s="1">
        <v>3.1518869999999997E-2</v>
      </c>
      <c r="DS37" s="1">
        <v>1.280189E-2</v>
      </c>
      <c r="DT37">
        <v>1.400163</v>
      </c>
      <c r="DU37" t="s">
        <v>160</v>
      </c>
    </row>
    <row r="38" spans="1:125" x14ac:dyDescent="0.2">
      <c r="A38" t="s">
        <v>426</v>
      </c>
      <c r="B38" s="1">
        <v>0</v>
      </c>
      <c r="C38" s="1">
        <v>0</v>
      </c>
      <c r="D38" s="1">
        <v>0.96186605999999997</v>
      </c>
      <c r="E38" s="7">
        <v>0.32583600000000001</v>
      </c>
      <c r="F38">
        <v>0.91561000000000003</v>
      </c>
      <c r="G38" t="s">
        <v>412</v>
      </c>
      <c r="H38" t="s">
        <v>413</v>
      </c>
      <c r="I38" s="1">
        <v>0.96186605999999997</v>
      </c>
      <c r="J38">
        <v>0.32583600000000001</v>
      </c>
      <c r="K38">
        <v>1.4297610000000001</v>
      </c>
      <c r="L38">
        <v>0</v>
      </c>
      <c r="M38">
        <v>1.2836000000000001</v>
      </c>
      <c r="N38">
        <v>0</v>
      </c>
      <c r="O38" s="1">
        <v>0.61695219999999995</v>
      </c>
      <c r="P38" t="s">
        <v>414</v>
      </c>
      <c r="Q38" t="s">
        <v>415</v>
      </c>
      <c r="R38" t="s">
        <v>416</v>
      </c>
      <c r="S38" t="s">
        <v>417</v>
      </c>
      <c r="T38" t="s">
        <v>418</v>
      </c>
      <c r="U38">
        <v>0</v>
      </c>
      <c r="V38" s="1">
        <v>0.11580882000000001</v>
      </c>
      <c r="W38" s="1">
        <v>0.13381212000000001</v>
      </c>
      <c r="X38" s="1">
        <v>0.125</v>
      </c>
      <c r="Y38" s="1">
        <v>0.99950119999999998</v>
      </c>
      <c r="Z38" s="1">
        <v>3.8085090000000002E-2</v>
      </c>
      <c r="AA38" t="s">
        <v>418</v>
      </c>
      <c r="AB38" t="s">
        <v>419</v>
      </c>
      <c r="AC38" s="1">
        <v>0</v>
      </c>
      <c r="AD38" s="1">
        <v>0.84110969999999996</v>
      </c>
      <c r="AE38" t="s">
        <v>160</v>
      </c>
      <c r="AF38">
        <v>0.79141499999999998</v>
      </c>
      <c r="AG38">
        <v>180.461806</v>
      </c>
      <c r="AH38" s="1">
        <v>0.18595054999999999</v>
      </c>
      <c r="AI38">
        <v>0</v>
      </c>
      <c r="AJ38">
        <v>0</v>
      </c>
      <c r="AK38">
        <v>1</v>
      </c>
      <c r="AL38">
        <v>1</v>
      </c>
      <c r="AM38">
        <v>22.641093999999999</v>
      </c>
      <c r="AN38">
        <v>1</v>
      </c>
      <c r="AO38">
        <v>0</v>
      </c>
      <c r="AP38">
        <v>0</v>
      </c>
      <c r="AQ38">
        <v>177408</v>
      </c>
      <c r="AR38">
        <v>96768</v>
      </c>
      <c r="AS38">
        <v>3908532</v>
      </c>
      <c r="AT38">
        <v>16128</v>
      </c>
      <c r="AU38">
        <v>0</v>
      </c>
      <c r="AV38">
        <v>4</v>
      </c>
      <c r="AW38">
        <v>2615378</v>
      </c>
      <c r="AX38">
        <v>1899038</v>
      </c>
      <c r="AY38">
        <v>3175</v>
      </c>
      <c r="AZ38">
        <v>6237344</v>
      </c>
      <c r="BA38">
        <v>16149</v>
      </c>
      <c r="BB38" t="s">
        <v>160</v>
      </c>
      <c r="BC38" t="s">
        <v>160</v>
      </c>
      <c r="BD38" t="s">
        <v>420</v>
      </c>
      <c r="BE38" t="s">
        <v>421</v>
      </c>
      <c r="BF38" t="s">
        <v>422</v>
      </c>
      <c r="BG38" t="s">
        <v>423</v>
      </c>
      <c r="BH38" t="s">
        <v>160</v>
      </c>
      <c r="BI38" t="s">
        <v>424</v>
      </c>
      <c r="BJ38" s="1">
        <v>0.80282105999999998</v>
      </c>
      <c r="BK38">
        <v>860738</v>
      </c>
      <c r="BL38">
        <v>709056</v>
      </c>
      <c r="BM38">
        <v>4616410</v>
      </c>
      <c r="BN38">
        <v>808194</v>
      </c>
      <c r="BO38">
        <v>10904462</v>
      </c>
      <c r="BP38">
        <v>499968</v>
      </c>
      <c r="BQ38">
        <v>0</v>
      </c>
      <c r="BR38">
        <v>5202247</v>
      </c>
      <c r="BS38">
        <v>0</v>
      </c>
      <c r="BT38">
        <v>0</v>
      </c>
      <c r="BU38">
        <v>0</v>
      </c>
      <c r="BV38">
        <v>0</v>
      </c>
      <c r="BW38">
        <v>0</v>
      </c>
      <c r="BX38" s="1">
        <v>7.6401000000000004E-3</v>
      </c>
      <c r="BY38" s="1">
        <v>3.7967960000000002E-2</v>
      </c>
      <c r="BZ38" s="1">
        <v>0.66856983000000003</v>
      </c>
      <c r="CA38" s="1">
        <v>7.3119009999999998E-2</v>
      </c>
      <c r="CB38" s="1">
        <v>0</v>
      </c>
      <c r="CC38" s="1">
        <v>1.378267E-2</v>
      </c>
      <c r="CD38" t="s">
        <v>234</v>
      </c>
      <c r="CE38" t="s">
        <v>236</v>
      </c>
      <c r="CF38" t="s">
        <v>234</v>
      </c>
      <c r="CG38" t="s">
        <v>240</v>
      </c>
      <c r="CH38" t="s">
        <v>234</v>
      </c>
      <c r="CI38" t="s">
        <v>377</v>
      </c>
      <c r="CJ38" t="s">
        <v>234</v>
      </c>
      <c r="CK38" t="s">
        <v>234</v>
      </c>
      <c r="CL38" t="s">
        <v>234</v>
      </c>
      <c r="CM38" s="7">
        <v>2910488</v>
      </c>
      <c r="CN38" s="7">
        <v>7071790</v>
      </c>
      <c r="CO38">
        <v>6646339</v>
      </c>
      <c r="CP38" t="s">
        <v>160</v>
      </c>
      <c r="CQ38">
        <v>0</v>
      </c>
      <c r="CR38" s="1">
        <v>0</v>
      </c>
      <c r="CS38" t="s">
        <v>160</v>
      </c>
      <c r="CT38" s="1">
        <v>0</v>
      </c>
      <c r="CU38" t="s">
        <v>160</v>
      </c>
      <c r="CV38">
        <v>5702215</v>
      </c>
      <c r="CW38">
        <v>0</v>
      </c>
      <c r="CX38">
        <v>28561591</v>
      </c>
      <c r="CY38">
        <v>0</v>
      </c>
      <c r="CZ38">
        <v>1585418</v>
      </c>
      <c r="DA38">
        <v>29091683</v>
      </c>
      <c r="DB38">
        <v>6224600</v>
      </c>
      <c r="DC38">
        <v>0</v>
      </c>
      <c r="DD38">
        <v>0</v>
      </c>
      <c r="DE38">
        <v>0</v>
      </c>
      <c r="DF38">
        <v>0</v>
      </c>
      <c r="DG38">
        <v>4859656</v>
      </c>
      <c r="DH38">
        <v>16128</v>
      </c>
      <c r="DI38">
        <v>1371639</v>
      </c>
      <c r="DJ38" t="s">
        <v>417</v>
      </c>
      <c r="DK38">
        <v>0</v>
      </c>
      <c r="DL38">
        <v>576599</v>
      </c>
      <c r="DM38" t="s">
        <v>425</v>
      </c>
      <c r="DN38" s="1">
        <v>2.6914239999999999E-2</v>
      </c>
      <c r="DO38" s="1">
        <v>4.1504699999999999E-3</v>
      </c>
      <c r="DP38" s="1">
        <v>3.0567699999999999E-3</v>
      </c>
      <c r="DQ38" s="1">
        <v>0</v>
      </c>
      <c r="DR38" s="1">
        <v>0.13377016999999999</v>
      </c>
      <c r="DS38" s="1">
        <v>3.4085539999999998E-2</v>
      </c>
      <c r="DT38">
        <v>2.717549</v>
      </c>
      <c r="DU38" t="s">
        <v>160</v>
      </c>
    </row>
    <row r="40" spans="1:125" x14ac:dyDescent="0.2">
      <c r="CL40" s="6" t="s">
        <v>109</v>
      </c>
      <c r="CM40" s="6" t="s">
        <v>110</v>
      </c>
    </row>
    <row r="41" spans="1:125" x14ac:dyDescent="0.2">
      <c r="CL41" s="6">
        <v>7528197</v>
      </c>
      <c r="CM41" s="6">
        <v>809324</v>
      </c>
      <c r="CN41" s="3">
        <f>CL41+CM41</f>
        <v>8337521</v>
      </c>
      <c r="CO41" s="3">
        <f>CN29-CN41</f>
        <v>809324</v>
      </c>
      <c r="CP41" s="3">
        <f>CO41/CN41</f>
        <v>9.7070100333180573E-2</v>
      </c>
    </row>
    <row r="42" spans="1:125" x14ac:dyDescent="0.2">
      <c r="CL42" s="6">
        <v>6161679</v>
      </c>
      <c r="CM42" s="6">
        <v>1070864</v>
      </c>
      <c r="CN42" s="3">
        <f t="shared" ref="CN42:CN50" si="1">CL42+CM42</f>
        <v>7232543</v>
      </c>
      <c r="CO42" s="3">
        <f t="shared" ref="CO42:CO50" si="2">CN30-CN42</f>
        <v>1070864</v>
      </c>
      <c r="CP42" s="3">
        <f t="shared" ref="CP42:CP50" si="3">CO42/CN42</f>
        <v>0.14806189192376734</v>
      </c>
    </row>
    <row r="43" spans="1:125" x14ac:dyDescent="0.2">
      <c r="CL43" s="6">
        <v>6746647</v>
      </c>
      <c r="CM43" s="6">
        <v>863843</v>
      </c>
      <c r="CN43" s="3">
        <f t="shared" si="1"/>
        <v>7610490</v>
      </c>
      <c r="CO43" s="3">
        <f t="shared" si="2"/>
        <v>863843</v>
      </c>
      <c r="CP43" s="3">
        <f t="shared" si="3"/>
        <v>0.11350688326244433</v>
      </c>
    </row>
    <row r="44" spans="1:125" x14ac:dyDescent="0.2">
      <c r="CL44" s="6">
        <v>6441535</v>
      </c>
      <c r="CM44" s="6">
        <v>944540</v>
      </c>
      <c r="CN44" s="3">
        <f t="shared" si="1"/>
        <v>7386075</v>
      </c>
      <c r="CO44" s="3">
        <f t="shared" si="2"/>
        <v>944540</v>
      </c>
      <c r="CP44" s="3">
        <f t="shared" si="3"/>
        <v>0.12788118181848951</v>
      </c>
    </row>
    <row r="45" spans="1:125" x14ac:dyDescent="0.2">
      <c r="CL45" s="7">
        <v>2478135</v>
      </c>
      <c r="CM45" s="7">
        <v>727125</v>
      </c>
      <c r="CN45" s="3">
        <f t="shared" si="1"/>
        <v>3205260</v>
      </c>
      <c r="CO45" s="3">
        <f t="shared" si="2"/>
        <v>727125</v>
      </c>
      <c r="CP45" s="3">
        <f t="shared" si="3"/>
        <v>0.22685367177701654</v>
      </c>
    </row>
    <row r="46" spans="1:125" x14ac:dyDescent="0.2">
      <c r="CL46" s="7">
        <v>6927078</v>
      </c>
      <c r="CM46" s="7">
        <v>759227</v>
      </c>
      <c r="CN46" s="3">
        <f t="shared" si="1"/>
        <v>7686305</v>
      </c>
      <c r="CO46" s="3">
        <f t="shared" si="2"/>
        <v>759227</v>
      </c>
      <c r="CP46" s="3">
        <f t="shared" si="3"/>
        <v>9.8776590312250168E-2</v>
      </c>
    </row>
    <row r="47" spans="1:125" x14ac:dyDescent="0.2">
      <c r="CL47" s="7">
        <v>42899856</v>
      </c>
      <c r="CM47" s="7">
        <v>1129644</v>
      </c>
      <c r="CN47" s="3">
        <f t="shared" si="1"/>
        <v>44029500</v>
      </c>
      <c r="CO47" s="3">
        <f t="shared" si="2"/>
        <v>1129644</v>
      </c>
      <c r="CP47" s="3">
        <f t="shared" si="3"/>
        <v>2.5656525738425372E-2</v>
      </c>
    </row>
    <row r="48" spans="1:125" x14ac:dyDescent="0.2">
      <c r="CL48" s="7">
        <v>2441918</v>
      </c>
      <c r="CM48" s="7">
        <v>808848</v>
      </c>
      <c r="CN48" s="3">
        <f t="shared" si="1"/>
        <v>3250766</v>
      </c>
      <c r="CO48" s="3">
        <f t="shared" si="2"/>
        <v>808848</v>
      </c>
      <c r="CP48" s="3">
        <f t="shared" si="3"/>
        <v>0.24881766328305391</v>
      </c>
    </row>
    <row r="49" spans="90:94" x14ac:dyDescent="0.2">
      <c r="CL49" s="7">
        <v>2488031</v>
      </c>
      <c r="CM49" s="7">
        <v>728780</v>
      </c>
      <c r="CN49" s="3">
        <f t="shared" si="1"/>
        <v>3216811</v>
      </c>
      <c r="CO49" s="3">
        <f t="shared" si="2"/>
        <v>728780</v>
      </c>
      <c r="CP49" s="3">
        <f t="shared" si="3"/>
        <v>0.22655356500583965</v>
      </c>
    </row>
    <row r="50" spans="90:94" x14ac:dyDescent="0.2">
      <c r="CL50" s="7">
        <v>6220888</v>
      </c>
      <c r="CM50" s="7">
        <v>425451</v>
      </c>
      <c r="CN50" s="3">
        <f t="shared" si="1"/>
        <v>6646339</v>
      </c>
      <c r="CO50" s="3">
        <f t="shared" si="2"/>
        <v>425451</v>
      </c>
      <c r="CP50" s="3">
        <f t="shared" si="3"/>
        <v>6.4012834735032317E-2</v>
      </c>
    </row>
  </sheetData>
  <mergeCells count="1">
    <mergeCell ref="A1:G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workbookViewId="0">
      <selection activeCell="F1" sqref="F1:K125"/>
    </sheetView>
  </sheetViews>
  <sheetFormatPr baseColWidth="10" defaultRowHeight="16" x14ac:dyDescent="0.2"/>
  <cols>
    <col min="1" max="1" width="37.5" customWidth="1"/>
    <col min="2" max="11" width="12" customWidth="1"/>
  </cols>
  <sheetData>
    <row r="1" spans="1:11" x14ac:dyDescent="0.2">
      <c r="A1" t="s">
        <v>142</v>
      </c>
      <c r="B1" t="s">
        <v>321</v>
      </c>
      <c r="C1" t="s">
        <v>322</v>
      </c>
      <c r="D1" t="s">
        <v>323</v>
      </c>
      <c r="E1" t="s">
        <v>324</v>
      </c>
      <c r="F1" t="s">
        <v>363</v>
      </c>
      <c r="G1" t="s">
        <v>364</v>
      </c>
      <c r="H1" t="s">
        <v>379</v>
      </c>
      <c r="I1" t="s">
        <v>396</v>
      </c>
      <c r="J1" t="s">
        <v>411</v>
      </c>
      <c r="K1" t="s">
        <v>426</v>
      </c>
    </row>
    <row r="2" spans="1:11" x14ac:dyDescent="0.2">
      <c r="A2" t="s">
        <v>143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</row>
    <row r="3" spans="1:11" x14ac:dyDescent="0.2">
      <c r="A3" t="s">
        <v>144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</row>
    <row r="4" spans="1:11" x14ac:dyDescent="0.2">
      <c r="A4" t="s">
        <v>145</v>
      </c>
      <c r="B4" s="1">
        <v>0.93206122000000002</v>
      </c>
      <c r="C4" s="1">
        <v>0.94441472999999998</v>
      </c>
      <c r="D4" s="1">
        <v>0.94552628999999999</v>
      </c>
      <c r="E4" s="1">
        <v>0.94019072000000004</v>
      </c>
      <c r="F4" s="1">
        <v>0.87466584999999997</v>
      </c>
      <c r="G4" s="1">
        <v>0.94551585000000005</v>
      </c>
      <c r="H4" s="1">
        <v>0.95081837000000002</v>
      </c>
      <c r="I4" s="1">
        <v>0.91469641000000002</v>
      </c>
      <c r="J4" s="1">
        <v>0.87358345000000004</v>
      </c>
      <c r="K4" s="1">
        <v>0.96186605999999997</v>
      </c>
    </row>
    <row r="5" spans="1:11" x14ac:dyDescent="0.2">
      <c r="A5" t="s">
        <v>146</v>
      </c>
      <c r="B5">
        <v>0.32971499999999998</v>
      </c>
      <c r="C5">
        <v>0.34561500000000001</v>
      </c>
      <c r="D5">
        <v>0.33979999999999999</v>
      </c>
      <c r="E5">
        <v>0.34313900000000003</v>
      </c>
      <c r="F5">
        <v>0.637073</v>
      </c>
      <c r="G5">
        <v>0.33827600000000002</v>
      </c>
      <c r="H5">
        <v>8.1463999999999995E-2</v>
      </c>
      <c r="I5">
        <v>0.60967400000000005</v>
      </c>
      <c r="J5">
        <v>0.64555499999999999</v>
      </c>
      <c r="K5">
        <v>0.32583600000000001</v>
      </c>
    </row>
    <row r="6" spans="1:11" x14ac:dyDescent="0.2">
      <c r="A6" t="s">
        <v>147</v>
      </c>
      <c r="B6">
        <v>0.87363800000000003</v>
      </c>
      <c r="C6">
        <v>0.89682499999999998</v>
      </c>
      <c r="D6">
        <v>0.88909300000000002</v>
      </c>
      <c r="E6">
        <v>0.88827900000000004</v>
      </c>
      <c r="F6">
        <v>0.88946700000000001</v>
      </c>
      <c r="G6">
        <v>0.89219599999999999</v>
      </c>
      <c r="H6">
        <v>0.75495699999999999</v>
      </c>
      <c r="I6">
        <v>0.80752100000000004</v>
      </c>
      <c r="J6">
        <v>0.87572499999999998</v>
      </c>
      <c r="K6">
        <v>0.91561000000000003</v>
      </c>
    </row>
    <row r="7" spans="1:11" x14ac:dyDescent="0.2">
      <c r="A7" t="s">
        <v>148</v>
      </c>
      <c r="B7" t="s">
        <v>149</v>
      </c>
      <c r="C7" t="s">
        <v>282</v>
      </c>
      <c r="D7" t="s">
        <v>294</v>
      </c>
      <c r="E7" t="s">
        <v>306</v>
      </c>
      <c r="F7" t="s">
        <v>336</v>
      </c>
      <c r="G7" t="s">
        <v>351</v>
      </c>
      <c r="H7" t="s">
        <v>365</v>
      </c>
      <c r="I7" t="s">
        <v>380</v>
      </c>
      <c r="J7" t="s">
        <v>397</v>
      </c>
      <c r="K7" t="s">
        <v>412</v>
      </c>
    </row>
    <row r="8" spans="1:11" x14ac:dyDescent="0.2">
      <c r="A8" t="s">
        <v>150</v>
      </c>
      <c r="B8" t="s">
        <v>151</v>
      </c>
      <c r="C8" t="s">
        <v>283</v>
      </c>
      <c r="D8" t="s">
        <v>295</v>
      </c>
      <c r="E8" t="s">
        <v>307</v>
      </c>
      <c r="F8" t="s">
        <v>337</v>
      </c>
      <c r="G8" t="s">
        <v>352</v>
      </c>
      <c r="H8" t="s">
        <v>366</v>
      </c>
      <c r="I8" t="s">
        <v>381</v>
      </c>
      <c r="J8" t="s">
        <v>398</v>
      </c>
      <c r="K8" t="s">
        <v>413</v>
      </c>
    </row>
    <row r="9" spans="1:11" x14ac:dyDescent="0.2">
      <c r="A9" t="s">
        <v>152</v>
      </c>
      <c r="B9" s="1">
        <v>0.93206122000000002</v>
      </c>
      <c r="C9" s="1">
        <v>0.94441472999999998</v>
      </c>
      <c r="D9" s="1">
        <v>0.94552628999999999</v>
      </c>
      <c r="E9" s="1">
        <v>0.94019072000000004</v>
      </c>
      <c r="F9" s="1">
        <v>0.87466584999999997</v>
      </c>
      <c r="G9" s="1">
        <v>0.94551585000000005</v>
      </c>
      <c r="H9" s="1">
        <v>0.95081837000000002</v>
      </c>
      <c r="I9" s="1">
        <v>0.91469641000000002</v>
      </c>
      <c r="J9" s="1">
        <v>0.87358345000000004</v>
      </c>
      <c r="K9" s="1">
        <v>0.96186605999999997</v>
      </c>
    </row>
    <row r="10" spans="1:11" x14ac:dyDescent="0.2">
      <c r="A10" t="s">
        <v>153</v>
      </c>
      <c r="B10">
        <v>0.32971499999999998</v>
      </c>
      <c r="C10">
        <v>0.34561500000000001</v>
      </c>
      <c r="D10">
        <v>0.33979999999999999</v>
      </c>
      <c r="E10">
        <v>0.34313900000000003</v>
      </c>
      <c r="F10">
        <v>0.637073</v>
      </c>
      <c r="G10">
        <v>0.33827600000000002</v>
      </c>
      <c r="H10">
        <v>8.1463999999999995E-2</v>
      </c>
      <c r="I10">
        <v>0.60967400000000005</v>
      </c>
      <c r="J10">
        <v>0.64555499999999999</v>
      </c>
      <c r="K10">
        <v>0.32583600000000001</v>
      </c>
    </row>
    <row r="11" spans="1:11" x14ac:dyDescent="0.2">
      <c r="A11" t="s">
        <v>154</v>
      </c>
      <c r="B11">
        <v>1.452682</v>
      </c>
      <c r="C11">
        <v>1.346144</v>
      </c>
      <c r="D11">
        <v>1.437746</v>
      </c>
      <c r="E11">
        <v>1.3850789999999999</v>
      </c>
      <c r="F11">
        <v>0.27969100000000002</v>
      </c>
      <c r="G11">
        <v>1.4179809999999999</v>
      </c>
      <c r="H11">
        <v>12.755115</v>
      </c>
      <c r="I11">
        <v>0.229492</v>
      </c>
      <c r="J11">
        <v>0.28398800000000002</v>
      </c>
      <c r="K11">
        <v>1.4297610000000001</v>
      </c>
    </row>
    <row r="12" spans="1:11" x14ac:dyDescent="0.2">
      <c r="A12" t="s">
        <v>155</v>
      </c>
      <c r="B12">
        <v>0</v>
      </c>
      <c r="C12">
        <v>1.139E-3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2">
      <c r="A13" t="s">
        <v>156</v>
      </c>
      <c r="B13">
        <v>1.1910019999999999</v>
      </c>
      <c r="C13">
        <v>1.1432199999999999</v>
      </c>
      <c r="D13">
        <v>1.163897</v>
      </c>
      <c r="E13">
        <v>1.1583969999999999</v>
      </c>
      <c r="F13">
        <v>0.102479</v>
      </c>
      <c r="G13">
        <v>1.1583969999999999</v>
      </c>
      <c r="H13">
        <v>9.5681000000000002E-2</v>
      </c>
      <c r="I13">
        <v>0.10431799999999999</v>
      </c>
      <c r="J13">
        <v>0.102479</v>
      </c>
      <c r="K13">
        <v>1.2836000000000001</v>
      </c>
    </row>
    <row r="14" spans="1:11" x14ac:dyDescent="0.2">
      <c r="A14" t="s">
        <v>157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2">
      <c r="A15" t="s">
        <v>158</v>
      </c>
      <c r="B15" s="1">
        <v>0</v>
      </c>
      <c r="C15" s="1">
        <v>0</v>
      </c>
      <c r="D15" s="1">
        <v>0</v>
      </c>
      <c r="E15" s="1">
        <v>0.96178229999999998</v>
      </c>
      <c r="F15" s="1">
        <v>0.14485822000000001</v>
      </c>
      <c r="G15" s="1">
        <v>0</v>
      </c>
      <c r="H15" s="1">
        <v>0.96228608999999998</v>
      </c>
      <c r="I15" s="1">
        <v>8.7189810000000006E-2</v>
      </c>
      <c r="J15" s="1">
        <v>0.14580224999999999</v>
      </c>
      <c r="K15" s="1">
        <v>0.61695219999999995</v>
      </c>
    </row>
    <row r="16" spans="1:11" x14ac:dyDescent="0.2">
      <c r="A16" t="s">
        <v>159</v>
      </c>
      <c r="B16" t="s">
        <v>160</v>
      </c>
      <c r="C16" t="s">
        <v>160</v>
      </c>
      <c r="D16" t="s">
        <v>160</v>
      </c>
      <c r="E16" t="s">
        <v>308</v>
      </c>
      <c r="F16" t="s">
        <v>338</v>
      </c>
      <c r="G16" t="s">
        <v>160</v>
      </c>
      <c r="H16" t="s">
        <v>367</v>
      </c>
      <c r="I16" t="s">
        <v>382</v>
      </c>
      <c r="J16" t="s">
        <v>399</v>
      </c>
      <c r="K16" t="s">
        <v>414</v>
      </c>
    </row>
    <row r="17" spans="1:11" x14ac:dyDescent="0.2">
      <c r="A17" t="s">
        <v>161</v>
      </c>
      <c r="B17" t="s">
        <v>162</v>
      </c>
      <c r="C17" t="s">
        <v>284</v>
      </c>
      <c r="D17" t="s">
        <v>296</v>
      </c>
      <c r="E17" t="s">
        <v>309</v>
      </c>
      <c r="F17" t="s">
        <v>339</v>
      </c>
      <c r="G17" t="s">
        <v>353</v>
      </c>
      <c r="H17" t="s">
        <v>368</v>
      </c>
      <c r="I17" t="s">
        <v>383</v>
      </c>
      <c r="J17" t="s">
        <v>400</v>
      </c>
      <c r="K17" t="s">
        <v>415</v>
      </c>
    </row>
    <row r="18" spans="1:11" x14ac:dyDescent="0.2">
      <c r="A18" t="s">
        <v>163</v>
      </c>
      <c r="B18" t="s">
        <v>164</v>
      </c>
      <c r="C18" t="s">
        <v>285</v>
      </c>
      <c r="D18" t="s">
        <v>297</v>
      </c>
      <c r="E18" t="s">
        <v>310</v>
      </c>
      <c r="F18" t="s">
        <v>340</v>
      </c>
      <c r="G18" t="s">
        <v>354</v>
      </c>
      <c r="H18" t="s">
        <v>369</v>
      </c>
      <c r="I18" t="s">
        <v>384</v>
      </c>
      <c r="J18" t="s">
        <v>401</v>
      </c>
      <c r="K18" t="s">
        <v>416</v>
      </c>
    </row>
    <row r="19" spans="1:11" x14ac:dyDescent="0.2">
      <c r="A19" t="s">
        <v>165</v>
      </c>
      <c r="B19" t="s">
        <v>166</v>
      </c>
      <c r="C19" t="s">
        <v>286</v>
      </c>
      <c r="D19" t="s">
        <v>298</v>
      </c>
      <c r="E19" t="s">
        <v>311</v>
      </c>
      <c r="F19" t="s">
        <v>341</v>
      </c>
      <c r="G19" t="s">
        <v>355</v>
      </c>
      <c r="H19" t="s">
        <v>370</v>
      </c>
      <c r="I19" t="s">
        <v>385</v>
      </c>
      <c r="J19" t="s">
        <v>402</v>
      </c>
      <c r="K19" t="s">
        <v>417</v>
      </c>
    </row>
    <row r="20" spans="1:11" x14ac:dyDescent="0.2">
      <c r="A20" t="s">
        <v>167</v>
      </c>
      <c r="B20" t="s">
        <v>168</v>
      </c>
      <c r="C20" t="s">
        <v>287</v>
      </c>
      <c r="D20" t="s">
        <v>299</v>
      </c>
      <c r="E20" t="s">
        <v>312</v>
      </c>
      <c r="F20" t="s">
        <v>342</v>
      </c>
      <c r="G20" t="s">
        <v>356</v>
      </c>
      <c r="H20" t="s">
        <v>371</v>
      </c>
      <c r="I20" t="s">
        <v>386</v>
      </c>
      <c r="J20" t="s">
        <v>403</v>
      </c>
      <c r="K20" t="s">
        <v>418</v>
      </c>
    </row>
    <row r="21" spans="1:11" x14ac:dyDescent="0.2">
      <c r="A21" t="s">
        <v>169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2">
      <c r="A22" t="s">
        <v>170</v>
      </c>
      <c r="B22" s="1">
        <v>0.11580882000000001</v>
      </c>
      <c r="C22" s="1">
        <v>0.15216958999999999</v>
      </c>
      <c r="D22" s="1">
        <v>0.11580882000000001</v>
      </c>
      <c r="E22" s="1">
        <v>0.11580882000000001</v>
      </c>
      <c r="F22" s="1">
        <v>0.11598996</v>
      </c>
      <c r="G22" s="1">
        <v>0.11580882000000001</v>
      </c>
      <c r="H22" s="1">
        <v>0.11580882000000001</v>
      </c>
      <c r="I22" s="1">
        <v>0.11580882000000001</v>
      </c>
      <c r="J22" s="1">
        <v>0.11598996</v>
      </c>
      <c r="K22" s="1">
        <v>0.11580882000000001</v>
      </c>
    </row>
    <row r="23" spans="1:11" x14ac:dyDescent="0.2">
      <c r="A23" t="s">
        <v>171</v>
      </c>
      <c r="B23" s="1">
        <v>0.31923228999999997</v>
      </c>
      <c r="C23" s="1">
        <v>0.30088698000000003</v>
      </c>
      <c r="D23" s="1">
        <v>0.30137998999999999</v>
      </c>
      <c r="E23" s="1">
        <v>0.30137998999999999</v>
      </c>
      <c r="F23" s="1">
        <v>0.87302619000000004</v>
      </c>
      <c r="G23" s="1">
        <v>0.31971933000000002</v>
      </c>
      <c r="H23" s="1">
        <v>0.80628290999999996</v>
      </c>
      <c r="I23" s="1">
        <v>46.239997629999998</v>
      </c>
      <c r="J23" s="1">
        <v>0.87302619000000004</v>
      </c>
      <c r="K23" s="1">
        <v>0.13381212000000001</v>
      </c>
    </row>
    <row r="24" spans="1:11" x14ac:dyDescent="0.2">
      <c r="A24" t="s">
        <v>172</v>
      </c>
      <c r="B24" s="1">
        <v>0.125</v>
      </c>
      <c r="C24" s="1">
        <v>0.125</v>
      </c>
      <c r="D24" s="1">
        <v>0.125</v>
      </c>
      <c r="E24" s="1">
        <v>0.125</v>
      </c>
      <c r="F24" s="1">
        <v>0.125</v>
      </c>
      <c r="G24" s="1">
        <v>0.125</v>
      </c>
      <c r="H24" s="1">
        <v>0.125</v>
      </c>
      <c r="I24" s="1">
        <v>0.125</v>
      </c>
      <c r="J24" s="1">
        <v>0.125</v>
      </c>
      <c r="K24" s="1">
        <v>0.125</v>
      </c>
    </row>
    <row r="25" spans="1:11" x14ac:dyDescent="0.2">
      <c r="A25" t="s">
        <v>173</v>
      </c>
      <c r="B25" s="1">
        <v>0.79886546000000003</v>
      </c>
      <c r="C25" s="1">
        <v>0.79868366000000002</v>
      </c>
      <c r="D25" s="1">
        <v>0.79823708999999998</v>
      </c>
      <c r="E25" s="1">
        <v>0.79825084000000002</v>
      </c>
      <c r="F25" s="1">
        <v>0.19736005000000001</v>
      </c>
      <c r="G25" s="1">
        <v>0.79910530999999996</v>
      </c>
      <c r="H25" s="1">
        <v>0.18441149000000001</v>
      </c>
      <c r="I25" s="1">
        <v>0.14564257999999999</v>
      </c>
      <c r="J25" s="1">
        <v>0.19758197999999999</v>
      </c>
      <c r="K25" s="1">
        <v>0.99950119999999998</v>
      </c>
    </row>
    <row r="26" spans="1:11" x14ac:dyDescent="0.2">
      <c r="A26" t="s">
        <v>174</v>
      </c>
      <c r="B26" s="1">
        <v>0</v>
      </c>
      <c r="C26" s="1">
        <v>0</v>
      </c>
      <c r="D26" s="1">
        <v>0</v>
      </c>
      <c r="E26" s="1">
        <v>0.79256777</v>
      </c>
      <c r="F26" s="1">
        <v>0.99707206000000004</v>
      </c>
      <c r="G26" s="1">
        <v>0</v>
      </c>
      <c r="H26" s="1">
        <v>0.79512395000000002</v>
      </c>
      <c r="I26" s="1">
        <v>0.99987789999999999</v>
      </c>
      <c r="J26" s="1">
        <v>1.0031531600000001</v>
      </c>
      <c r="K26" s="1">
        <v>3.8085090000000002E-2</v>
      </c>
    </row>
    <row r="27" spans="1:11" x14ac:dyDescent="0.2">
      <c r="A27" t="s">
        <v>175</v>
      </c>
      <c r="B27" t="s">
        <v>168</v>
      </c>
      <c r="C27" t="s">
        <v>287</v>
      </c>
      <c r="D27" t="s">
        <v>299</v>
      </c>
      <c r="E27" t="s">
        <v>312</v>
      </c>
      <c r="F27" t="s">
        <v>342</v>
      </c>
      <c r="G27" t="s">
        <v>356</v>
      </c>
      <c r="H27" t="s">
        <v>371</v>
      </c>
      <c r="I27" t="s">
        <v>387</v>
      </c>
      <c r="J27" t="s">
        <v>403</v>
      </c>
      <c r="K27" t="s">
        <v>418</v>
      </c>
    </row>
    <row r="28" spans="1:11" x14ac:dyDescent="0.2">
      <c r="A28" t="s">
        <v>176</v>
      </c>
      <c r="B28" t="s">
        <v>160</v>
      </c>
      <c r="C28" t="s">
        <v>160</v>
      </c>
      <c r="D28" t="s">
        <v>160</v>
      </c>
      <c r="E28" t="s">
        <v>313</v>
      </c>
      <c r="F28" t="s">
        <v>343</v>
      </c>
      <c r="G28" t="s">
        <v>160</v>
      </c>
      <c r="H28" t="s">
        <v>372</v>
      </c>
      <c r="I28" t="s">
        <v>388</v>
      </c>
      <c r="J28" t="s">
        <v>404</v>
      </c>
      <c r="K28" t="s">
        <v>419</v>
      </c>
    </row>
    <row r="29" spans="1:11" x14ac:dyDescent="0.2">
      <c r="A29" t="s">
        <v>177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0.97216743000000005</v>
      </c>
      <c r="J29" s="1">
        <v>0</v>
      </c>
      <c r="K29" s="1">
        <v>0</v>
      </c>
    </row>
    <row r="30" spans="1:11" x14ac:dyDescent="0.2">
      <c r="A30" t="s">
        <v>178</v>
      </c>
      <c r="B30" s="1">
        <v>0.83507995999999995</v>
      </c>
      <c r="C30" s="1">
        <v>0.82016454000000005</v>
      </c>
      <c r="D30" s="1">
        <v>0.82372511999999998</v>
      </c>
      <c r="E30" s="1">
        <v>0.81777717000000005</v>
      </c>
      <c r="F30" s="1">
        <v>0.82311363000000004</v>
      </c>
      <c r="G30" s="1">
        <v>0.82225037000000001</v>
      </c>
      <c r="H30" s="1">
        <v>1</v>
      </c>
      <c r="I30" s="1">
        <v>0.81668205000000005</v>
      </c>
      <c r="J30" s="1">
        <v>0.82311369000000001</v>
      </c>
      <c r="K30" s="1">
        <v>0.84110969999999996</v>
      </c>
    </row>
    <row r="31" spans="1:11" x14ac:dyDescent="0.2">
      <c r="A31" t="s">
        <v>179</v>
      </c>
      <c r="B31" t="s">
        <v>160</v>
      </c>
      <c r="C31" t="s">
        <v>160</v>
      </c>
      <c r="D31" t="s">
        <v>160</v>
      </c>
      <c r="E31" t="s">
        <v>160</v>
      </c>
      <c r="F31" t="s">
        <v>160</v>
      </c>
      <c r="G31" t="s">
        <v>160</v>
      </c>
      <c r="H31" t="s">
        <v>160</v>
      </c>
      <c r="I31" t="s">
        <v>160</v>
      </c>
      <c r="J31" t="s">
        <v>160</v>
      </c>
      <c r="K31" t="s">
        <v>160</v>
      </c>
    </row>
    <row r="32" spans="1:11" x14ac:dyDescent="0.2">
      <c r="A32" t="s">
        <v>180</v>
      </c>
      <c r="B32">
        <v>0.80868200000000001</v>
      </c>
      <c r="C32">
        <v>0.81086400000000003</v>
      </c>
      <c r="D32">
        <v>0.82887200000000005</v>
      </c>
      <c r="E32">
        <v>0.81828500000000004</v>
      </c>
      <c r="F32">
        <v>0.81089199999999995</v>
      </c>
      <c r="G32">
        <v>0.817944</v>
      </c>
      <c r="H32">
        <v>1.100187</v>
      </c>
      <c r="I32">
        <v>0.74958899999999995</v>
      </c>
      <c r="J32">
        <v>0.82800799999999997</v>
      </c>
      <c r="K32">
        <v>0.79141499999999998</v>
      </c>
    </row>
    <row r="33" spans="1:11" x14ac:dyDescent="0.2">
      <c r="A33" t="s">
        <v>181</v>
      </c>
      <c r="B33">
        <v>220.72230099999999</v>
      </c>
      <c r="C33">
        <v>219.44270800000001</v>
      </c>
      <c r="D33">
        <v>215.54427100000001</v>
      </c>
      <c r="E33">
        <v>216.56770800000001</v>
      </c>
      <c r="F33">
        <v>190.53310999999999</v>
      </c>
      <c r="G33">
        <v>216.56770800000001</v>
      </c>
      <c r="H33">
        <v>203.56398799999999</v>
      </c>
      <c r="I33">
        <v>195.422763</v>
      </c>
      <c r="J33">
        <v>190.53310999999999</v>
      </c>
      <c r="K33">
        <v>180.461806</v>
      </c>
    </row>
    <row r="34" spans="1:11" x14ac:dyDescent="0.2">
      <c r="A34" t="s">
        <v>182</v>
      </c>
      <c r="B34" s="1">
        <v>0.18428215000000001</v>
      </c>
      <c r="C34" s="1">
        <v>0.17657227</v>
      </c>
      <c r="D34" s="1">
        <v>0.18609490000000001</v>
      </c>
      <c r="E34" s="1">
        <v>0.18137666999999999</v>
      </c>
      <c r="F34" s="1">
        <v>0.16523805</v>
      </c>
      <c r="G34" s="1">
        <v>0.18610344000000001</v>
      </c>
      <c r="H34" s="1">
        <v>0.26816652000000002</v>
      </c>
      <c r="I34" s="1">
        <v>0.15005983000000001</v>
      </c>
      <c r="J34" s="1">
        <v>0.16876716999999999</v>
      </c>
      <c r="K34" s="1">
        <v>0.18595054999999999</v>
      </c>
    </row>
    <row r="35" spans="1:11" x14ac:dyDescent="0.2">
      <c r="A35" t="s">
        <v>183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2">
      <c r="A36" t="s">
        <v>184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2">
      <c r="A37" t="s">
        <v>185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</row>
    <row r="38" spans="1:11" x14ac:dyDescent="0.2">
      <c r="A38" t="s">
        <v>186</v>
      </c>
      <c r="B38">
        <v>1</v>
      </c>
      <c r="C38">
        <v>1.0392159999999999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</row>
    <row r="39" spans="1:11" x14ac:dyDescent="0.2">
      <c r="A39" t="s">
        <v>187</v>
      </c>
      <c r="B39">
        <v>8.2659009999999995</v>
      </c>
      <c r="C39">
        <v>8.3340289999999992</v>
      </c>
      <c r="D39">
        <v>8.583437</v>
      </c>
      <c r="E39">
        <v>8.583437</v>
      </c>
      <c r="F39">
        <v>1.8297319999999999</v>
      </c>
      <c r="G39">
        <v>8.1511040000000001</v>
      </c>
      <c r="H39">
        <v>1.8831519999999999</v>
      </c>
      <c r="I39">
        <v>1.8072349999999999</v>
      </c>
      <c r="J39">
        <v>1.8297319999999999</v>
      </c>
      <c r="K39">
        <v>22.641093999999999</v>
      </c>
    </row>
    <row r="40" spans="1:11" x14ac:dyDescent="0.2">
      <c r="A40" t="s">
        <v>188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</row>
    <row r="41" spans="1:11" x14ac:dyDescent="0.2">
      <c r="A41" t="s">
        <v>134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2">
      <c r="A42" t="s">
        <v>135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2">
      <c r="A43" t="s">
        <v>189</v>
      </c>
      <c r="B43">
        <v>185856</v>
      </c>
      <c r="C43">
        <v>209664</v>
      </c>
      <c r="D43">
        <v>177408</v>
      </c>
      <c r="E43">
        <v>177408</v>
      </c>
      <c r="F43">
        <v>177408</v>
      </c>
      <c r="G43">
        <v>177408</v>
      </c>
      <c r="H43">
        <v>177408</v>
      </c>
      <c r="I43">
        <v>185856</v>
      </c>
      <c r="J43">
        <v>177408</v>
      </c>
      <c r="K43">
        <v>177408</v>
      </c>
    </row>
    <row r="44" spans="1:11" x14ac:dyDescent="0.2">
      <c r="A44" t="s">
        <v>190</v>
      </c>
      <c r="B44">
        <v>101376</v>
      </c>
      <c r="C44">
        <v>106848</v>
      </c>
      <c r="D44">
        <v>96768</v>
      </c>
      <c r="E44">
        <v>96768</v>
      </c>
      <c r="F44">
        <v>98784</v>
      </c>
      <c r="G44">
        <v>96768</v>
      </c>
      <c r="H44">
        <v>96768</v>
      </c>
      <c r="I44">
        <v>101376</v>
      </c>
      <c r="J44">
        <v>98784</v>
      </c>
      <c r="K44">
        <v>96768</v>
      </c>
    </row>
    <row r="45" spans="1:11" x14ac:dyDescent="0.2">
      <c r="A45" t="s">
        <v>191</v>
      </c>
      <c r="B45">
        <v>5052929</v>
      </c>
      <c r="C45">
        <v>4597734</v>
      </c>
      <c r="D45">
        <v>4579590</v>
      </c>
      <c r="E45">
        <v>4579590</v>
      </c>
      <c r="F45">
        <v>694442</v>
      </c>
      <c r="G45">
        <v>4611846</v>
      </c>
      <c r="H45">
        <v>669822</v>
      </c>
      <c r="I45">
        <v>771140</v>
      </c>
      <c r="J45">
        <v>694442</v>
      </c>
      <c r="K45">
        <v>3908532</v>
      </c>
    </row>
    <row r="46" spans="1:11" x14ac:dyDescent="0.2">
      <c r="A46" t="s">
        <v>192</v>
      </c>
      <c r="B46">
        <v>16896</v>
      </c>
      <c r="C46">
        <v>16128</v>
      </c>
      <c r="D46">
        <v>16128</v>
      </c>
      <c r="E46">
        <v>16128</v>
      </c>
      <c r="F46">
        <v>16128</v>
      </c>
      <c r="G46">
        <v>16128</v>
      </c>
      <c r="H46">
        <v>16128</v>
      </c>
      <c r="I46">
        <v>16896</v>
      </c>
      <c r="J46">
        <v>16128</v>
      </c>
      <c r="K46">
        <v>16128</v>
      </c>
    </row>
    <row r="47" spans="1:11" x14ac:dyDescent="0.2">
      <c r="A47" t="s">
        <v>193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2">
      <c r="A48" t="s">
        <v>194</v>
      </c>
      <c r="B48">
        <v>4</v>
      </c>
      <c r="C48">
        <v>13</v>
      </c>
      <c r="D48">
        <v>4</v>
      </c>
      <c r="E48">
        <v>10</v>
      </c>
      <c r="F48">
        <v>5</v>
      </c>
      <c r="G48">
        <v>6</v>
      </c>
      <c r="H48">
        <v>0</v>
      </c>
      <c r="I48">
        <v>6</v>
      </c>
      <c r="J48">
        <v>13</v>
      </c>
      <c r="K48">
        <v>4</v>
      </c>
    </row>
    <row r="49" spans="1:11" x14ac:dyDescent="0.2">
      <c r="A49" t="s">
        <v>195</v>
      </c>
      <c r="B49">
        <v>0</v>
      </c>
      <c r="C49">
        <v>0</v>
      </c>
      <c r="D49">
        <v>0</v>
      </c>
      <c r="E49">
        <v>258048</v>
      </c>
      <c r="F49">
        <v>1309994</v>
      </c>
      <c r="G49">
        <v>0</v>
      </c>
      <c r="H49">
        <v>258048</v>
      </c>
      <c r="I49">
        <v>1442039</v>
      </c>
      <c r="J49">
        <v>1307903</v>
      </c>
      <c r="K49">
        <v>2615378</v>
      </c>
    </row>
    <row r="50" spans="1:11" x14ac:dyDescent="0.2">
      <c r="A50" t="s">
        <v>196</v>
      </c>
      <c r="B50">
        <v>2045735</v>
      </c>
      <c r="C50">
        <v>1877013</v>
      </c>
      <c r="D50">
        <v>1865963</v>
      </c>
      <c r="E50">
        <v>1879386</v>
      </c>
      <c r="F50">
        <v>1863544</v>
      </c>
      <c r="G50">
        <v>1864705</v>
      </c>
      <c r="H50">
        <v>1891717</v>
      </c>
      <c r="I50">
        <v>2180481</v>
      </c>
      <c r="J50">
        <v>1864171</v>
      </c>
      <c r="K50">
        <v>1899038</v>
      </c>
    </row>
    <row r="51" spans="1:11" x14ac:dyDescent="0.2">
      <c r="A51" t="s">
        <v>197</v>
      </c>
      <c r="B51">
        <v>3965</v>
      </c>
      <c r="C51">
        <v>3511</v>
      </c>
      <c r="D51">
        <v>3707</v>
      </c>
      <c r="E51">
        <v>3618</v>
      </c>
      <c r="F51">
        <v>2603</v>
      </c>
      <c r="G51">
        <v>3641</v>
      </c>
      <c r="H51">
        <v>4067</v>
      </c>
      <c r="I51">
        <v>2709</v>
      </c>
      <c r="J51">
        <v>2664</v>
      </c>
      <c r="K51">
        <v>3175</v>
      </c>
    </row>
    <row r="52" spans="1:11" x14ac:dyDescent="0.2">
      <c r="A52" t="s">
        <v>198</v>
      </c>
      <c r="B52">
        <v>7130408</v>
      </c>
      <c r="C52">
        <v>6491317</v>
      </c>
      <c r="D52">
        <v>6481883</v>
      </c>
      <c r="E52">
        <v>6483044</v>
      </c>
      <c r="F52">
        <v>5849673</v>
      </c>
      <c r="G52">
        <v>6506387</v>
      </c>
      <c r="H52">
        <v>14175985</v>
      </c>
      <c r="I52">
        <v>6752476</v>
      </c>
      <c r="J52">
        <v>5852047</v>
      </c>
      <c r="K52">
        <v>6237344</v>
      </c>
    </row>
    <row r="53" spans="1:11" x14ac:dyDescent="0.2">
      <c r="A53" t="s">
        <v>199</v>
      </c>
      <c r="B53">
        <v>16973</v>
      </c>
      <c r="C53">
        <v>16181</v>
      </c>
      <c r="D53">
        <v>16211</v>
      </c>
      <c r="E53">
        <v>16213</v>
      </c>
      <c r="F53">
        <v>16143</v>
      </c>
      <c r="G53">
        <v>16197</v>
      </c>
      <c r="H53">
        <v>16149</v>
      </c>
      <c r="I53">
        <v>16904</v>
      </c>
      <c r="J53">
        <v>16144</v>
      </c>
      <c r="K53">
        <v>16149</v>
      </c>
    </row>
    <row r="54" spans="1:11" x14ac:dyDescent="0.2">
      <c r="A54" t="s">
        <v>200</v>
      </c>
      <c r="B54" t="s">
        <v>160</v>
      </c>
      <c r="C54" t="s">
        <v>160</v>
      </c>
      <c r="D54" t="s">
        <v>160</v>
      </c>
      <c r="E54" t="s">
        <v>160</v>
      </c>
      <c r="F54" t="s">
        <v>160</v>
      </c>
      <c r="G54" t="s">
        <v>160</v>
      </c>
      <c r="H54" t="s">
        <v>160</v>
      </c>
      <c r="I54" t="s">
        <v>160</v>
      </c>
      <c r="J54" t="s">
        <v>160</v>
      </c>
      <c r="K54" t="s">
        <v>160</v>
      </c>
    </row>
    <row r="55" spans="1:11" x14ac:dyDescent="0.2">
      <c r="A55" t="s">
        <v>201</v>
      </c>
      <c r="B55" t="s">
        <v>160</v>
      </c>
      <c r="C55" t="s">
        <v>160</v>
      </c>
      <c r="D55" t="s">
        <v>160</v>
      </c>
      <c r="E55" t="s">
        <v>160</v>
      </c>
      <c r="F55" t="s">
        <v>160</v>
      </c>
      <c r="G55" t="s">
        <v>160</v>
      </c>
      <c r="H55" t="s">
        <v>160</v>
      </c>
      <c r="I55" t="s">
        <v>160</v>
      </c>
      <c r="J55" t="s">
        <v>160</v>
      </c>
      <c r="K55" t="s">
        <v>160</v>
      </c>
    </row>
    <row r="56" spans="1:11" x14ac:dyDescent="0.2">
      <c r="A56" t="s">
        <v>202</v>
      </c>
      <c r="B56" t="s">
        <v>203</v>
      </c>
      <c r="C56" t="s">
        <v>288</v>
      </c>
      <c r="D56" t="s">
        <v>300</v>
      </c>
      <c r="E56" t="s">
        <v>314</v>
      </c>
      <c r="F56" t="s">
        <v>344</v>
      </c>
      <c r="G56" t="s">
        <v>357</v>
      </c>
      <c r="H56" t="s">
        <v>373</v>
      </c>
      <c r="I56" t="s">
        <v>389</v>
      </c>
      <c r="J56" t="s">
        <v>405</v>
      </c>
      <c r="K56" t="s">
        <v>420</v>
      </c>
    </row>
    <row r="57" spans="1:11" x14ac:dyDescent="0.2">
      <c r="A57" t="s">
        <v>204</v>
      </c>
      <c r="B57" t="s">
        <v>205</v>
      </c>
      <c r="C57" t="s">
        <v>289</v>
      </c>
      <c r="D57" t="s">
        <v>301</v>
      </c>
      <c r="E57" t="s">
        <v>315</v>
      </c>
      <c r="F57" t="s">
        <v>345</v>
      </c>
      <c r="G57" t="s">
        <v>358</v>
      </c>
      <c r="H57" t="s">
        <v>374</v>
      </c>
      <c r="I57" t="s">
        <v>390</v>
      </c>
      <c r="J57" t="s">
        <v>406</v>
      </c>
      <c r="K57" t="s">
        <v>421</v>
      </c>
    </row>
    <row r="58" spans="1:11" x14ac:dyDescent="0.2">
      <c r="A58" t="s">
        <v>206</v>
      </c>
      <c r="B58" t="s">
        <v>207</v>
      </c>
      <c r="C58" t="s">
        <v>290</v>
      </c>
      <c r="D58" t="s">
        <v>302</v>
      </c>
      <c r="E58" t="s">
        <v>316</v>
      </c>
      <c r="F58" t="s">
        <v>346</v>
      </c>
      <c r="G58" t="s">
        <v>359</v>
      </c>
      <c r="H58" t="s">
        <v>375</v>
      </c>
      <c r="I58" t="s">
        <v>391</v>
      </c>
      <c r="J58" t="s">
        <v>407</v>
      </c>
      <c r="K58" t="s">
        <v>422</v>
      </c>
    </row>
    <row r="59" spans="1:11" x14ac:dyDescent="0.2">
      <c r="A59" t="s">
        <v>208</v>
      </c>
      <c r="B59" t="s">
        <v>209</v>
      </c>
      <c r="C59" t="s">
        <v>291</v>
      </c>
      <c r="D59" t="s">
        <v>303</v>
      </c>
      <c r="E59" t="s">
        <v>317</v>
      </c>
      <c r="F59" t="s">
        <v>347</v>
      </c>
      <c r="G59" t="s">
        <v>360</v>
      </c>
      <c r="H59" t="s">
        <v>376</v>
      </c>
      <c r="I59" t="s">
        <v>392</v>
      </c>
      <c r="J59" t="s">
        <v>408</v>
      </c>
      <c r="K59" t="s">
        <v>423</v>
      </c>
    </row>
    <row r="60" spans="1:11" x14ac:dyDescent="0.2">
      <c r="A60" t="s">
        <v>210</v>
      </c>
      <c r="B60" t="s">
        <v>160</v>
      </c>
      <c r="C60" t="s">
        <v>160</v>
      </c>
      <c r="D60" t="s">
        <v>160</v>
      </c>
      <c r="E60" t="s">
        <v>160</v>
      </c>
      <c r="F60" t="s">
        <v>160</v>
      </c>
      <c r="G60" t="s">
        <v>160</v>
      </c>
      <c r="H60" t="s">
        <v>160</v>
      </c>
      <c r="I60" t="s">
        <v>160</v>
      </c>
      <c r="J60" t="s">
        <v>160</v>
      </c>
      <c r="K60" t="s">
        <v>160</v>
      </c>
    </row>
    <row r="61" spans="1:11" x14ac:dyDescent="0.2">
      <c r="A61" t="s">
        <v>211</v>
      </c>
      <c r="B61" t="s">
        <v>212</v>
      </c>
      <c r="C61" t="s">
        <v>292</v>
      </c>
      <c r="D61" t="s">
        <v>304</v>
      </c>
      <c r="E61" t="s">
        <v>318</v>
      </c>
      <c r="F61" t="s">
        <v>348</v>
      </c>
      <c r="G61" t="s">
        <v>361</v>
      </c>
      <c r="H61" t="s">
        <v>160</v>
      </c>
      <c r="I61" t="s">
        <v>393</v>
      </c>
      <c r="J61" t="s">
        <v>409</v>
      </c>
      <c r="K61" t="s">
        <v>424</v>
      </c>
    </row>
    <row r="62" spans="1:11" x14ac:dyDescent="0.2">
      <c r="A62" t="s">
        <v>213</v>
      </c>
      <c r="B62" s="1">
        <v>0.80795561000000005</v>
      </c>
      <c r="C62" s="1">
        <v>0.78547133999999996</v>
      </c>
      <c r="D62" s="1">
        <v>0.79685835999999999</v>
      </c>
      <c r="E62" s="1">
        <v>0.79102877000000005</v>
      </c>
      <c r="F62" s="1">
        <v>0.78322563000000001</v>
      </c>
      <c r="G62" s="1">
        <v>0.79550198000000005</v>
      </c>
      <c r="H62" s="1">
        <v>1</v>
      </c>
      <c r="I62" s="1">
        <v>0.78172019999999998</v>
      </c>
      <c r="J62" s="1">
        <v>0.78322554</v>
      </c>
      <c r="K62" s="1">
        <v>0.80282105999999998</v>
      </c>
    </row>
    <row r="63" spans="1:11" x14ac:dyDescent="0.2">
      <c r="A63" t="s">
        <v>214</v>
      </c>
      <c r="B63">
        <v>396449</v>
      </c>
      <c r="C63">
        <v>491461</v>
      </c>
      <c r="D63">
        <v>532201</v>
      </c>
      <c r="E63">
        <v>508186</v>
      </c>
      <c r="F63">
        <v>548271</v>
      </c>
      <c r="G63">
        <v>376753</v>
      </c>
      <c r="H63">
        <v>21334154</v>
      </c>
      <c r="I63">
        <v>552404</v>
      </c>
      <c r="J63">
        <v>550979</v>
      </c>
      <c r="K63">
        <v>860738</v>
      </c>
    </row>
    <row r="64" spans="1:11" x14ac:dyDescent="0.2">
      <c r="A64" t="s">
        <v>215</v>
      </c>
      <c r="B64">
        <v>374897</v>
      </c>
      <c r="C64">
        <v>387102</v>
      </c>
      <c r="D64">
        <v>387102</v>
      </c>
      <c r="E64">
        <v>387102</v>
      </c>
      <c r="F64">
        <v>536426</v>
      </c>
      <c r="G64">
        <v>354846</v>
      </c>
      <c r="H64">
        <v>5589349</v>
      </c>
      <c r="I64">
        <v>551460</v>
      </c>
      <c r="J64">
        <v>536426</v>
      </c>
      <c r="K64">
        <v>709056</v>
      </c>
    </row>
    <row r="65" spans="1:11" x14ac:dyDescent="0.2">
      <c r="A65" t="s">
        <v>216</v>
      </c>
      <c r="B65">
        <v>5812816</v>
      </c>
      <c r="C65">
        <v>5218941</v>
      </c>
      <c r="D65">
        <v>5270608</v>
      </c>
      <c r="E65">
        <v>5242940</v>
      </c>
      <c r="F65">
        <v>1568951</v>
      </c>
      <c r="G65">
        <v>5325849</v>
      </c>
      <c r="H65">
        <v>1223247</v>
      </c>
      <c r="I65">
        <v>1620647</v>
      </c>
      <c r="J65">
        <v>1573615</v>
      </c>
      <c r="K65">
        <v>4616410</v>
      </c>
    </row>
    <row r="66" spans="1:11" x14ac:dyDescent="0.2">
      <c r="A66" t="s">
        <v>217</v>
      </c>
      <c r="B66">
        <v>915426</v>
      </c>
      <c r="C66">
        <v>880290</v>
      </c>
      <c r="D66">
        <v>823842</v>
      </c>
      <c r="E66">
        <v>856098</v>
      </c>
      <c r="F66">
        <v>844482</v>
      </c>
      <c r="G66">
        <v>856098</v>
      </c>
      <c r="H66">
        <v>678252</v>
      </c>
      <c r="I66">
        <v>927276</v>
      </c>
      <c r="J66">
        <v>844482</v>
      </c>
      <c r="K66">
        <v>808194</v>
      </c>
    </row>
    <row r="67" spans="1:11" x14ac:dyDescent="0.2">
      <c r="A67" t="s">
        <v>218</v>
      </c>
      <c r="B67">
        <v>11942768</v>
      </c>
      <c r="C67">
        <v>10904462</v>
      </c>
      <c r="D67">
        <v>10904462</v>
      </c>
      <c r="E67">
        <v>10904462</v>
      </c>
      <c r="F67">
        <v>10904462</v>
      </c>
      <c r="G67">
        <v>10904462</v>
      </c>
      <c r="H67">
        <v>10904462</v>
      </c>
      <c r="I67">
        <v>11942768</v>
      </c>
      <c r="J67">
        <v>10904462</v>
      </c>
      <c r="K67">
        <v>10904462</v>
      </c>
    </row>
    <row r="68" spans="1:11" x14ac:dyDescent="0.2">
      <c r="A68" t="s">
        <v>219</v>
      </c>
      <c r="B68">
        <v>523776</v>
      </c>
      <c r="C68">
        <v>499968</v>
      </c>
      <c r="D68">
        <v>499968</v>
      </c>
      <c r="E68">
        <v>499968</v>
      </c>
      <c r="F68">
        <v>499968</v>
      </c>
      <c r="G68">
        <v>499968</v>
      </c>
      <c r="H68">
        <v>499968</v>
      </c>
      <c r="I68">
        <v>523776</v>
      </c>
      <c r="J68">
        <v>499968</v>
      </c>
      <c r="K68">
        <v>499968</v>
      </c>
    </row>
    <row r="69" spans="1:11" x14ac:dyDescent="0.2">
      <c r="A69" t="s">
        <v>220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2">
      <c r="A70" t="s">
        <v>221</v>
      </c>
      <c r="B70">
        <v>5709496</v>
      </c>
      <c r="C70">
        <v>5202247</v>
      </c>
      <c r="D70">
        <v>5202247</v>
      </c>
      <c r="E70">
        <v>5202247</v>
      </c>
      <c r="F70">
        <v>5202247</v>
      </c>
      <c r="G70">
        <v>5202247</v>
      </c>
      <c r="H70">
        <v>5202247</v>
      </c>
      <c r="I70">
        <v>5709496</v>
      </c>
      <c r="J70">
        <v>5202247</v>
      </c>
      <c r="K70">
        <v>5202247</v>
      </c>
    </row>
    <row r="71" spans="1:11" x14ac:dyDescent="0.2">
      <c r="A71" t="s">
        <v>222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2">
      <c r="A72" t="s">
        <v>223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2">
      <c r="A73" t="s">
        <v>224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2">
      <c r="A74" t="s">
        <v>225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2">
      <c r="A75" t="s">
        <v>226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 x14ac:dyDescent="0.2">
      <c r="A76" t="s">
        <v>227</v>
      </c>
      <c r="B76" s="1">
        <v>8.5626599999999997E-3</v>
      </c>
      <c r="C76" s="1">
        <v>1.331325E-2</v>
      </c>
      <c r="D76" s="1">
        <v>7.4364399999999999E-3</v>
      </c>
      <c r="E76" s="1">
        <v>8.3603600000000007E-3</v>
      </c>
      <c r="F76" s="1">
        <v>1.362877E-2</v>
      </c>
      <c r="G76" s="1">
        <v>8.6369399999999992E-3</v>
      </c>
      <c r="H76" s="1">
        <v>2.7440820000000001E-2</v>
      </c>
      <c r="I76" s="1">
        <v>1.6419400000000001E-2</v>
      </c>
      <c r="J76" s="1">
        <v>1.3685040000000001E-2</v>
      </c>
      <c r="K76" s="1">
        <v>7.6401000000000004E-3</v>
      </c>
    </row>
    <row r="77" spans="1:11" x14ac:dyDescent="0.2">
      <c r="A77" t="s">
        <v>228</v>
      </c>
      <c r="B77" s="1">
        <v>4.3893580000000001E-2</v>
      </c>
      <c r="C77" s="1">
        <v>4.2131979999999999E-2</v>
      </c>
      <c r="D77" s="1">
        <v>4.3489489999999999E-2</v>
      </c>
      <c r="E77" s="1">
        <v>4.2559E-2</v>
      </c>
      <c r="F77" s="1">
        <v>9.4203330000000002E-2</v>
      </c>
      <c r="G77" s="1">
        <v>4.4512459999999997E-2</v>
      </c>
      <c r="H77" s="1">
        <v>0.36220619999999998</v>
      </c>
      <c r="I77" s="1">
        <v>8.8268869999999999E-2</v>
      </c>
      <c r="J77" s="1">
        <v>9.4568609999999997E-2</v>
      </c>
      <c r="K77" s="1">
        <v>3.7967960000000002E-2</v>
      </c>
    </row>
    <row r="78" spans="1:11" x14ac:dyDescent="0.2">
      <c r="A78" t="s">
        <v>229</v>
      </c>
      <c r="B78" s="1">
        <v>6.7085610000000004E-2</v>
      </c>
      <c r="C78" s="1">
        <v>4.7159119999999999E-2</v>
      </c>
      <c r="D78" s="1">
        <v>5.9517170000000001E-2</v>
      </c>
      <c r="E78" s="1">
        <v>8.5034349999999995E-2</v>
      </c>
      <c r="F78" s="1">
        <v>0.58175173000000002</v>
      </c>
      <c r="G78" s="1">
        <v>6.7642930000000004E-2</v>
      </c>
      <c r="H78" s="1">
        <v>1.186939E-2</v>
      </c>
      <c r="I78" s="1">
        <v>0.62071938000000004</v>
      </c>
      <c r="J78" s="1">
        <v>0.57603680000000002</v>
      </c>
      <c r="K78" s="1">
        <v>0.66856983000000003</v>
      </c>
    </row>
    <row r="79" spans="1:11" x14ac:dyDescent="0.2">
      <c r="A79" t="s">
        <v>230</v>
      </c>
      <c r="B79" s="1">
        <v>0</v>
      </c>
      <c r="C79" s="1">
        <v>0</v>
      </c>
      <c r="D79" s="1">
        <v>0</v>
      </c>
      <c r="E79" s="1">
        <v>3.8746000000000001E-4</v>
      </c>
      <c r="F79" s="1">
        <v>0.18019055</v>
      </c>
      <c r="G79" s="1">
        <v>0</v>
      </c>
      <c r="H79" s="1">
        <v>1.1022E-4</v>
      </c>
      <c r="I79" s="1">
        <v>0.15361743</v>
      </c>
      <c r="J79" s="1">
        <v>0.18251474000000001</v>
      </c>
      <c r="K79" s="1">
        <v>7.3119009999999998E-2</v>
      </c>
    </row>
    <row r="80" spans="1:11" x14ac:dyDescent="0.2">
      <c r="A80" t="s">
        <v>231</v>
      </c>
      <c r="B80" s="1">
        <v>0</v>
      </c>
      <c r="C80" s="1">
        <v>0.32428459999999998</v>
      </c>
      <c r="D80" s="1">
        <v>0</v>
      </c>
      <c r="E80" s="1">
        <v>0</v>
      </c>
      <c r="F80" s="1">
        <v>2.1057289999999999E-2</v>
      </c>
      <c r="G80" s="1">
        <v>0</v>
      </c>
      <c r="H80" s="1">
        <v>0</v>
      </c>
      <c r="I80" s="1">
        <v>0</v>
      </c>
      <c r="J80" s="1">
        <v>2.106133E-2</v>
      </c>
      <c r="K80" s="1">
        <v>0</v>
      </c>
    </row>
    <row r="81" spans="1:11" x14ac:dyDescent="0.2">
      <c r="A81" t="s">
        <v>232</v>
      </c>
      <c r="B81" s="1">
        <v>6.4317200000000001E-3</v>
      </c>
      <c r="C81" s="1">
        <v>4.2212899999999999E-3</v>
      </c>
      <c r="D81" s="1">
        <v>2.7774200000000001E-3</v>
      </c>
      <c r="E81" s="1">
        <v>4.59327E-3</v>
      </c>
      <c r="F81" s="1">
        <v>4.8557889999999999E-2</v>
      </c>
      <c r="G81" s="1">
        <v>6.6476699999999996E-3</v>
      </c>
      <c r="H81" s="1">
        <v>2.0282500000000001E-3</v>
      </c>
      <c r="I81" s="1">
        <v>1.978125E-2</v>
      </c>
      <c r="J81" s="1">
        <v>4.9806019999999999E-2</v>
      </c>
      <c r="K81" s="1">
        <v>1.378267E-2</v>
      </c>
    </row>
    <row r="82" spans="1:11" x14ac:dyDescent="0.2">
      <c r="A82" t="s">
        <v>233</v>
      </c>
      <c r="B82" t="s">
        <v>234</v>
      </c>
      <c r="C82" t="s">
        <v>240</v>
      </c>
      <c r="D82" t="s">
        <v>240</v>
      </c>
      <c r="E82" t="s">
        <v>240</v>
      </c>
      <c r="F82" t="s">
        <v>234</v>
      </c>
      <c r="G82" t="s">
        <v>234</v>
      </c>
      <c r="H82" t="s">
        <v>234</v>
      </c>
      <c r="I82" t="s">
        <v>234</v>
      </c>
      <c r="J82" t="s">
        <v>234</v>
      </c>
      <c r="K82" t="s">
        <v>234</v>
      </c>
    </row>
    <row r="83" spans="1:11" x14ac:dyDescent="0.2">
      <c r="A83" t="s">
        <v>235</v>
      </c>
      <c r="B83" t="s">
        <v>236</v>
      </c>
      <c r="C83" t="s">
        <v>236</v>
      </c>
      <c r="D83" t="s">
        <v>236</v>
      </c>
      <c r="E83" t="s">
        <v>236</v>
      </c>
      <c r="F83" t="s">
        <v>243</v>
      </c>
      <c r="G83" t="s">
        <v>236</v>
      </c>
      <c r="H83" t="s">
        <v>240</v>
      </c>
      <c r="I83" t="s">
        <v>394</v>
      </c>
      <c r="J83" t="s">
        <v>243</v>
      </c>
      <c r="K83" t="s">
        <v>236</v>
      </c>
    </row>
    <row r="84" spans="1:11" x14ac:dyDescent="0.2">
      <c r="A84" t="s">
        <v>237</v>
      </c>
      <c r="B84" t="s">
        <v>238</v>
      </c>
      <c r="C84" t="s">
        <v>238</v>
      </c>
      <c r="D84" t="s">
        <v>238</v>
      </c>
      <c r="E84" t="s">
        <v>234</v>
      </c>
      <c r="F84" t="s">
        <v>234</v>
      </c>
      <c r="G84" t="s">
        <v>238</v>
      </c>
      <c r="H84" t="s">
        <v>234</v>
      </c>
      <c r="I84" t="s">
        <v>234</v>
      </c>
      <c r="J84" t="s">
        <v>234</v>
      </c>
      <c r="K84" t="s">
        <v>234</v>
      </c>
    </row>
    <row r="85" spans="1:11" x14ac:dyDescent="0.2">
      <c r="A85" t="s">
        <v>239</v>
      </c>
      <c r="B85" t="s">
        <v>240</v>
      </c>
      <c r="C85" t="s">
        <v>240</v>
      </c>
      <c r="D85" t="s">
        <v>240</v>
      </c>
      <c r="E85" t="s">
        <v>240</v>
      </c>
      <c r="F85" t="s">
        <v>236</v>
      </c>
      <c r="G85" t="s">
        <v>240</v>
      </c>
      <c r="H85" t="s">
        <v>234</v>
      </c>
      <c r="I85" t="s">
        <v>236</v>
      </c>
      <c r="J85" t="s">
        <v>236</v>
      </c>
      <c r="K85" t="s">
        <v>240</v>
      </c>
    </row>
    <row r="86" spans="1:11" x14ac:dyDescent="0.2">
      <c r="A86" t="s">
        <v>241</v>
      </c>
      <c r="B86" t="s">
        <v>234</v>
      </c>
      <c r="C86" t="s">
        <v>234</v>
      </c>
      <c r="D86" t="s">
        <v>234</v>
      </c>
      <c r="E86" t="s">
        <v>234</v>
      </c>
      <c r="F86" t="s">
        <v>234</v>
      </c>
      <c r="G86" t="s">
        <v>234</v>
      </c>
      <c r="H86" t="s">
        <v>238</v>
      </c>
      <c r="I86" t="s">
        <v>234</v>
      </c>
      <c r="J86" t="s">
        <v>234</v>
      </c>
      <c r="K86" t="s">
        <v>234</v>
      </c>
    </row>
    <row r="87" spans="1:11" x14ac:dyDescent="0.2">
      <c r="A87" t="s">
        <v>242</v>
      </c>
      <c r="B87" t="s">
        <v>243</v>
      </c>
      <c r="C87" t="s">
        <v>243</v>
      </c>
      <c r="D87" t="s">
        <v>243</v>
      </c>
      <c r="E87" t="s">
        <v>243</v>
      </c>
      <c r="F87" t="s">
        <v>349</v>
      </c>
      <c r="G87" t="s">
        <v>243</v>
      </c>
      <c r="H87" t="s">
        <v>234</v>
      </c>
      <c r="I87" t="s">
        <v>349</v>
      </c>
      <c r="J87" t="s">
        <v>349</v>
      </c>
      <c r="K87" t="s">
        <v>377</v>
      </c>
    </row>
    <row r="88" spans="1:11" x14ac:dyDescent="0.2">
      <c r="A88" t="s">
        <v>244</v>
      </c>
      <c r="B88" t="s">
        <v>234</v>
      </c>
      <c r="C88" t="s">
        <v>234</v>
      </c>
      <c r="D88" t="s">
        <v>234</v>
      </c>
      <c r="E88" t="s">
        <v>234</v>
      </c>
      <c r="F88" t="s">
        <v>234</v>
      </c>
      <c r="G88" t="s">
        <v>234</v>
      </c>
      <c r="H88" t="s">
        <v>377</v>
      </c>
      <c r="I88" t="s">
        <v>234</v>
      </c>
      <c r="J88" t="s">
        <v>234</v>
      </c>
      <c r="K88" t="s">
        <v>234</v>
      </c>
    </row>
    <row r="89" spans="1:11" x14ac:dyDescent="0.2">
      <c r="A89" t="s">
        <v>245</v>
      </c>
      <c r="B89" t="s">
        <v>234</v>
      </c>
      <c r="C89" t="s">
        <v>234</v>
      </c>
      <c r="D89" t="s">
        <v>234</v>
      </c>
      <c r="E89" t="s">
        <v>234</v>
      </c>
      <c r="F89" t="s">
        <v>234</v>
      </c>
      <c r="G89" t="s">
        <v>234</v>
      </c>
      <c r="H89" t="s">
        <v>243</v>
      </c>
      <c r="I89" t="s">
        <v>234</v>
      </c>
      <c r="J89" t="s">
        <v>234</v>
      </c>
      <c r="K89" t="s">
        <v>234</v>
      </c>
    </row>
    <row r="90" spans="1:11" x14ac:dyDescent="0.2">
      <c r="A90" t="s">
        <v>246</v>
      </c>
      <c r="B90" t="s">
        <v>238</v>
      </c>
      <c r="C90" t="s">
        <v>238</v>
      </c>
      <c r="D90" t="s">
        <v>238</v>
      </c>
      <c r="E90" t="s">
        <v>234</v>
      </c>
      <c r="F90" t="s">
        <v>234</v>
      </c>
      <c r="G90" t="s">
        <v>238</v>
      </c>
      <c r="H90" t="s">
        <v>234</v>
      </c>
      <c r="I90" t="s">
        <v>234</v>
      </c>
      <c r="J90" t="s">
        <v>234</v>
      </c>
      <c r="K90" t="s">
        <v>234</v>
      </c>
    </row>
    <row r="91" spans="1:11" x14ac:dyDescent="0.2">
      <c r="A91" t="s">
        <v>108</v>
      </c>
      <c r="B91">
        <v>3729324</v>
      </c>
      <c r="C91">
        <v>3539172</v>
      </c>
      <c r="D91">
        <v>3476298</v>
      </c>
      <c r="E91">
        <v>3492804</v>
      </c>
      <c r="F91">
        <v>3072918</v>
      </c>
      <c r="G91">
        <v>3492804</v>
      </c>
      <c r="H91">
        <v>3283080</v>
      </c>
      <c r="I91">
        <v>3301863</v>
      </c>
      <c r="J91">
        <v>3072918</v>
      </c>
      <c r="K91">
        <v>2910488</v>
      </c>
    </row>
    <row r="92" spans="1:11" x14ac:dyDescent="0.2">
      <c r="A92" t="s">
        <v>247</v>
      </c>
      <c r="B92">
        <v>9146845</v>
      </c>
      <c r="C92">
        <v>8303407</v>
      </c>
      <c r="D92">
        <v>8474333</v>
      </c>
      <c r="E92">
        <v>8330615</v>
      </c>
      <c r="F92">
        <v>3932385</v>
      </c>
      <c r="G92">
        <v>8445532</v>
      </c>
      <c r="H92">
        <v>45159144</v>
      </c>
      <c r="I92">
        <v>4059614</v>
      </c>
      <c r="J92">
        <v>3945591</v>
      </c>
      <c r="K92">
        <v>7071790</v>
      </c>
    </row>
    <row r="93" spans="1:11" x14ac:dyDescent="0.2">
      <c r="A93" t="s">
        <v>248</v>
      </c>
      <c r="B93">
        <v>8337521</v>
      </c>
      <c r="C93">
        <v>7232543</v>
      </c>
      <c r="D93">
        <v>7610490</v>
      </c>
      <c r="E93">
        <v>7386075</v>
      </c>
      <c r="F93">
        <v>3205260</v>
      </c>
      <c r="G93">
        <v>7686305</v>
      </c>
      <c r="H93">
        <v>44029500</v>
      </c>
      <c r="I93">
        <v>3250766</v>
      </c>
      <c r="J93">
        <v>3216811</v>
      </c>
      <c r="K93">
        <v>6646339</v>
      </c>
    </row>
    <row r="94" spans="1:11" x14ac:dyDescent="0.2">
      <c r="A94" t="s">
        <v>249</v>
      </c>
      <c r="B94" t="s">
        <v>160</v>
      </c>
      <c r="C94" t="s">
        <v>160</v>
      </c>
      <c r="D94" t="s">
        <v>160</v>
      </c>
      <c r="E94" t="s">
        <v>160</v>
      </c>
      <c r="F94" t="s">
        <v>160</v>
      </c>
      <c r="G94" t="s">
        <v>160</v>
      </c>
      <c r="H94" t="s">
        <v>160</v>
      </c>
      <c r="I94" t="s">
        <v>160</v>
      </c>
      <c r="J94" t="s">
        <v>160</v>
      </c>
      <c r="K94" t="s">
        <v>160</v>
      </c>
    </row>
    <row r="95" spans="1:11" x14ac:dyDescent="0.2">
      <c r="A95" t="s">
        <v>250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 x14ac:dyDescent="0.2">
      <c r="A96" t="s">
        <v>251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</row>
    <row r="97" spans="1:11" x14ac:dyDescent="0.2">
      <c r="A97" t="s">
        <v>252</v>
      </c>
      <c r="B97" t="s">
        <v>160</v>
      </c>
      <c r="C97" t="s">
        <v>160</v>
      </c>
      <c r="D97" t="s">
        <v>160</v>
      </c>
      <c r="E97" t="s">
        <v>160</v>
      </c>
      <c r="F97" t="s">
        <v>160</v>
      </c>
      <c r="G97" t="s">
        <v>160</v>
      </c>
      <c r="H97" t="s">
        <v>160</v>
      </c>
      <c r="I97" t="s">
        <v>160</v>
      </c>
      <c r="J97" t="s">
        <v>160</v>
      </c>
      <c r="K97" t="s">
        <v>160</v>
      </c>
    </row>
    <row r="98" spans="1:11" x14ac:dyDescent="0.2">
      <c r="A98" t="s">
        <v>253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</row>
    <row r="99" spans="1:11" x14ac:dyDescent="0.2">
      <c r="A99" t="s">
        <v>254</v>
      </c>
      <c r="B99" t="s">
        <v>160</v>
      </c>
      <c r="C99" t="s">
        <v>160</v>
      </c>
      <c r="D99" t="s">
        <v>160</v>
      </c>
      <c r="E99" t="s">
        <v>160</v>
      </c>
      <c r="F99" t="s">
        <v>160</v>
      </c>
      <c r="G99" t="s">
        <v>160</v>
      </c>
      <c r="H99" t="s">
        <v>160</v>
      </c>
      <c r="I99" t="s">
        <v>160</v>
      </c>
      <c r="J99" t="s">
        <v>160</v>
      </c>
      <c r="K99" t="s">
        <v>160</v>
      </c>
    </row>
    <row r="100" spans="1:11" x14ac:dyDescent="0.2">
      <c r="A100" t="s">
        <v>255</v>
      </c>
      <c r="B100">
        <v>6233272</v>
      </c>
      <c r="C100">
        <v>5702215</v>
      </c>
      <c r="D100">
        <v>5702215</v>
      </c>
      <c r="E100">
        <v>5702215</v>
      </c>
      <c r="F100">
        <v>5702215</v>
      </c>
      <c r="G100">
        <v>5702215</v>
      </c>
      <c r="H100">
        <v>5702215</v>
      </c>
      <c r="I100">
        <v>6233272</v>
      </c>
      <c r="J100">
        <v>5702215</v>
      </c>
      <c r="K100">
        <v>5702215</v>
      </c>
    </row>
    <row r="101" spans="1:11" x14ac:dyDescent="0.2">
      <c r="A101" t="s">
        <v>256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 x14ac:dyDescent="0.2">
      <c r="A102" t="s">
        <v>257</v>
      </c>
      <c r="B102">
        <v>55709284</v>
      </c>
      <c r="C102">
        <v>50114275</v>
      </c>
      <c r="D102">
        <v>50110243</v>
      </c>
      <c r="E102">
        <v>49594147</v>
      </c>
      <c r="F102">
        <v>34385236</v>
      </c>
      <c r="G102">
        <v>51142435</v>
      </c>
      <c r="H102">
        <v>44391900</v>
      </c>
      <c r="I102">
        <v>38091668</v>
      </c>
      <c r="J102">
        <v>34385236</v>
      </c>
      <c r="K102">
        <v>28561591</v>
      </c>
    </row>
    <row r="103" spans="1:11" x14ac:dyDescent="0.2">
      <c r="A103" t="s">
        <v>258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 x14ac:dyDescent="0.2">
      <c r="A104" t="s">
        <v>259</v>
      </c>
      <c r="B104">
        <v>2982533</v>
      </c>
      <c r="C104">
        <v>3312311</v>
      </c>
      <c r="D104">
        <v>2798231</v>
      </c>
      <c r="E104">
        <v>2798231</v>
      </c>
      <c r="F104">
        <v>2083370</v>
      </c>
      <c r="G104">
        <v>2798231</v>
      </c>
      <c r="H104">
        <v>2798231</v>
      </c>
      <c r="I104">
        <v>1882745</v>
      </c>
      <c r="J104">
        <v>2083370</v>
      </c>
      <c r="K104">
        <v>1585418</v>
      </c>
    </row>
    <row r="105" spans="1:11" x14ac:dyDescent="0.2">
      <c r="A105" t="s">
        <v>260</v>
      </c>
      <c r="B105">
        <v>20355624</v>
      </c>
      <c r="C105">
        <v>18711381</v>
      </c>
      <c r="D105">
        <v>18687189</v>
      </c>
      <c r="E105">
        <v>19719381</v>
      </c>
      <c r="F105">
        <v>23925724</v>
      </c>
      <c r="G105">
        <v>18687189</v>
      </c>
      <c r="H105">
        <v>19719381</v>
      </c>
      <c r="I105">
        <v>26065120</v>
      </c>
      <c r="J105">
        <v>23925724</v>
      </c>
      <c r="K105">
        <v>29091683</v>
      </c>
    </row>
    <row r="106" spans="1:11" x14ac:dyDescent="0.2">
      <c r="A106" t="s">
        <v>261</v>
      </c>
      <c r="B106">
        <v>7895354</v>
      </c>
      <c r="C106">
        <v>8020627</v>
      </c>
      <c r="D106">
        <v>7699046</v>
      </c>
      <c r="E106">
        <v>7502515</v>
      </c>
      <c r="F106">
        <v>7824096</v>
      </c>
      <c r="G106">
        <v>7486387</v>
      </c>
      <c r="H106">
        <v>6773760</v>
      </c>
      <c r="I106">
        <v>7079424</v>
      </c>
      <c r="J106">
        <v>7824096</v>
      </c>
      <c r="K106">
        <v>6224600</v>
      </c>
    </row>
    <row r="107" spans="1:11" x14ac:dyDescent="0.2">
      <c r="A107" t="s">
        <v>262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 x14ac:dyDescent="0.2">
      <c r="A108" t="s">
        <v>263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 x14ac:dyDescent="0.2">
      <c r="A109" t="s">
        <v>264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 x14ac:dyDescent="0.2">
      <c r="A110" t="s">
        <v>265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 x14ac:dyDescent="0.2">
      <c r="A111" t="s">
        <v>266</v>
      </c>
      <c r="B111">
        <v>7130322</v>
      </c>
      <c r="C111">
        <v>6491177</v>
      </c>
      <c r="D111">
        <v>6473033</v>
      </c>
      <c r="E111">
        <v>6473033</v>
      </c>
      <c r="F111">
        <v>1640104</v>
      </c>
      <c r="G111">
        <v>6505289</v>
      </c>
      <c r="H111">
        <v>1613034</v>
      </c>
      <c r="I111">
        <v>1804280</v>
      </c>
      <c r="J111">
        <v>1640104</v>
      </c>
      <c r="K111">
        <v>4859656</v>
      </c>
    </row>
    <row r="112" spans="1:11" x14ac:dyDescent="0.2">
      <c r="A112" t="s">
        <v>267</v>
      </c>
      <c r="B112">
        <v>16896</v>
      </c>
      <c r="C112">
        <v>16128</v>
      </c>
      <c r="D112">
        <v>16128</v>
      </c>
      <c r="E112">
        <v>16128</v>
      </c>
      <c r="F112">
        <v>16128</v>
      </c>
      <c r="G112">
        <v>16128</v>
      </c>
      <c r="H112">
        <v>16128</v>
      </c>
      <c r="I112">
        <v>16896</v>
      </c>
      <c r="J112">
        <v>16128</v>
      </c>
      <c r="K112">
        <v>16128</v>
      </c>
    </row>
    <row r="113" spans="1:11" x14ac:dyDescent="0.2">
      <c r="A113" t="s">
        <v>268</v>
      </c>
      <c r="B113">
        <v>0</v>
      </c>
      <c r="C113">
        <v>0</v>
      </c>
      <c r="D113">
        <v>0</v>
      </c>
      <c r="E113">
        <v>9849</v>
      </c>
      <c r="F113">
        <v>4219691</v>
      </c>
      <c r="G113">
        <v>0</v>
      </c>
      <c r="H113">
        <v>9762</v>
      </c>
      <c r="I113">
        <v>4946702</v>
      </c>
      <c r="J113">
        <v>4212606</v>
      </c>
      <c r="K113">
        <v>1371639</v>
      </c>
    </row>
    <row r="114" spans="1:11" x14ac:dyDescent="0.2">
      <c r="A114" t="s">
        <v>269</v>
      </c>
      <c r="B114" t="s">
        <v>166</v>
      </c>
      <c r="C114" t="s">
        <v>286</v>
      </c>
      <c r="D114" t="s">
        <v>298</v>
      </c>
      <c r="E114" t="s">
        <v>311</v>
      </c>
      <c r="F114" t="s">
        <v>341</v>
      </c>
      <c r="G114" t="s">
        <v>355</v>
      </c>
      <c r="H114" t="s">
        <v>370</v>
      </c>
      <c r="I114" t="s">
        <v>385</v>
      </c>
      <c r="J114" t="s">
        <v>402</v>
      </c>
      <c r="K114" t="s">
        <v>417</v>
      </c>
    </row>
    <row r="115" spans="1:11" x14ac:dyDescent="0.2">
      <c r="A115" t="s">
        <v>270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 x14ac:dyDescent="0.2">
      <c r="A116" t="s">
        <v>271</v>
      </c>
      <c r="B116">
        <v>612854</v>
      </c>
      <c r="C116">
        <v>571488</v>
      </c>
      <c r="D116">
        <v>559690</v>
      </c>
      <c r="E116">
        <v>572093</v>
      </c>
      <c r="F116">
        <v>545320</v>
      </c>
      <c r="G116">
        <v>559301</v>
      </c>
      <c r="H116">
        <v>575843</v>
      </c>
      <c r="I116">
        <v>636247</v>
      </c>
      <c r="J116">
        <v>546266</v>
      </c>
      <c r="K116">
        <v>576599</v>
      </c>
    </row>
    <row r="117" spans="1:11" x14ac:dyDescent="0.2">
      <c r="A117" t="s">
        <v>272</v>
      </c>
      <c r="B117" t="s">
        <v>273</v>
      </c>
      <c r="C117" t="s">
        <v>293</v>
      </c>
      <c r="D117" t="s">
        <v>305</v>
      </c>
      <c r="E117" t="s">
        <v>319</v>
      </c>
      <c r="F117" t="s">
        <v>350</v>
      </c>
      <c r="G117" t="s">
        <v>362</v>
      </c>
      <c r="H117" t="s">
        <v>378</v>
      </c>
      <c r="I117" t="s">
        <v>395</v>
      </c>
      <c r="J117" t="s">
        <v>410</v>
      </c>
      <c r="K117" t="s">
        <v>425</v>
      </c>
    </row>
    <row r="118" spans="1:11" x14ac:dyDescent="0.2">
      <c r="A118" t="s">
        <v>274</v>
      </c>
      <c r="B118" s="1">
        <v>0.27642698999999998</v>
      </c>
      <c r="C118" s="1">
        <v>0.15972075999999999</v>
      </c>
      <c r="D118" s="1">
        <v>0.27727967999999997</v>
      </c>
      <c r="E118" s="1">
        <v>0.27276486999999999</v>
      </c>
      <c r="F118" s="1">
        <v>1.6784779999999999E-2</v>
      </c>
      <c r="G118" s="1">
        <v>0.27897270000000002</v>
      </c>
      <c r="H118" s="1">
        <v>0.57392184000000002</v>
      </c>
      <c r="I118" s="1">
        <v>1.5857860000000001E-2</v>
      </c>
      <c r="J118" s="1">
        <v>1.7731480000000001E-2</v>
      </c>
      <c r="K118" s="1">
        <v>2.6914239999999999E-2</v>
      </c>
    </row>
    <row r="119" spans="1:11" x14ac:dyDescent="0.2">
      <c r="A119" t="s">
        <v>275</v>
      </c>
      <c r="B119" s="1">
        <v>2.8914000000000001E-4</v>
      </c>
      <c r="C119" s="1">
        <v>1.5176999999999999E-4</v>
      </c>
      <c r="D119" s="1">
        <v>3.20331E-3</v>
      </c>
      <c r="E119" s="1">
        <v>3.6252000000000002E-4</v>
      </c>
      <c r="F119" s="1">
        <v>2.6973999999999998E-4</v>
      </c>
      <c r="G119" s="1">
        <v>4.7559000000000002E-4</v>
      </c>
      <c r="H119" s="1">
        <v>1.775173E-2</v>
      </c>
      <c r="I119" s="1">
        <v>6.5709999999999998E-4</v>
      </c>
      <c r="J119" s="1">
        <v>2.7522000000000001E-4</v>
      </c>
      <c r="K119" s="1">
        <v>4.1504699999999999E-3</v>
      </c>
    </row>
    <row r="120" spans="1:11" x14ac:dyDescent="0.2">
      <c r="A120" t="s">
        <v>276</v>
      </c>
      <c r="B120" s="1">
        <v>2.5628600000000001E-3</v>
      </c>
      <c r="C120" s="1">
        <v>2.6189500000000001E-3</v>
      </c>
      <c r="D120" s="1">
        <v>2.6262E-3</v>
      </c>
      <c r="E120" s="1">
        <v>2.6225100000000002E-3</v>
      </c>
      <c r="F120" s="1">
        <v>5.1217900000000002E-3</v>
      </c>
      <c r="G120" s="1">
        <v>2.6003900000000002E-3</v>
      </c>
      <c r="H120" s="1">
        <v>6.5780000000000005E-4</v>
      </c>
      <c r="I120" s="1">
        <v>5.2527800000000003E-3</v>
      </c>
      <c r="J120" s="1">
        <v>5.20595E-3</v>
      </c>
      <c r="K120" s="1">
        <v>3.0567699999999999E-3</v>
      </c>
    </row>
    <row r="121" spans="1:11" x14ac:dyDescent="0.2">
      <c r="A121" t="s">
        <v>277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</row>
    <row r="122" spans="1:11" x14ac:dyDescent="0.2">
      <c r="A122" t="s">
        <v>278</v>
      </c>
      <c r="B122" s="1">
        <v>0.16681886000000001</v>
      </c>
      <c r="C122" s="1">
        <v>0.16188853</v>
      </c>
      <c r="D122" s="1">
        <v>0.17316675000000001</v>
      </c>
      <c r="E122" s="1">
        <v>0.17094129</v>
      </c>
      <c r="F122" s="1">
        <v>3.1608890000000001E-2</v>
      </c>
      <c r="G122" s="1">
        <v>0.16404879</v>
      </c>
      <c r="H122" s="1">
        <v>1.9911199999999999E-3</v>
      </c>
      <c r="I122" s="1">
        <v>7.2034840000000003E-2</v>
      </c>
      <c r="J122" s="1">
        <v>3.1518869999999997E-2</v>
      </c>
      <c r="K122" s="1">
        <v>0.13377016999999999</v>
      </c>
    </row>
    <row r="123" spans="1:11" x14ac:dyDescent="0.2">
      <c r="A123" t="s">
        <v>279</v>
      </c>
      <c r="B123" s="1">
        <v>0.43049144</v>
      </c>
      <c r="C123" s="1">
        <v>0.24712869000000001</v>
      </c>
      <c r="D123" s="1">
        <v>0.43312973999999999</v>
      </c>
      <c r="E123" s="1">
        <v>0.41499687000000002</v>
      </c>
      <c r="F123" s="1">
        <v>1.1947030000000001E-2</v>
      </c>
      <c r="G123" s="1">
        <v>0.42906292000000001</v>
      </c>
      <c r="H123" s="1">
        <v>2.6804200000000002E-3</v>
      </c>
      <c r="I123" s="1">
        <v>1.264389E-2</v>
      </c>
      <c r="J123" s="1">
        <v>1.280189E-2</v>
      </c>
      <c r="K123" s="1">
        <v>3.4085539999999998E-2</v>
      </c>
    </row>
    <row r="124" spans="1:11" x14ac:dyDescent="0.2">
      <c r="A124" t="s">
        <v>280</v>
      </c>
      <c r="B124">
        <v>24.171949000000001</v>
      </c>
      <c r="C124">
        <v>14.617008999999999</v>
      </c>
      <c r="D124">
        <v>24.938606</v>
      </c>
      <c r="E124">
        <v>23.875112999999999</v>
      </c>
      <c r="F124">
        <v>1.328667</v>
      </c>
      <c r="G124">
        <v>24.455248999999998</v>
      </c>
      <c r="H124">
        <v>1.198742</v>
      </c>
      <c r="I124">
        <v>1.2440789999999999</v>
      </c>
      <c r="J124">
        <v>1.400163</v>
      </c>
      <c r="K124">
        <v>2.717549</v>
      </c>
    </row>
    <row r="125" spans="1:11" x14ac:dyDescent="0.2">
      <c r="A125" t="s">
        <v>281</v>
      </c>
      <c r="B125" t="s">
        <v>160</v>
      </c>
      <c r="C125" t="s">
        <v>160</v>
      </c>
      <c r="D125" t="s">
        <v>160</v>
      </c>
      <c r="E125" t="s">
        <v>160</v>
      </c>
      <c r="F125" t="s">
        <v>160</v>
      </c>
      <c r="G125" t="s">
        <v>160</v>
      </c>
      <c r="H125" t="s">
        <v>160</v>
      </c>
      <c r="I125" t="s">
        <v>160</v>
      </c>
      <c r="J125" t="s">
        <v>160</v>
      </c>
      <c r="K125" t="s">
        <v>160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7"/>
  <sheetViews>
    <sheetView workbookViewId="0">
      <selection activeCell="K142" sqref="F1:K142"/>
    </sheetView>
  </sheetViews>
  <sheetFormatPr baseColWidth="10" defaultRowHeight="16" x14ac:dyDescent="0.2"/>
  <cols>
    <col min="1" max="1" width="35.6640625" bestFit="1" customWidth="1"/>
    <col min="2" max="7" width="15" bestFit="1" customWidth="1"/>
    <col min="8" max="8" width="14" bestFit="1" customWidth="1"/>
    <col min="9" max="11" width="15" bestFit="1" customWidth="1"/>
  </cols>
  <sheetData>
    <row r="1" spans="1:11" x14ac:dyDescent="0.2">
      <c r="A1" t="s">
        <v>0</v>
      </c>
      <c r="B1" t="s">
        <v>321</v>
      </c>
      <c r="C1" t="s">
        <v>322</v>
      </c>
      <c r="D1" t="s">
        <v>323</v>
      </c>
      <c r="E1" t="s">
        <v>324</v>
      </c>
      <c r="F1" t="s">
        <v>363</v>
      </c>
      <c r="G1" t="s">
        <v>364</v>
      </c>
      <c r="H1" t="s">
        <v>379</v>
      </c>
      <c r="I1" t="s">
        <v>396</v>
      </c>
      <c r="J1" t="s">
        <v>411</v>
      </c>
      <c r="K1" t="s">
        <v>426</v>
      </c>
    </row>
    <row r="2" spans="1:11" x14ac:dyDescent="0.2">
      <c r="A2" t="s">
        <v>1</v>
      </c>
      <c r="B2">
        <v>0</v>
      </c>
      <c r="C2">
        <v>0</v>
      </c>
      <c r="D2">
        <v>0</v>
      </c>
      <c r="E2">
        <v>64512</v>
      </c>
      <c r="F2">
        <v>1235165</v>
      </c>
      <c r="G2">
        <v>0</v>
      </c>
      <c r="H2">
        <v>64512</v>
      </c>
      <c r="I2">
        <v>1354804</v>
      </c>
      <c r="J2">
        <v>1235005</v>
      </c>
      <c r="K2">
        <v>897310</v>
      </c>
    </row>
    <row r="3" spans="1:11" x14ac:dyDescent="0.2">
      <c r="A3" t="s">
        <v>2</v>
      </c>
      <c r="B3">
        <v>0</v>
      </c>
      <c r="C3">
        <v>0</v>
      </c>
      <c r="D3">
        <v>0</v>
      </c>
      <c r="E3">
        <v>64512</v>
      </c>
      <c r="F3">
        <v>1233910</v>
      </c>
      <c r="G3">
        <v>0</v>
      </c>
      <c r="H3">
        <v>64512</v>
      </c>
      <c r="I3">
        <v>1352377</v>
      </c>
      <c r="J3">
        <v>1234553</v>
      </c>
      <c r="K3">
        <v>897970</v>
      </c>
    </row>
    <row r="4" spans="1:11" x14ac:dyDescent="0.2">
      <c r="A4" t="s">
        <v>3</v>
      </c>
      <c r="B4">
        <v>0</v>
      </c>
      <c r="C4">
        <v>0</v>
      </c>
      <c r="D4">
        <v>0</v>
      </c>
      <c r="E4">
        <v>64512</v>
      </c>
      <c r="F4">
        <v>1232052</v>
      </c>
      <c r="G4">
        <v>0</v>
      </c>
      <c r="H4">
        <v>64512</v>
      </c>
      <c r="I4">
        <v>1355268</v>
      </c>
      <c r="J4">
        <v>1232833</v>
      </c>
      <c r="K4">
        <v>894592</v>
      </c>
    </row>
    <row r="5" spans="1:11" x14ac:dyDescent="0.2">
      <c r="A5" t="s">
        <v>4</v>
      </c>
      <c r="B5">
        <v>0</v>
      </c>
      <c r="C5">
        <v>0</v>
      </c>
      <c r="D5">
        <v>0</v>
      </c>
      <c r="E5">
        <v>64512</v>
      </c>
      <c r="F5">
        <v>1235210</v>
      </c>
      <c r="G5">
        <v>0</v>
      </c>
      <c r="H5">
        <v>64512</v>
      </c>
      <c r="I5">
        <v>1357783</v>
      </c>
      <c r="J5">
        <v>1233589</v>
      </c>
      <c r="K5">
        <v>894618</v>
      </c>
    </row>
    <row r="6" spans="1:11" x14ac:dyDescent="0.2">
      <c r="A6" t="s">
        <v>5</v>
      </c>
      <c r="B6">
        <v>0</v>
      </c>
      <c r="C6">
        <v>0</v>
      </c>
      <c r="D6">
        <v>0</v>
      </c>
      <c r="E6">
        <v>2456</v>
      </c>
      <c r="F6">
        <v>1056686</v>
      </c>
      <c r="G6">
        <v>0</v>
      </c>
      <c r="H6">
        <v>2440</v>
      </c>
      <c r="I6">
        <v>1243717</v>
      </c>
      <c r="J6">
        <v>1056437</v>
      </c>
      <c r="K6">
        <v>342444</v>
      </c>
    </row>
    <row r="7" spans="1:11" x14ac:dyDescent="0.2">
      <c r="A7" t="s">
        <v>6</v>
      </c>
      <c r="B7">
        <v>0</v>
      </c>
      <c r="C7">
        <v>0</v>
      </c>
      <c r="D7">
        <v>0</v>
      </c>
      <c r="E7">
        <v>2473</v>
      </c>
      <c r="F7">
        <v>1057627</v>
      </c>
      <c r="G7">
        <v>0</v>
      </c>
      <c r="H7">
        <v>2427</v>
      </c>
      <c r="I7">
        <v>1239707</v>
      </c>
      <c r="J7">
        <v>1054459</v>
      </c>
      <c r="K7">
        <v>343182</v>
      </c>
    </row>
    <row r="8" spans="1:11" x14ac:dyDescent="0.2">
      <c r="A8" t="s">
        <v>7</v>
      </c>
      <c r="B8">
        <v>0</v>
      </c>
      <c r="C8">
        <v>0</v>
      </c>
      <c r="D8">
        <v>0</v>
      </c>
      <c r="E8">
        <v>2464</v>
      </c>
      <c r="F8">
        <v>1049937</v>
      </c>
      <c r="G8">
        <v>0</v>
      </c>
      <c r="H8">
        <v>2437</v>
      </c>
      <c r="I8">
        <v>1232546</v>
      </c>
      <c r="J8">
        <v>1054403</v>
      </c>
      <c r="K8">
        <v>343019</v>
      </c>
    </row>
    <row r="9" spans="1:11" x14ac:dyDescent="0.2">
      <c r="A9" t="s">
        <v>8</v>
      </c>
      <c r="B9">
        <v>0</v>
      </c>
      <c r="C9">
        <v>0</v>
      </c>
      <c r="D9">
        <v>0</v>
      </c>
      <c r="E9">
        <v>2469</v>
      </c>
      <c r="F9">
        <v>1057018</v>
      </c>
      <c r="G9">
        <v>0</v>
      </c>
      <c r="H9">
        <v>2428</v>
      </c>
      <c r="I9">
        <v>1231673</v>
      </c>
      <c r="J9">
        <v>1051004</v>
      </c>
      <c r="K9">
        <v>344386</v>
      </c>
    </row>
    <row r="10" spans="1:11" x14ac:dyDescent="0.2">
      <c r="A10" t="s">
        <v>9</v>
      </c>
      <c r="B10">
        <v>1022736</v>
      </c>
      <c r="C10">
        <v>938498</v>
      </c>
      <c r="D10">
        <v>932773</v>
      </c>
      <c r="E10">
        <v>939924</v>
      </c>
      <c r="F10">
        <v>931638</v>
      </c>
      <c r="G10">
        <v>932314</v>
      </c>
      <c r="H10">
        <v>945987</v>
      </c>
      <c r="I10">
        <v>1090827</v>
      </c>
      <c r="J10">
        <v>932291</v>
      </c>
      <c r="K10">
        <v>948011</v>
      </c>
    </row>
    <row r="11" spans="1:11" x14ac:dyDescent="0.2">
      <c r="A11" t="s">
        <v>10</v>
      </c>
      <c r="B11">
        <v>1022999</v>
      </c>
      <c r="C11">
        <v>938515</v>
      </c>
      <c r="D11">
        <v>933190</v>
      </c>
      <c r="E11">
        <v>939462</v>
      </c>
      <c r="F11">
        <v>931906</v>
      </c>
      <c r="G11">
        <v>932391</v>
      </c>
      <c r="H11">
        <v>945730</v>
      </c>
      <c r="I11">
        <v>1089654</v>
      </c>
      <c r="J11">
        <v>931880</v>
      </c>
      <c r="K11">
        <v>951027</v>
      </c>
    </row>
    <row r="12" spans="1:11" x14ac:dyDescent="0.2">
      <c r="A12" t="s">
        <v>11</v>
      </c>
      <c r="B12">
        <v>2000</v>
      </c>
      <c r="C12">
        <v>1727</v>
      </c>
      <c r="D12">
        <v>1839</v>
      </c>
      <c r="E12">
        <v>1825</v>
      </c>
      <c r="F12">
        <v>1299</v>
      </c>
      <c r="G12">
        <v>1813</v>
      </c>
      <c r="H12">
        <v>2040</v>
      </c>
      <c r="I12">
        <v>1360</v>
      </c>
      <c r="J12">
        <v>1304</v>
      </c>
      <c r="K12">
        <v>1589</v>
      </c>
    </row>
    <row r="13" spans="1:11" x14ac:dyDescent="0.2">
      <c r="A13" t="s">
        <v>12</v>
      </c>
      <c r="B13">
        <v>1965</v>
      </c>
      <c r="C13">
        <v>1784</v>
      </c>
      <c r="D13">
        <v>1868</v>
      </c>
      <c r="E13">
        <v>1793</v>
      </c>
      <c r="F13">
        <v>1304</v>
      </c>
      <c r="G13">
        <v>1828</v>
      </c>
      <c r="H13">
        <v>2027</v>
      </c>
      <c r="I13">
        <v>1349</v>
      </c>
      <c r="J13">
        <v>1360</v>
      </c>
      <c r="K13">
        <v>1586</v>
      </c>
    </row>
    <row r="14" spans="1:11" x14ac:dyDescent="0.2">
      <c r="A14" t="s">
        <v>13</v>
      </c>
      <c r="B14">
        <v>559</v>
      </c>
      <c r="C14">
        <v>512</v>
      </c>
      <c r="D14">
        <v>527</v>
      </c>
      <c r="E14">
        <v>529</v>
      </c>
      <c r="F14">
        <v>506</v>
      </c>
      <c r="G14">
        <v>510</v>
      </c>
      <c r="H14">
        <v>511</v>
      </c>
      <c r="I14">
        <v>528</v>
      </c>
      <c r="J14">
        <v>506</v>
      </c>
      <c r="K14">
        <v>508</v>
      </c>
    </row>
    <row r="15" spans="1:11" x14ac:dyDescent="0.2">
      <c r="A15" t="s">
        <v>14</v>
      </c>
      <c r="B15">
        <v>561</v>
      </c>
      <c r="C15">
        <v>521</v>
      </c>
      <c r="D15">
        <v>524</v>
      </c>
      <c r="E15">
        <v>535</v>
      </c>
      <c r="F15">
        <v>509</v>
      </c>
      <c r="G15">
        <v>520</v>
      </c>
      <c r="H15">
        <v>509</v>
      </c>
      <c r="I15">
        <v>528</v>
      </c>
      <c r="J15">
        <v>509</v>
      </c>
      <c r="K15">
        <v>509</v>
      </c>
    </row>
    <row r="16" spans="1:11" x14ac:dyDescent="0.2">
      <c r="A16" t="s">
        <v>15</v>
      </c>
      <c r="B16">
        <v>581</v>
      </c>
      <c r="C16">
        <v>521</v>
      </c>
      <c r="D16">
        <v>546</v>
      </c>
      <c r="E16">
        <v>527</v>
      </c>
      <c r="F16">
        <v>507</v>
      </c>
      <c r="G16">
        <v>523</v>
      </c>
      <c r="H16">
        <v>511</v>
      </c>
      <c r="I16">
        <v>528</v>
      </c>
      <c r="J16">
        <v>508</v>
      </c>
      <c r="K16">
        <v>507</v>
      </c>
    </row>
    <row r="17" spans="1:11" x14ac:dyDescent="0.2">
      <c r="A17" t="s">
        <v>16</v>
      </c>
      <c r="B17">
        <v>565</v>
      </c>
      <c r="C17">
        <v>518</v>
      </c>
      <c r="D17">
        <v>524</v>
      </c>
      <c r="E17">
        <v>547</v>
      </c>
      <c r="F17">
        <v>509</v>
      </c>
      <c r="G17">
        <v>538</v>
      </c>
      <c r="H17">
        <v>510</v>
      </c>
      <c r="I17">
        <v>528</v>
      </c>
      <c r="J17">
        <v>510</v>
      </c>
      <c r="K17">
        <v>508</v>
      </c>
    </row>
    <row r="18" spans="1:11" x14ac:dyDescent="0.2">
      <c r="A18" t="s">
        <v>17</v>
      </c>
      <c r="B18">
        <v>358577</v>
      </c>
      <c r="C18">
        <v>326713</v>
      </c>
      <c r="D18">
        <v>326993</v>
      </c>
      <c r="E18">
        <v>327023</v>
      </c>
      <c r="F18">
        <v>329630</v>
      </c>
      <c r="G18">
        <v>326746</v>
      </c>
      <c r="H18">
        <v>329631</v>
      </c>
      <c r="I18">
        <v>385826</v>
      </c>
      <c r="J18">
        <v>329831</v>
      </c>
      <c r="K18">
        <v>330878</v>
      </c>
    </row>
    <row r="19" spans="1:11" x14ac:dyDescent="0.2">
      <c r="A19" t="s">
        <v>18</v>
      </c>
      <c r="B19">
        <v>358578</v>
      </c>
      <c r="C19">
        <v>326765</v>
      </c>
      <c r="D19">
        <v>326907</v>
      </c>
      <c r="E19">
        <v>327798</v>
      </c>
      <c r="F19">
        <v>329627</v>
      </c>
      <c r="G19">
        <v>326731</v>
      </c>
      <c r="H19">
        <v>329205</v>
      </c>
      <c r="I19">
        <v>385984</v>
      </c>
      <c r="J19">
        <v>329457</v>
      </c>
      <c r="K19">
        <v>330849</v>
      </c>
    </row>
    <row r="20" spans="1:11" x14ac:dyDescent="0.2">
      <c r="A20" t="s">
        <v>19</v>
      </c>
      <c r="B20">
        <v>358867</v>
      </c>
      <c r="C20">
        <v>326699</v>
      </c>
      <c r="D20">
        <v>327032</v>
      </c>
      <c r="E20">
        <v>327011</v>
      </c>
      <c r="F20">
        <v>329750</v>
      </c>
      <c r="G20">
        <v>326717</v>
      </c>
      <c r="H20">
        <v>329557</v>
      </c>
      <c r="I20">
        <v>386459</v>
      </c>
      <c r="J20">
        <v>329644</v>
      </c>
      <c r="K20">
        <v>330909</v>
      </c>
    </row>
    <row r="21" spans="1:11" x14ac:dyDescent="0.2">
      <c r="A21" t="s">
        <v>20</v>
      </c>
      <c r="B21">
        <v>358558</v>
      </c>
      <c r="C21">
        <v>326787</v>
      </c>
      <c r="D21">
        <v>326927</v>
      </c>
      <c r="E21">
        <v>326941</v>
      </c>
      <c r="F21">
        <v>329789</v>
      </c>
      <c r="G21">
        <v>326760</v>
      </c>
      <c r="H21">
        <v>329507</v>
      </c>
      <c r="I21">
        <v>386562</v>
      </c>
      <c r="J21">
        <v>329604</v>
      </c>
      <c r="K21">
        <v>330946</v>
      </c>
    </row>
    <row r="22" spans="1:11" x14ac:dyDescent="0.2">
      <c r="A22" t="s">
        <v>21</v>
      </c>
      <c r="B22">
        <v>4224</v>
      </c>
      <c r="C22">
        <v>4032</v>
      </c>
      <c r="D22">
        <v>4032</v>
      </c>
      <c r="E22">
        <v>4032</v>
      </c>
      <c r="F22">
        <v>4032</v>
      </c>
      <c r="G22">
        <v>4032</v>
      </c>
      <c r="H22">
        <v>4032</v>
      </c>
      <c r="I22">
        <v>4224</v>
      </c>
      <c r="J22">
        <v>4032</v>
      </c>
      <c r="K22">
        <v>4032</v>
      </c>
    </row>
    <row r="23" spans="1:11" x14ac:dyDescent="0.2">
      <c r="A23" t="s">
        <v>22</v>
      </c>
      <c r="B23">
        <v>4224</v>
      </c>
      <c r="C23">
        <v>4032</v>
      </c>
      <c r="D23">
        <v>4032</v>
      </c>
      <c r="E23">
        <v>4032</v>
      </c>
      <c r="F23">
        <v>4032</v>
      </c>
      <c r="G23">
        <v>4032</v>
      </c>
      <c r="H23">
        <v>4032</v>
      </c>
      <c r="I23">
        <v>4224</v>
      </c>
      <c r="J23">
        <v>4032</v>
      </c>
      <c r="K23">
        <v>4032</v>
      </c>
    </row>
    <row r="24" spans="1:11" x14ac:dyDescent="0.2">
      <c r="A24" t="s">
        <v>23</v>
      </c>
      <c r="B24">
        <v>4224</v>
      </c>
      <c r="C24">
        <v>4032</v>
      </c>
      <c r="D24">
        <v>4032</v>
      </c>
      <c r="E24">
        <v>4032</v>
      </c>
      <c r="F24">
        <v>4032</v>
      </c>
      <c r="G24">
        <v>4032</v>
      </c>
      <c r="H24">
        <v>4032</v>
      </c>
      <c r="I24">
        <v>4224</v>
      </c>
      <c r="J24">
        <v>4032</v>
      </c>
      <c r="K24">
        <v>4032</v>
      </c>
    </row>
    <row r="25" spans="1:11" x14ac:dyDescent="0.2">
      <c r="A25" t="s">
        <v>24</v>
      </c>
      <c r="B25">
        <v>4224</v>
      </c>
      <c r="C25">
        <v>4032</v>
      </c>
      <c r="D25">
        <v>4032</v>
      </c>
      <c r="E25">
        <v>4032</v>
      </c>
      <c r="F25">
        <v>4032</v>
      </c>
      <c r="G25">
        <v>4032</v>
      </c>
      <c r="H25">
        <v>4032</v>
      </c>
      <c r="I25">
        <v>4224</v>
      </c>
      <c r="J25">
        <v>4032</v>
      </c>
      <c r="K25">
        <v>4032</v>
      </c>
    </row>
    <row r="26" spans="1:11" x14ac:dyDescent="0.2">
      <c r="A26" t="s">
        <v>25</v>
      </c>
      <c r="B26">
        <v>1782015</v>
      </c>
      <c r="C26">
        <v>1622736</v>
      </c>
      <c r="D26">
        <v>1618154</v>
      </c>
      <c r="E26">
        <v>1618200</v>
      </c>
      <c r="F26">
        <v>410006</v>
      </c>
      <c r="G26">
        <v>1626264</v>
      </c>
      <c r="H26">
        <v>403133</v>
      </c>
      <c r="I26">
        <v>451048</v>
      </c>
      <c r="J26">
        <v>410006</v>
      </c>
      <c r="K26">
        <v>1214943</v>
      </c>
    </row>
    <row r="27" spans="1:11" x14ac:dyDescent="0.2">
      <c r="A27" t="s">
        <v>26</v>
      </c>
      <c r="B27">
        <v>1782038</v>
      </c>
      <c r="C27">
        <v>1622253</v>
      </c>
      <c r="D27">
        <v>1619158</v>
      </c>
      <c r="E27">
        <v>1617716</v>
      </c>
      <c r="F27">
        <v>410006</v>
      </c>
      <c r="G27">
        <v>1625781</v>
      </c>
      <c r="H27">
        <v>403263</v>
      </c>
      <c r="I27">
        <v>451000</v>
      </c>
      <c r="J27">
        <v>410006</v>
      </c>
      <c r="K27">
        <v>1215815</v>
      </c>
    </row>
    <row r="28" spans="1:11" x14ac:dyDescent="0.2">
      <c r="A28" t="s">
        <v>27</v>
      </c>
      <c r="B28">
        <v>1782677</v>
      </c>
      <c r="C28">
        <v>1622172</v>
      </c>
      <c r="D28">
        <v>1619009</v>
      </c>
      <c r="E28">
        <v>1617636</v>
      </c>
      <c r="F28">
        <v>410055</v>
      </c>
      <c r="G28">
        <v>1625700</v>
      </c>
      <c r="H28">
        <v>403260</v>
      </c>
      <c r="I28">
        <v>451102</v>
      </c>
      <c r="J28">
        <v>410055</v>
      </c>
      <c r="K28">
        <v>1215646</v>
      </c>
    </row>
    <row r="29" spans="1:11" x14ac:dyDescent="0.2">
      <c r="A29" t="s">
        <v>28</v>
      </c>
      <c r="B29">
        <v>1783592</v>
      </c>
      <c r="C29">
        <v>1624016</v>
      </c>
      <c r="D29">
        <v>1616712</v>
      </c>
      <c r="E29">
        <v>1619481</v>
      </c>
      <c r="F29">
        <v>410037</v>
      </c>
      <c r="G29">
        <v>1627544</v>
      </c>
      <c r="H29">
        <v>403378</v>
      </c>
      <c r="I29">
        <v>451130</v>
      </c>
      <c r="J29">
        <v>410037</v>
      </c>
      <c r="K29">
        <v>1213252</v>
      </c>
    </row>
    <row r="30" spans="1:11" x14ac:dyDescent="0.2">
      <c r="A30" t="s">
        <v>29</v>
      </c>
      <c r="B30">
        <v>1423462</v>
      </c>
      <c r="C30">
        <v>1296039</v>
      </c>
      <c r="D30">
        <v>1291638</v>
      </c>
      <c r="E30">
        <v>1291694</v>
      </c>
      <c r="F30">
        <v>80877</v>
      </c>
      <c r="G30">
        <v>1299518</v>
      </c>
      <c r="H30">
        <v>74005</v>
      </c>
      <c r="I30">
        <v>65770</v>
      </c>
      <c r="J30">
        <v>80872</v>
      </c>
      <c r="K30">
        <v>1214271</v>
      </c>
    </row>
    <row r="31" spans="1:11" x14ac:dyDescent="0.2">
      <c r="A31" t="s">
        <v>30</v>
      </c>
      <c r="B31">
        <v>1423474</v>
      </c>
      <c r="C31">
        <v>1295556</v>
      </c>
      <c r="D31">
        <v>1292711</v>
      </c>
      <c r="E31">
        <v>1291202</v>
      </c>
      <c r="F31">
        <v>80946</v>
      </c>
      <c r="G31">
        <v>1299100</v>
      </c>
      <c r="H31">
        <v>74537</v>
      </c>
      <c r="I31">
        <v>65759</v>
      </c>
      <c r="J31">
        <v>80951</v>
      </c>
      <c r="K31">
        <v>1215223</v>
      </c>
    </row>
    <row r="32" spans="1:11" x14ac:dyDescent="0.2">
      <c r="A32" t="s">
        <v>31</v>
      </c>
      <c r="B32">
        <v>1424145</v>
      </c>
      <c r="C32">
        <v>1295475</v>
      </c>
      <c r="D32">
        <v>1292423</v>
      </c>
      <c r="E32">
        <v>1291190</v>
      </c>
      <c r="F32">
        <v>80948</v>
      </c>
      <c r="G32">
        <v>1298988</v>
      </c>
      <c r="H32">
        <v>74441</v>
      </c>
      <c r="I32">
        <v>65650</v>
      </c>
      <c r="J32">
        <v>81095</v>
      </c>
      <c r="K32">
        <v>1215098</v>
      </c>
    </row>
    <row r="33" spans="1:11" x14ac:dyDescent="0.2">
      <c r="A33" t="s">
        <v>32</v>
      </c>
      <c r="B33">
        <v>1425087</v>
      </c>
      <c r="C33">
        <v>1297327</v>
      </c>
      <c r="D33">
        <v>1290243</v>
      </c>
      <c r="E33">
        <v>1293018</v>
      </c>
      <c r="F33">
        <v>80920</v>
      </c>
      <c r="G33">
        <v>1300805</v>
      </c>
      <c r="H33">
        <v>74479</v>
      </c>
      <c r="I33">
        <v>65601</v>
      </c>
      <c r="J33">
        <v>81137</v>
      </c>
      <c r="K33">
        <v>1212640</v>
      </c>
    </row>
    <row r="34" spans="1:11" x14ac:dyDescent="0.2">
      <c r="A34" t="s">
        <v>33</v>
      </c>
      <c r="B34">
        <v>0</v>
      </c>
      <c r="C34">
        <v>0</v>
      </c>
      <c r="D34">
        <v>0</v>
      </c>
      <c r="E34">
        <v>2472</v>
      </c>
      <c r="F34">
        <v>1049513</v>
      </c>
      <c r="G34">
        <v>0</v>
      </c>
      <c r="H34">
        <v>2445</v>
      </c>
      <c r="I34">
        <v>1236601</v>
      </c>
      <c r="J34">
        <v>1054876</v>
      </c>
      <c r="K34">
        <v>342896</v>
      </c>
    </row>
    <row r="35" spans="1:11" x14ac:dyDescent="0.2">
      <c r="A35" t="s">
        <v>34</v>
      </c>
      <c r="B35">
        <v>0</v>
      </c>
      <c r="C35">
        <v>0</v>
      </c>
      <c r="D35">
        <v>0</v>
      </c>
      <c r="E35">
        <v>2463</v>
      </c>
      <c r="F35">
        <v>1055405</v>
      </c>
      <c r="G35">
        <v>0</v>
      </c>
      <c r="H35">
        <v>2434</v>
      </c>
      <c r="I35">
        <v>1236415</v>
      </c>
      <c r="J35">
        <v>1054164</v>
      </c>
      <c r="K35">
        <v>342785</v>
      </c>
    </row>
    <row r="36" spans="1:11" x14ac:dyDescent="0.2">
      <c r="A36" t="s">
        <v>35</v>
      </c>
      <c r="B36">
        <v>0</v>
      </c>
      <c r="C36">
        <v>0</v>
      </c>
      <c r="D36">
        <v>0</v>
      </c>
      <c r="E36">
        <v>2465</v>
      </c>
      <c r="F36">
        <v>1057107</v>
      </c>
      <c r="G36">
        <v>0</v>
      </c>
      <c r="H36">
        <v>2446</v>
      </c>
      <c r="I36">
        <v>1235676</v>
      </c>
      <c r="J36">
        <v>1052890</v>
      </c>
      <c r="K36">
        <v>343102</v>
      </c>
    </row>
    <row r="37" spans="1:11" x14ac:dyDescent="0.2">
      <c r="A37" t="s">
        <v>36</v>
      </c>
      <c r="B37">
        <v>0</v>
      </c>
      <c r="C37">
        <v>0</v>
      </c>
      <c r="D37">
        <v>0</v>
      </c>
      <c r="E37">
        <v>2449</v>
      </c>
      <c r="F37">
        <v>1057666</v>
      </c>
      <c r="G37">
        <v>0</v>
      </c>
      <c r="H37">
        <v>2437</v>
      </c>
      <c r="I37">
        <v>1238010</v>
      </c>
      <c r="J37">
        <v>1050676</v>
      </c>
      <c r="K37">
        <v>342856</v>
      </c>
    </row>
    <row r="38" spans="1:11" x14ac:dyDescent="0.2">
      <c r="A38" t="s">
        <v>37</v>
      </c>
      <c r="B38">
        <v>0</v>
      </c>
      <c r="C38">
        <v>0</v>
      </c>
      <c r="D38">
        <v>0</v>
      </c>
      <c r="E38">
        <v>1947</v>
      </c>
      <c r="F38">
        <v>1051432</v>
      </c>
      <c r="G38">
        <v>0</v>
      </c>
      <c r="H38">
        <v>1938</v>
      </c>
      <c r="I38">
        <v>1236944</v>
      </c>
      <c r="J38">
        <v>1050081</v>
      </c>
      <c r="K38">
        <v>13029</v>
      </c>
    </row>
    <row r="39" spans="1:11" x14ac:dyDescent="0.2">
      <c r="A39" t="s">
        <v>38</v>
      </c>
      <c r="B39">
        <v>0</v>
      </c>
      <c r="C39">
        <v>0</v>
      </c>
      <c r="D39">
        <v>0</v>
      </c>
      <c r="E39">
        <v>1952</v>
      </c>
      <c r="F39">
        <v>1053193</v>
      </c>
      <c r="G39">
        <v>0</v>
      </c>
      <c r="H39">
        <v>1939</v>
      </c>
      <c r="I39">
        <v>1235536</v>
      </c>
      <c r="J39">
        <v>1057205</v>
      </c>
      <c r="K39">
        <v>13150</v>
      </c>
    </row>
    <row r="40" spans="1:11" x14ac:dyDescent="0.2">
      <c r="A40" t="s">
        <v>39</v>
      </c>
      <c r="B40">
        <v>0</v>
      </c>
      <c r="C40">
        <v>0</v>
      </c>
      <c r="D40">
        <v>0</v>
      </c>
      <c r="E40">
        <v>1959</v>
      </c>
      <c r="F40">
        <v>1055021</v>
      </c>
      <c r="G40">
        <v>0</v>
      </c>
      <c r="H40">
        <v>1935</v>
      </c>
      <c r="I40">
        <v>1235570</v>
      </c>
      <c r="J40">
        <v>1056209</v>
      </c>
      <c r="K40">
        <v>13215</v>
      </c>
    </row>
    <row r="41" spans="1:11" x14ac:dyDescent="0.2">
      <c r="A41" t="s">
        <v>40</v>
      </c>
      <c r="B41">
        <v>0</v>
      </c>
      <c r="C41">
        <v>0</v>
      </c>
      <c r="D41">
        <v>0</v>
      </c>
      <c r="E41">
        <v>1948</v>
      </c>
      <c r="F41">
        <v>1047690</v>
      </c>
      <c r="G41">
        <v>0</v>
      </c>
      <c r="H41">
        <v>1950</v>
      </c>
      <c r="I41">
        <v>1238048</v>
      </c>
      <c r="J41">
        <v>1062394</v>
      </c>
      <c r="K41">
        <v>12845</v>
      </c>
    </row>
    <row r="42" spans="1:11" x14ac:dyDescent="0.2">
      <c r="A42" t="s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2">
      <c r="A43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2">
      <c r="A44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2">
      <c r="A45" t="s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2">
      <c r="A46" t="s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2">
      <c r="A47" t="s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2">
      <c r="A48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2">
      <c r="A49" t="s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">
      <c r="A50" t="s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2">
      <c r="A51" t="s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2">
      <c r="A52" t="s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2">
      <c r="A53" t="s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2">
      <c r="A54" t="s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2">
      <c r="A55" t="s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2">
      <c r="A56" t="s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2">
      <c r="A57" t="s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">
      <c r="A58" t="s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2">
      <c r="A59" t="s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">
      <c r="A60" t="s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2">
      <c r="A61" t="s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2">
      <c r="A62" t="s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2">
      <c r="A63" t="s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2">
      <c r="A64" t="s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2">
      <c r="A65" t="s"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2">
      <c r="A66" t="s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2">
      <c r="A67" t="s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2">
      <c r="A68" t="s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2">
      <c r="A69" t="s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2">
      <c r="A70" t="s">
        <v>69</v>
      </c>
      <c r="B70">
        <v>0</v>
      </c>
      <c r="C70">
        <v>4</v>
      </c>
      <c r="D70">
        <v>0</v>
      </c>
      <c r="E70">
        <v>0</v>
      </c>
      <c r="F70">
        <v>0</v>
      </c>
      <c r="G70">
        <v>4</v>
      </c>
      <c r="H70">
        <v>0</v>
      </c>
      <c r="I70">
        <v>0</v>
      </c>
      <c r="J70">
        <v>0</v>
      </c>
      <c r="K70">
        <v>0</v>
      </c>
    </row>
    <row r="71" spans="1:11" x14ac:dyDescent="0.2">
      <c r="A71" t="s">
        <v>70</v>
      </c>
      <c r="B71">
        <v>4</v>
      </c>
      <c r="C71">
        <v>0</v>
      </c>
      <c r="D71">
        <v>4</v>
      </c>
      <c r="E71">
        <v>4</v>
      </c>
      <c r="F71">
        <v>4</v>
      </c>
      <c r="G71">
        <v>1</v>
      </c>
      <c r="H71">
        <v>0</v>
      </c>
      <c r="I71">
        <v>1</v>
      </c>
      <c r="J71">
        <v>4</v>
      </c>
      <c r="K71">
        <v>0</v>
      </c>
    </row>
    <row r="72" spans="1:11" x14ac:dyDescent="0.2">
      <c r="A72" t="s">
        <v>71</v>
      </c>
      <c r="B72">
        <v>0</v>
      </c>
      <c r="C72">
        <v>4</v>
      </c>
      <c r="D72">
        <v>0</v>
      </c>
      <c r="E72">
        <v>5</v>
      </c>
      <c r="F72">
        <v>1</v>
      </c>
      <c r="G72">
        <v>0</v>
      </c>
      <c r="H72">
        <v>0</v>
      </c>
      <c r="I72">
        <v>0</v>
      </c>
      <c r="J72">
        <v>5</v>
      </c>
      <c r="K72">
        <v>0</v>
      </c>
    </row>
    <row r="73" spans="1:11" x14ac:dyDescent="0.2">
      <c r="A73" t="s">
        <v>72</v>
      </c>
      <c r="B73">
        <v>0</v>
      </c>
      <c r="C73">
        <v>5</v>
      </c>
      <c r="D73">
        <v>0</v>
      </c>
      <c r="E73">
        <v>1</v>
      </c>
      <c r="F73">
        <v>0</v>
      </c>
      <c r="G73">
        <v>1</v>
      </c>
      <c r="H73">
        <v>0</v>
      </c>
      <c r="I73">
        <v>5</v>
      </c>
      <c r="J73">
        <v>4</v>
      </c>
      <c r="K73">
        <v>4</v>
      </c>
    </row>
    <row r="74" spans="1:11" x14ac:dyDescent="0.2">
      <c r="A74" t="s">
        <v>73</v>
      </c>
      <c r="B74">
        <v>1782058</v>
      </c>
      <c r="C74">
        <v>1622776</v>
      </c>
      <c r="D74">
        <v>1620977</v>
      </c>
      <c r="E74">
        <v>1620777</v>
      </c>
      <c r="F74">
        <v>1464349</v>
      </c>
      <c r="G74">
        <v>1626387</v>
      </c>
      <c r="H74">
        <v>3620571</v>
      </c>
      <c r="I74">
        <v>1687401</v>
      </c>
      <c r="J74">
        <v>1461556</v>
      </c>
      <c r="K74">
        <v>1559605</v>
      </c>
    </row>
    <row r="75" spans="1:11" x14ac:dyDescent="0.2">
      <c r="A75" t="s">
        <v>74</v>
      </c>
      <c r="B75">
        <v>1782081</v>
      </c>
      <c r="C75">
        <v>1622293</v>
      </c>
      <c r="D75">
        <v>1621186</v>
      </c>
      <c r="E75">
        <v>1620215</v>
      </c>
      <c r="F75">
        <v>1463381</v>
      </c>
      <c r="G75">
        <v>1625884</v>
      </c>
      <c r="H75">
        <v>3581223</v>
      </c>
      <c r="I75">
        <v>1687850</v>
      </c>
      <c r="J75">
        <v>1461288</v>
      </c>
      <c r="K75">
        <v>1559957</v>
      </c>
    </row>
    <row r="76" spans="1:11" x14ac:dyDescent="0.2">
      <c r="A76" t="s">
        <v>75</v>
      </c>
      <c r="B76">
        <v>1782677</v>
      </c>
      <c r="C76">
        <v>1622232</v>
      </c>
      <c r="D76">
        <v>1621032</v>
      </c>
      <c r="E76">
        <v>1620106</v>
      </c>
      <c r="F76">
        <v>1456817</v>
      </c>
      <c r="G76">
        <v>1625700</v>
      </c>
      <c r="H76">
        <v>3480587</v>
      </c>
      <c r="I76">
        <v>1688398</v>
      </c>
      <c r="J76">
        <v>1463806</v>
      </c>
      <c r="K76">
        <v>1560169</v>
      </c>
    </row>
    <row r="77" spans="1:11" x14ac:dyDescent="0.2">
      <c r="A77" t="s">
        <v>76</v>
      </c>
      <c r="B77">
        <v>1783592</v>
      </c>
      <c r="C77">
        <v>1624016</v>
      </c>
      <c r="D77">
        <v>1618688</v>
      </c>
      <c r="E77">
        <v>1621946</v>
      </c>
      <c r="F77">
        <v>1465126</v>
      </c>
      <c r="G77">
        <v>1628416</v>
      </c>
      <c r="H77">
        <v>3493604</v>
      </c>
      <c r="I77">
        <v>1688827</v>
      </c>
      <c r="J77">
        <v>1465397</v>
      </c>
      <c r="K77">
        <v>1557613</v>
      </c>
    </row>
    <row r="78" spans="1:11" x14ac:dyDescent="0.2">
      <c r="A78" t="s">
        <v>77</v>
      </c>
      <c r="B78">
        <v>4239</v>
      </c>
      <c r="C78">
        <v>4043</v>
      </c>
      <c r="D78">
        <v>4045</v>
      </c>
      <c r="E78">
        <v>4057</v>
      </c>
      <c r="F78">
        <v>4033</v>
      </c>
      <c r="G78">
        <v>4045</v>
      </c>
      <c r="H78">
        <v>4035</v>
      </c>
      <c r="I78">
        <v>4224</v>
      </c>
      <c r="J78">
        <v>4036</v>
      </c>
      <c r="K78">
        <v>4035</v>
      </c>
    </row>
    <row r="79" spans="1:11" x14ac:dyDescent="0.2">
      <c r="A79" t="s">
        <v>78</v>
      </c>
      <c r="B79">
        <v>4238</v>
      </c>
      <c r="C79">
        <v>4042</v>
      </c>
      <c r="D79">
        <v>4055</v>
      </c>
      <c r="E79">
        <v>4047</v>
      </c>
      <c r="F79">
        <v>4034</v>
      </c>
      <c r="G79">
        <v>4046</v>
      </c>
      <c r="H79">
        <v>4041</v>
      </c>
      <c r="I79">
        <v>4224</v>
      </c>
      <c r="J79">
        <v>4036</v>
      </c>
      <c r="K79">
        <v>4041</v>
      </c>
    </row>
    <row r="80" spans="1:11" x14ac:dyDescent="0.2">
      <c r="A80" t="s">
        <v>79</v>
      </c>
      <c r="B80">
        <v>4245</v>
      </c>
      <c r="C80">
        <v>4048</v>
      </c>
      <c r="D80">
        <v>4054</v>
      </c>
      <c r="E80">
        <v>4056</v>
      </c>
      <c r="F80">
        <v>4038</v>
      </c>
      <c r="G80">
        <v>4050</v>
      </c>
      <c r="H80">
        <v>4038</v>
      </c>
      <c r="I80">
        <v>4228</v>
      </c>
      <c r="J80">
        <v>4035</v>
      </c>
      <c r="K80">
        <v>4035</v>
      </c>
    </row>
    <row r="81" spans="1:11" x14ac:dyDescent="0.2">
      <c r="A81" t="s">
        <v>80</v>
      </c>
      <c r="B81">
        <v>4251</v>
      </c>
      <c r="C81">
        <v>4048</v>
      </c>
      <c r="D81">
        <v>4057</v>
      </c>
      <c r="E81">
        <v>4053</v>
      </c>
      <c r="F81">
        <v>4038</v>
      </c>
      <c r="G81">
        <v>4056</v>
      </c>
      <c r="H81">
        <v>4035</v>
      </c>
      <c r="I81">
        <v>4228</v>
      </c>
      <c r="J81">
        <v>4037</v>
      </c>
      <c r="K81">
        <v>4038</v>
      </c>
    </row>
    <row r="82" spans="1:11" x14ac:dyDescent="0.2">
      <c r="A82" t="s">
        <v>81</v>
      </c>
      <c r="B82">
        <v>12135264</v>
      </c>
      <c r="C82">
        <v>10842908</v>
      </c>
      <c r="D82">
        <v>10812959</v>
      </c>
      <c r="E82">
        <v>10828202</v>
      </c>
      <c r="F82">
        <v>5544355</v>
      </c>
      <c r="G82">
        <v>10920296</v>
      </c>
      <c r="H82">
        <v>43169960</v>
      </c>
      <c r="I82">
        <v>5920853</v>
      </c>
      <c r="J82">
        <v>5454729</v>
      </c>
      <c r="K82">
        <v>9289887</v>
      </c>
    </row>
    <row r="83" spans="1:11" x14ac:dyDescent="0.2">
      <c r="A83" t="s">
        <v>82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x14ac:dyDescent="0.2">
      <c r="A84" t="s">
        <v>83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x14ac:dyDescent="0.2">
      <c r="A85" t="s">
        <v>84</v>
      </c>
      <c r="B85">
        <v>18209832</v>
      </c>
      <c r="C85">
        <v>15624885</v>
      </c>
      <c r="D85">
        <v>15606741</v>
      </c>
      <c r="E85">
        <v>15606741</v>
      </c>
      <c r="F85">
        <v>11454830</v>
      </c>
      <c r="G85">
        <v>16638933</v>
      </c>
      <c r="H85">
        <v>10404494</v>
      </c>
      <c r="I85">
        <v>12500336</v>
      </c>
      <c r="J85">
        <v>11454830</v>
      </c>
      <c r="K85">
        <v>5202247</v>
      </c>
    </row>
    <row r="86" spans="1:11" x14ac:dyDescent="0.2">
      <c r="A86" t="s"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x14ac:dyDescent="0.2">
      <c r="A87" t="s">
        <v>86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 x14ac:dyDescent="0.2">
      <c r="A88" t="s">
        <v>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 x14ac:dyDescent="0.2">
      <c r="A89" t="s"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x14ac:dyDescent="0.2">
      <c r="A90" t="s">
        <v>89</v>
      </c>
      <c r="B90">
        <v>16896</v>
      </c>
      <c r="C90">
        <v>16128</v>
      </c>
      <c r="D90">
        <v>16128</v>
      </c>
      <c r="E90">
        <v>16128</v>
      </c>
      <c r="F90">
        <v>16128</v>
      </c>
      <c r="G90">
        <v>16128</v>
      </c>
      <c r="H90">
        <v>16128</v>
      </c>
      <c r="I90">
        <v>16896</v>
      </c>
      <c r="J90">
        <v>16128</v>
      </c>
      <c r="K90">
        <v>16128</v>
      </c>
    </row>
    <row r="91" spans="1:11" x14ac:dyDescent="0.2">
      <c r="A91" t="s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 x14ac:dyDescent="0.2">
      <c r="A92" t="s">
        <v>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 x14ac:dyDescent="0.2">
      <c r="A93" t="s">
        <v>92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 x14ac:dyDescent="0.2">
      <c r="A94" t="s">
        <v>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 x14ac:dyDescent="0.2">
      <c r="A95" t="s">
        <v>94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 x14ac:dyDescent="0.2">
      <c r="A96" t="s">
        <v>95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 x14ac:dyDescent="0.2">
      <c r="A97" t="s">
        <v>96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 x14ac:dyDescent="0.2">
      <c r="A98" t="s">
        <v>97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 x14ac:dyDescent="0.2">
      <c r="A99" t="s">
        <v>98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 x14ac:dyDescent="0.2">
      <c r="A100" t="s">
        <v>99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 x14ac:dyDescent="0.2">
      <c r="A101" t="s">
        <v>100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 x14ac:dyDescent="0.2">
      <c r="A102" t="s">
        <v>101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 x14ac:dyDescent="0.2">
      <c r="A103" t="s">
        <v>102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 x14ac:dyDescent="0.2">
      <c r="A104" t="s">
        <v>103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 x14ac:dyDescent="0.2">
      <c r="A105" t="s">
        <v>104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 x14ac:dyDescent="0.2">
      <c r="A106" t="s">
        <v>105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 x14ac:dyDescent="0.2">
      <c r="A107" t="s">
        <v>106</v>
      </c>
      <c r="B107">
        <v>16896</v>
      </c>
      <c r="C107">
        <v>16128</v>
      </c>
      <c r="D107">
        <v>16128</v>
      </c>
      <c r="E107">
        <v>16128</v>
      </c>
      <c r="F107">
        <v>16128</v>
      </c>
      <c r="G107">
        <v>16128</v>
      </c>
      <c r="H107">
        <v>16128</v>
      </c>
      <c r="I107">
        <v>16896</v>
      </c>
      <c r="J107">
        <v>16128</v>
      </c>
      <c r="K107">
        <v>16128</v>
      </c>
    </row>
    <row r="108" spans="1:11" x14ac:dyDescent="0.2">
      <c r="A108" t="s">
        <v>107</v>
      </c>
      <c r="B108">
        <v>540672</v>
      </c>
      <c r="C108">
        <v>516096</v>
      </c>
      <c r="D108">
        <v>516096</v>
      </c>
      <c r="E108">
        <v>516096</v>
      </c>
      <c r="F108">
        <v>516096</v>
      </c>
      <c r="G108">
        <v>516096</v>
      </c>
      <c r="H108">
        <v>516096</v>
      </c>
      <c r="I108">
        <v>540672</v>
      </c>
      <c r="J108">
        <v>516096</v>
      </c>
      <c r="K108">
        <v>516096</v>
      </c>
    </row>
    <row r="109" spans="1:11" x14ac:dyDescent="0.2">
      <c r="A109" t="s">
        <v>108</v>
      </c>
      <c r="B109">
        <v>3729324</v>
      </c>
      <c r="C109">
        <v>3539172</v>
      </c>
      <c r="D109">
        <v>3476298</v>
      </c>
      <c r="E109">
        <v>3492804</v>
      </c>
      <c r="F109">
        <v>3072918</v>
      </c>
      <c r="G109">
        <v>3492804</v>
      </c>
      <c r="H109">
        <v>3283080</v>
      </c>
      <c r="I109">
        <v>3301863</v>
      </c>
      <c r="J109">
        <v>3072918</v>
      </c>
      <c r="K109">
        <v>2910488</v>
      </c>
    </row>
    <row r="110" spans="1:11" x14ac:dyDescent="0.2">
      <c r="A110" t="s">
        <v>109</v>
      </c>
      <c r="B110">
        <v>7528197</v>
      </c>
      <c r="C110">
        <v>6161679</v>
      </c>
      <c r="D110">
        <v>6746647</v>
      </c>
      <c r="E110">
        <v>6441535</v>
      </c>
      <c r="F110">
        <v>2478135</v>
      </c>
      <c r="G110">
        <v>6927078</v>
      </c>
      <c r="H110">
        <v>42899856</v>
      </c>
      <c r="I110">
        <v>2441918</v>
      </c>
      <c r="J110">
        <v>2488031</v>
      </c>
      <c r="K110">
        <v>6220888</v>
      </c>
    </row>
    <row r="111" spans="1:11" x14ac:dyDescent="0.2">
      <c r="A111" t="s">
        <v>110</v>
      </c>
      <c r="B111">
        <v>809324</v>
      </c>
      <c r="C111">
        <v>1070864</v>
      </c>
      <c r="D111">
        <v>863843</v>
      </c>
      <c r="E111">
        <v>944540</v>
      </c>
      <c r="F111">
        <v>727125</v>
      </c>
      <c r="G111">
        <v>759227</v>
      </c>
      <c r="H111">
        <v>1129644</v>
      </c>
      <c r="I111">
        <v>808848</v>
      </c>
      <c r="J111">
        <v>728780</v>
      </c>
      <c r="K111">
        <v>425451</v>
      </c>
    </row>
    <row r="112" spans="1:11" x14ac:dyDescent="0.2">
      <c r="A112" t="s">
        <v>111</v>
      </c>
      <c r="B112">
        <v>99657080</v>
      </c>
      <c r="C112">
        <v>92886508</v>
      </c>
      <c r="D112">
        <v>91632448</v>
      </c>
      <c r="E112">
        <v>91402732</v>
      </c>
      <c r="F112">
        <v>80939542</v>
      </c>
      <c r="G112">
        <v>91902700</v>
      </c>
      <c r="H112">
        <v>387283284</v>
      </c>
      <c r="I112">
        <v>86290312</v>
      </c>
      <c r="J112">
        <v>80939548</v>
      </c>
      <c r="K112">
        <v>78337270</v>
      </c>
    </row>
    <row r="113" spans="1:11" x14ac:dyDescent="0.2">
      <c r="A113" t="s">
        <v>112</v>
      </c>
      <c r="B113">
        <v>185856</v>
      </c>
      <c r="C113">
        <v>209664</v>
      </c>
      <c r="D113">
        <v>177408</v>
      </c>
      <c r="E113">
        <v>177408</v>
      </c>
      <c r="F113">
        <v>177408</v>
      </c>
      <c r="G113">
        <v>177408</v>
      </c>
      <c r="H113">
        <v>177408</v>
      </c>
      <c r="I113">
        <v>185856</v>
      </c>
      <c r="J113">
        <v>177408</v>
      </c>
      <c r="K113">
        <v>177408</v>
      </c>
    </row>
    <row r="114" spans="1:11" x14ac:dyDescent="0.2">
      <c r="A114" t="s">
        <v>113</v>
      </c>
      <c r="B114">
        <v>101376</v>
      </c>
      <c r="C114">
        <v>102816</v>
      </c>
      <c r="D114">
        <v>96768</v>
      </c>
      <c r="E114">
        <v>96768</v>
      </c>
      <c r="F114">
        <v>98784</v>
      </c>
      <c r="G114">
        <v>96768</v>
      </c>
      <c r="H114">
        <v>96768</v>
      </c>
      <c r="I114">
        <v>101376</v>
      </c>
      <c r="J114">
        <v>98784</v>
      </c>
      <c r="K114">
        <v>96768</v>
      </c>
    </row>
    <row r="115" spans="1:11" x14ac:dyDescent="0.2">
      <c r="A115" t="s">
        <v>114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 x14ac:dyDescent="0.2">
      <c r="A116" t="s">
        <v>115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 x14ac:dyDescent="0.2">
      <c r="A117" t="s">
        <v>116</v>
      </c>
      <c r="B117">
        <v>611298</v>
      </c>
      <c r="C117">
        <v>551682</v>
      </c>
      <c r="D117">
        <v>533538</v>
      </c>
      <c r="E117">
        <v>533538</v>
      </c>
      <c r="F117">
        <v>379532</v>
      </c>
      <c r="G117">
        <v>565794</v>
      </c>
      <c r="H117">
        <v>355692</v>
      </c>
      <c r="I117">
        <v>426696</v>
      </c>
      <c r="J117">
        <v>379532</v>
      </c>
      <c r="K117">
        <v>172630</v>
      </c>
    </row>
    <row r="118" spans="1:11" x14ac:dyDescent="0.2">
      <c r="A118" t="s">
        <v>117</v>
      </c>
      <c r="B118">
        <v>16896</v>
      </c>
      <c r="C118">
        <v>16128</v>
      </c>
      <c r="D118">
        <v>16128</v>
      </c>
      <c r="E118">
        <v>16128</v>
      </c>
      <c r="F118">
        <v>16128</v>
      </c>
      <c r="G118">
        <v>16128</v>
      </c>
      <c r="H118">
        <v>16128</v>
      </c>
      <c r="I118">
        <v>16896</v>
      </c>
      <c r="J118">
        <v>16128</v>
      </c>
      <c r="K118">
        <v>16128</v>
      </c>
    </row>
    <row r="119" spans="1:11" x14ac:dyDescent="0.2">
      <c r="A119" t="s">
        <v>118</v>
      </c>
      <c r="B119">
        <v>11304019</v>
      </c>
      <c r="C119">
        <v>10239479</v>
      </c>
      <c r="D119">
        <v>10227964</v>
      </c>
      <c r="E119">
        <v>10167356</v>
      </c>
      <c r="F119">
        <v>4861121</v>
      </c>
      <c r="G119">
        <v>10322704</v>
      </c>
      <c r="H119">
        <v>41046791</v>
      </c>
      <c r="I119">
        <v>5446743</v>
      </c>
      <c r="J119">
        <v>4765161</v>
      </c>
      <c r="K119">
        <v>8945063</v>
      </c>
    </row>
    <row r="120" spans="1:11" x14ac:dyDescent="0.2">
      <c r="A120" t="s">
        <v>119</v>
      </c>
      <c r="B120">
        <v>632415614</v>
      </c>
      <c r="C120">
        <v>588010422</v>
      </c>
      <c r="D120">
        <v>581991430</v>
      </c>
      <c r="E120">
        <v>578674018</v>
      </c>
      <c r="F120">
        <v>273151558</v>
      </c>
      <c r="G120">
        <v>589563506</v>
      </c>
      <c r="H120">
        <v>1979567416</v>
      </c>
      <c r="I120">
        <v>281494854</v>
      </c>
      <c r="J120">
        <v>266787170</v>
      </c>
      <c r="K120">
        <v>524039972</v>
      </c>
    </row>
    <row r="121" spans="1:11" x14ac:dyDescent="0.2">
      <c r="A121" t="s">
        <v>120</v>
      </c>
      <c r="B121">
        <v>2112</v>
      </c>
      <c r="C121">
        <v>2016</v>
      </c>
      <c r="D121">
        <v>2016</v>
      </c>
      <c r="E121">
        <v>2016</v>
      </c>
      <c r="F121">
        <v>2016</v>
      </c>
      <c r="G121">
        <v>2016</v>
      </c>
      <c r="H121">
        <v>2016</v>
      </c>
      <c r="I121">
        <v>2112</v>
      </c>
      <c r="J121">
        <v>2016</v>
      </c>
      <c r="K121">
        <v>2016</v>
      </c>
    </row>
    <row r="122" spans="1:11" x14ac:dyDescent="0.2">
      <c r="A122" t="s">
        <v>121</v>
      </c>
      <c r="B122">
        <v>96420104</v>
      </c>
      <c r="C122">
        <v>88957382</v>
      </c>
      <c r="D122">
        <v>88643748</v>
      </c>
      <c r="E122">
        <v>88413070</v>
      </c>
      <c r="F122">
        <v>77017220</v>
      </c>
      <c r="G122">
        <v>88913040</v>
      </c>
      <c r="H122">
        <v>380903226</v>
      </c>
      <c r="I122">
        <v>82596256</v>
      </c>
      <c r="J122">
        <v>77017212</v>
      </c>
      <c r="K122">
        <v>74771234</v>
      </c>
    </row>
    <row r="123" spans="1:11" x14ac:dyDescent="0.2">
      <c r="A123" t="s">
        <v>122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 x14ac:dyDescent="0.2">
      <c r="A124" t="s">
        <v>123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 x14ac:dyDescent="0.2">
      <c r="A125" t="s">
        <v>124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 x14ac:dyDescent="0.2">
      <c r="A126" t="s">
        <v>125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 x14ac:dyDescent="0.2">
      <c r="A127" t="s">
        <v>126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 x14ac:dyDescent="0.2">
      <c r="A128" t="s">
        <v>127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 x14ac:dyDescent="0.2">
      <c r="A129" t="s">
        <v>128</v>
      </c>
      <c r="B129">
        <v>5052929</v>
      </c>
      <c r="C129">
        <v>4597734</v>
      </c>
      <c r="D129">
        <v>4579590</v>
      </c>
      <c r="E129">
        <v>4579590</v>
      </c>
      <c r="F129">
        <v>694442</v>
      </c>
      <c r="G129">
        <v>4611846</v>
      </c>
      <c r="H129">
        <v>669822</v>
      </c>
      <c r="I129">
        <v>771140</v>
      </c>
      <c r="J129">
        <v>694442</v>
      </c>
      <c r="K129">
        <v>3908532</v>
      </c>
    </row>
    <row r="130" spans="1:11" x14ac:dyDescent="0.2">
      <c r="A130" t="s">
        <v>129</v>
      </c>
      <c r="B130">
        <v>16896</v>
      </c>
      <c r="C130">
        <v>16128</v>
      </c>
      <c r="D130">
        <v>16128</v>
      </c>
      <c r="E130">
        <v>16128</v>
      </c>
      <c r="F130">
        <v>16128</v>
      </c>
      <c r="G130">
        <v>16128</v>
      </c>
      <c r="H130">
        <v>16128</v>
      </c>
      <c r="I130">
        <v>16896</v>
      </c>
      <c r="J130">
        <v>16128</v>
      </c>
      <c r="K130">
        <v>16128</v>
      </c>
    </row>
    <row r="131" spans="1:11" x14ac:dyDescent="0.2">
      <c r="A131" t="s">
        <v>130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 x14ac:dyDescent="0.2">
      <c r="A132" t="s">
        <v>131</v>
      </c>
      <c r="B132">
        <v>0</v>
      </c>
      <c r="C132">
        <v>4032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 x14ac:dyDescent="0.2">
      <c r="A133" t="s">
        <v>132</v>
      </c>
      <c r="B133">
        <v>4441631</v>
      </c>
      <c r="C133">
        <v>4046052</v>
      </c>
      <c r="D133">
        <v>4046052</v>
      </c>
      <c r="E133">
        <v>4046052</v>
      </c>
      <c r="F133">
        <v>314910</v>
      </c>
      <c r="G133">
        <v>4046052</v>
      </c>
      <c r="H133">
        <v>314130</v>
      </c>
      <c r="I133">
        <v>344444</v>
      </c>
      <c r="J133">
        <v>314910</v>
      </c>
      <c r="K133">
        <v>3735902</v>
      </c>
    </row>
    <row r="134" spans="1:11" x14ac:dyDescent="0.2">
      <c r="A134" t="s">
        <v>133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 x14ac:dyDescent="0.2">
      <c r="A135" t="s">
        <v>134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 x14ac:dyDescent="0.2">
      <c r="A136" t="s">
        <v>135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 x14ac:dyDescent="0.2">
      <c r="A137" t="s">
        <v>136</v>
      </c>
      <c r="B137">
        <v>185856</v>
      </c>
      <c r="C137">
        <v>209664</v>
      </c>
      <c r="D137">
        <v>177408</v>
      </c>
      <c r="E137">
        <v>177408</v>
      </c>
      <c r="F137">
        <v>177408</v>
      </c>
      <c r="G137">
        <v>177408</v>
      </c>
      <c r="H137">
        <v>177408</v>
      </c>
      <c r="I137">
        <v>185856</v>
      </c>
      <c r="J137">
        <v>177408</v>
      </c>
      <c r="K137">
        <v>177408</v>
      </c>
    </row>
    <row r="138" spans="1:11" x14ac:dyDescent="0.2">
      <c r="A138" t="s">
        <v>137</v>
      </c>
      <c r="B138">
        <v>101376</v>
      </c>
      <c r="C138">
        <v>106848</v>
      </c>
      <c r="D138">
        <v>96768</v>
      </c>
      <c r="E138">
        <v>96768</v>
      </c>
      <c r="F138">
        <v>98784</v>
      </c>
      <c r="G138">
        <v>96768</v>
      </c>
      <c r="H138">
        <v>96768</v>
      </c>
      <c r="I138">
        <v>101376</v>
      </c>
      <c r="J138">
        <v>98784</v>
      </c>
      <c r="K138">
        <v>96768</v>
      </c>
    </row>
    <row r="139" spans="1:11" x14ac:dyDescent="0.2">
      <c r="A139" t="s">
        <v>138</v>
      </c>
      <c r="B139">
        <v>5470386</v>
      </c>
      <c r="C139">
        <v>4820853</v>
      </c>
      <c r="D139">
        <v>4959212</v>
      </c>
      <c r="E139">
        <v>4870137</v>
      </c>
      <c r="F139">
        <v>755942</v>
      </c>
      <c r="G139">
        <v>4995557</v>
      </c>
      <c r="H139">
        <v>676564</v>
      </c>
      <c r="I139">
        <v>851866</v>
      </c>
      <c r="J139">
        <v>771814</v>
      </c>
      <c r="K139">
        <v>3971839</v>
      </c>
    </row>
    <row r="140" spans="1:11" x14ac:dyDescent="0.2">
      <c r="A140" t="s">
        <v>139</v>
      </c>
      <c r="B140">
        <v>16896</v>
      </c>
      <c r="C140">
        <v>16128</v>
      </c>
      <c r="D140">
        <v>16128</v>
      </c>
      <c r="E140">
        <v>16128</v>
      </c>
      <c r="F140">
        <v>16128</v>
      </c>
      <c r="G140">
        <v>16128</v>
      </c>
      <c r="H140">
        <v>16128</v>
      </c>
      <c r="I140">
        <v>16896</v>
      </c>
      <c r="J140">
        <v>16128</v>
      </c>
      <c r="K140">
        <v>16128</v>
      </c>
    </row>
    <row r="141" spans="1:11" x14ac:dyDescent="0.2">
      <c r="A141" t="s">
        <v>140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 x14ac:dyDescent="0.2">
      <c r="A142" t="s">
        <v>141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 ht="17" customHeight="1" x14ac:dyDescent="0.2"/>
    <row r="146" spans="2:11" x14ac:dyDescent="0.2"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spans="2:11" x14ac:dyDescent="0.2"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spans="2:11" x14ac:dyDescent="0.2"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53" spans="2:11" x14ac:dyDescent="0.2"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9" spans="2:11" x14ac:dyDescent="0.2"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6" spans="2:11" x14ac:dyDescent="0.2"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spans="2:11" x14ac:dyDescent="0.2"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spans="2:11" x14ac:dyDescent="0.2"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spans="2:11" x14ac:dyDescent="0.2"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spans="2:11" x14ac:dyDescent="0.2"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3" spans="2:11" x14ac:dyDescent="0.2"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spans="2:11" x14ac:dyDescent="0.2"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8" spans="2:11" x14ac:dyDescent="0.2"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206" spans="2:11" x14ac:dyDescent="0.2"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20" spans="2:11" x14ac:dyDescent="0.2"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spans="2:11" x14ac:dyDescent="0.2"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spans="2:11" x14ac:dyDescent="0.2"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spans="2:11" x14ac:dyDescent="0.2"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spans="2:11" x14ac:dyDescent="0.2"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spans="2:11" x14ac:dyDescent="0.2"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40" spans="2:11" x14ac:dyDescent="0.2"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2" spans="2:11" x14ac:dyDescent="0.2"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62" spans="2:11" x14ac:dyDescent="0.2"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 spans="2:11" x14ac:dyDescent="0.2"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 spans="2:11" x14ac:dyDescent="0.2">
      <c r="B264" s="1"/>
      <c r="C264" s="1"/>
      <c r="D264" s="1"/>
      <c r="E264" s="1"/>
      <c r="F264" s="1"/>
      <c r="G264" s="1"/>
      <c r="H264" s="1"/>
      <c r="I264" s="1"/>
      <c r="J264" s="1"/>
      <c r="K264" s="1"/>
    </row>
    <row r="265" spans="2:11" x14ac:dyDescent="0.2">
      <c r="B265" s="1"/>
      <c r="C265" s="1"/>
      <c r="D265" s="1"/>
      <c r="E265" s="1"/>
      <c r="F265" s="1"/>
      <c r="G265" s="1"/>
      <c r="H265" s="1"/>
      <c r="I265" s="1"/>
      <c r="J265" s="1"/>
      <c r="K265" s="1"/>
    </row>
    <row r="266" spans="2:11" x14ac:dyDescent="0.2"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spans="2:11" x14ac:dyDescent="0.2">
      <c r="B267" s="1"/>
      <c r="C267" s="1"/>
      <c r="D267" s="1"/>
      <c r="E267" s="1"/>
      <c r="F267" s="1"/>
      <c r="G267" s="1"/>
      <c r="H267" s="1"/>
      <c r="I267" s="1"/>
      <c r="J267" s="1"/>
      <c r="K26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Sheet6</vt:lpstr>
      <vt:lpstr>Metrics</vt:lpstr>
      <vt:lpstr>Events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2016-02-18T01:32:18Z</dcterms:created>
  <dcterms:modified xsi:type="dcterms:W3CDTF">2016-02-25T02:10:25Z</dcterms:modified>
</cp:coreProperties>
</file>