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ramaldonado/Downloads/"/>
    </mc:Choice>
  </mc:AlternateContent>
  <xr:revisionPtr revIDLastSave="0" documentId="8_{05202309-DC40-7341-B17D-264AB185E6A7}" xr6:coauthVersionLast="47" xr6:coauthVersionMax="47" xr10:uidLastSave="{00000000-0000-0000-0000-000000000000}"/>
  <bookViews>
    <workbookView xWindow="17920" yWindow="1000" windowWidth="10500" windowHeight="15840" xr2:uid="{286B7C49-E0CC-5049-B6C2-B86F026337F4}"/>
  </bookViews>
  <sheets>
    <sheet name="NAIVE" sheetId="1" r:id="rId1"/>
    <sheet name="CART" sheetId="2" r:id="rId2"/>
    <sheet name="LOGISTI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9" i="2" s="1"/>
  <c r="J8" i="2"/>
  <c r="J9" i="2" s="1"/>
  <c r="C10" i="2"/>
  <c r="J10" i="2"/>
  <c r="C11" i="2"/>
  <c r="J11" i="2"/>
  <c r="J11" i="3"/>
  <c r="C11" i="3"/>
  <c r="J10" i="3"/>
  <c r="C10" i="3"/>
  <c r="J8" i="3"/>
  <c r="J9" i="3" s="1"/>
  <c r="C8" i="3"/>
  <c r="C9" i="3" s="1"/>
  <c r="I11" i="1"/>
  <c r="I10" i="1"/>
  <c r="I8" i="1"/>
  <c r="I9" i="1" s="1"/>
  <c r="C10" i="1"/>
  <c r="C11" i="1"/>
  <c r="C8" i="1" l="1"/>
  <c r="C9" i="1" s="1"/>
</calcChain>
</file>

<file path=xl/sharedStrings.xml><?xml version="1.0" encoding="utf-8"?>
<sst xmlns="http://schemas.openxmlformats.org/spreadsheetml/2006/main" count="42" uniqueCount="8">
  <si>
    <t>Predicted</t>
  </si>
  <si>
    <t>Actual</t>
  </si>
  <si>
    <t>error rate</t>
  </si>
  <si>
    <t>accuracy</t>
  </si>
  <si>
    <t>specificity</t>
  </si>
  <si>
    <t>sensitivity</t>
  </si>
  <si>
    <t>BALANCED DATA MODEL</t>
  </si>
  <si>
    <t>UNBALANCED DATA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</si>
</sst>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8522-9A1A-5042-BC70-9F031C03642E}">
  <dimension ref="A1:L12"/>
  <sheetViews>
    <sheetView tabSelected="1" workbookViewId="0">
      <selection sqref="A1:XFD1"/>
    </sheetView>
  </sheetViews>
  <sheetFormatPr baseColWidth="10" defaultRowHeight="16" x14ac:dyDescent="0.2"/>
  <cols>
    <col min="1" max="1" width="8.83203125"/>
    <col min="2" max="2" width="10.1640625" bestFit="1" customWidth="1"/>
    <col min="8" max="8" width="10.1640625" bestFit="1" customWidth="1"/>
  </cols>
  <sheetData>
    <row r="1" spans="1:12" s="6" customFormat="1" x14ac:dyDescent="0.2">
      <c r="B1" s="6" t="s">
        <v>6</v>
      </c>
      <c r="H1" s="6" t="s">
        <v>7</v>
      </c>
    </row>
    <row r="3" spans="1:12" x14ac:dyDescent="0.2">
      <c r="C3" t="s">
        <v>0</v>
      </c>
      <c r="I3" t="s">
        <v>0</v>
      </c>
    </row>
    <row r="4" spans="1:12" x14ac:dyDescent="0.2">
      <c r="B4" s="2"/>
      <c r="C4" s="2">
        <v>0</v>
      </c>
      <c r="D4" s="2">
        <v>1</v>
      </c>
      <c r="H4" s="2"/>
      <c r="I4" s="2">
        <v>0</v>
      </c>
      <c r="J4" s="2">
        <v>1</v>
      </c>
    </row>
    <row r="5" spans="1:12" x14ac:dyDescent="0.2">
      <c r="A5" t="s">
        <v>1</v>
      </c>
      <c r="B5" s="2">
        <v>0</v>
      </c>
      <c r="C5" s="3">
        <v>489</v>
      </c>
      <c r="D5" s="3">
        <v>221</v>
      </c>
      <c r="G5" t="s">
        <v>1</v>
      </c>
      <c r="H5" s="2">
        <v>0</v>
      </c>
      <c r="I5" s="3">
        <v>43</v>
      </c>
      <c r="J5" s="3">
        <v>132</v>
      </c>
    </row>
    <row r="6" spans="1:12" x14ac:dyDescent="0.2">
      <c r="B6" s="2">
        <v>1</v>
      </c>
      <c r="C6" s="3">
        <v>259</v>
      </c>
      <c r="D6" s="3">
        <v>449</v>
      </c>
      <c r="H6" s="2">
        <v>1</v>
      </c>
      <c r="I6" s="3">
        <v>43</v>
      </c>
      <c r="J6" s="3">
        <v>662</v>
      </c>
    </row>
    <row r="7" spans="1:12" x14ac:dyDescent="0.2">
      <c r="L7" s="1"/>
    </row>
    <row r="8" spans="1:12" x14ac:dyDescent="0.2">
      <c r="B8" t="s">
        <v>2</v>
      </c>
      <c r="C8" s="4">
        <f>(C6+D5)/(SUM(C5:D6))</f>
        <v>0.33850493653032437</v>
      </c>
      <c r="H8" t="s">
        <v>2</v>
      </c>
      <c r="I8" s="4">
        <f>(I6+J5)/(SUM(I5:J6))</f>
        <v>0.19886363636363635</v>
      </c>
    </row>
    <row r="9" spans="1:12" x14ac:dyDescent="0.2">
      <c r="B9" t="s">
        <v>3</v>
      </c>
      <c r="C9" s="4">
        <f>1-C8</f>
        <v>0.66149506346967568</v>
      </c>
      <c r="H9" t="s">
        <v>3</v>
      </c>
      <c r="I9" s="4">
        <f>1-I8</f>
        <v>0.80113636363636365</v>
      </c>
    </row>
    <row r="10" spans="1:12" x14ac:dyDescent="0.2">
      <c r="B10" t="s">
        <v>4</v>
      </c>
      <c r="C10" s="4">
        <f>+C5/SUM(C5:D5)</f>
        <v>0.68873239436619715</v>
      </c>
      <c r="H10" t="s">
        <v>4</v>
      </c>
      <c r="I10" s="4">
        <f>+I5/SUM(I5:J5)</f>
        <v>0.24571428571428572</v>
      </c>
    </row>
    <row r="11" spans="1:12" x14ac:dyDescent="0.2">
      <c r="B11" t="s">
        <v>5</v>
      </c>
      <c r="C11" s="4">
        <f>D6/SUM(C6:D6)</f>
        <v>0.63418079096045199</v>
      </c>
      <c r="H11" t="s">
        <v>5</v>
      </c>
      <c r="I11" s="4">
        <f>J6/SUM(I6:J6)</f>
        <v>0.93900709219858158</v>
      </c>
    </row>
    <row r="12" spans="1:12" x14ac:dyDescent="0.2">
      <c r="I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C6286-2161-2A42-AC7E-0B935AEB73BD}">
  <dimension ref="A1:K12"/>
  <sheetViews>
    <sheetView workbookViewId="0">
      <selection activeCell="C1" sqref="A1:XFD1"/>
    </sheetView>
  </sheetViews>
  <sheetFormatPr baseColWidth="10" defaultRowHeight="16" x14ac:dyDescent="0.2"/>
  <cols>
    <col min="2" max="2" width="10.1640625" bestFit="1" customWidth="1"/>
    <col min="9" max="9" width="10.1640625" bestFit="1" customWidth="1"/>
  </cols>
  <sheetData>
    <row r="1" spans="1:11" s="6" customFormat="1" ht="25" customHeight="1" x14ac:dyDescent="0.2">
      <c r="B1" s="6" t="s">
        <v>6</v>
      </c>
      <c r="H1" s="6" t="s">
        <v>7</v>
      </c>
    </row>
    <row r="3" spans="1:11" x14ac:dyDescent="0.2">
      <c r="C3" t="s">
        <v>0</v>
      </c>
      <c r="J3" t="s">
        <v>0</v>
      </c>
    </row>
    <row r="4" spans="1:11" x14ac:dyDescent="0.2">
      <c r="B4" s="2"/>
      <c r="C4" s="2">
        <v>0</v>
      </c>
      <c r="D4" s="2">
        <v>1</v>
      </c>
      <c r="I4" s="2"/>
      <c r="J4" s="2">
        <v>0</v>
      </c>
      <c r="K4" s="2">
        <v>1</v>
      </c>
    </row>
    <row r="5" spans="1:11" x14ac:dyDescent="0.2">
      <c r="A5" t="s">
        <v>1</v>
      </c>
      <c r="B5" s="2">
        <v>0</v>
      </c>
      <c r="C5" s="3">
        <v>143</v>
      </c>
      <c r="D5" s="3">
        <v>32</v>
      </c>
      <c r="H5" t="s">
        <v>1</v>
      </c>
      <c r="I5" s="2">
        <v>0</v>
      </c>
      <c r="J5" s="3">
        <v>15</v>
      </c>
      <c r="K5" s="3">
        <v>160</v>
      </c>
    </row>
    <row r="6" spans="1:11" x14ac:dyDescent="0.2">
      <c r="B6" s="2">
        <v>1</v>
      </c>
      <c r="C6" s="3">
        <v>194</v>
      </c>
      <c r="D6" s="3">
        <v>511</v>
      </c>
      <c r="I6" s="2">
        <v>1</v>
      </c>
      <c r="J6" s="3">
        <v>0</v>
      </c>
      <c r="K6" s="3">
        <v>705</v>
      </c>
    </row>
    <row r="8" spans="1:11" x14ac:dyDescent="0.2">
      <c r="B8" t="s">
        <v>2</v>
      </c>
      <c r="C8" s="4">
        <f>(C6+D5)/(SUM(C5:D6))</f>
        <v>0.25681818181818183</v>
      </c>
      <c r="I8" t="s">
        <v>2</v>
      </c>
      <c r="J8" s="4">
        <f>(J6+K5)/(SUM(J5:K6))</f>
        <v>0.18181818181818182</v>
      </c>
    </row>
    <row r="9" spans="1:11" x14ac:dyDescent="0.2">
      <c r="B9" t="s">
        <v>3</v>
      </c>
      <c r="C9" s="4">
        <f>1-C8</f>
        <v>0.74318181818181817</v>
      </c>
      <c r="I9" t="s">
        <v>3</v>
      </c>
      <c r="J9" s="4">
        <f>1-J8</f>
        <v>0.81818181818181812</v>
      </c>
    </row>
    <row r="10" spans="1:11" x14ac:dyDescent="0.2">
      <c r="B10" t="s">
        <v>4</v>
      </c>
      <c r="C10" s="4">
        <f>+C5/SUM(C5:D5)</f>
        <v>0.81714285714285717</v>
      </c>
      <c r="I10" t="s">
        <v>4</v>
      </c>
      <c r="J10" s="4">
        <f>+J5/SUM(J5:K5)</f>
        <v>8.5714285714285715E-2</v>
      </c>
    </row>
    <row r="11" spans="1:11" x14ac:dyDescent="0.2">
      <c r="B11" t="s">
        <v>5</v>
      </c>
      <c r="C11" s="4">
        <f>D6/SUM(C6:D6)</f>
        <v>0.72482269503546104</v>
      </c>
      <c r="I11" t="s">
        <v>5</v>
      </c>
      <c r="J11" s="4">
        <f>K6/SUM(J6:K6)</f>
        <v>1</v>
      </c>
    </row>
    <row r="12" spans="1:11" x14ac:dyDescent="0.2">
      <c r="J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F2F4-26CC-2642-8B7A-198ACE8747D6}">
  <dimension ref="A1:K11"/>
  <sheetViews>
    <sheetView topLeftCell="C1" workbookViewId="0">
      <selection activeCell="F6" sqref="E6:F11"/>
    </sheetView>
  </sheetViews>
  <sheetFormatPr baseColWidth="10" defaultRowHeight="16" x14ac:dyDescent="0.2"/>
  <cols>
    <col min="2" max="2" width="10.1640625" bestFit="1" customWidth="1"/>
    <col min="9" max="9" width="10.1640625" bestFit="1" customWidth="1"/>
  </cols>
  <sheetData>
    <row r="1" spans="1:11" s="6" customFormat="1" ht="25" customHeight="1" x14ac:dyDescent="0.2">
      <c r="B1" s="6" t="s">
        <v>6</v>
      </c>
      <c r="H1" s="6" t="s">
        <v>7</v>
      </c>
    </row>
    <row r="3" spans="1:11" x14ac:dyDescent="0.2">
      <c r="C3" t="s">
        <v>0</v>
      </c>
      <c r="J3" t="s">
        <v>0</v>
      </c>
    </row>
    <row r="4" spans="1:11" x14ac:dyDescent="0.2">
      <c r="B4" s="2"/>
      <c r="C4" s="2">
        <v>0</v>
      </c>
      <c r="D4" s="2">
        <v>1</v>
      </c>
      <c r="I4" s="2"/>
      <c r="J4" s="2">
        <v>0</v>
      </c>
      <c r="K4" s="2">
        <v>1</v>
      </c>
    </row>
    <row r="5" spans="1:11" x14ac:dyDescent="0.2">
      <c r="A5" t="s">
        <v>1</v>
      </c>
      <c r="B5" s="2">
        <v>0</v>
      </c>
      <c r="C5" s="3">
        <v>110</v>
      </c>
      <c r="D5" s="3">
        <v>65</v>
      </c>
      <c r="H5" t="s">
        <v>1</v>
      </c>
      <c r="I5" s="2">
        <v>0</v>
      </c>
      <c r="J5" s="3">
        <v>22</v>
      </c>
      <c r="K5" s="3">
        <v>153</v>
      </c>
    </row>
    <row r="6" spans="1:11" x14ac:dyDescent="0.2">
      <c r="B6" s="2">
        <v>1</v>
      </c>
      <c r="C6" s="3">
        <v>220</v>
      </c>
      <c r="D6" s="3">
        <v>485</v>
      </c>
      <c r="I6" s="2">
        <v>1</v>
      </c>
      <c r="J6" s="3">
        <v>7</v>
      </c>
      <c r="K6" s="3">
        <v>698</v>
      </c>
    </row>
    <row r="7" spans="1:11" x14ac:dyDescent="0.2">
      <c r="F7" s="1"/>
    </row>
    <row r="8" spans="1:11" x14ac:dyDescent="0.2">
      <c r="B8" t="s">
        <v>2</v>
      </c>
      <c r="C8" s="4">
        <f>(C6+D5)/(SUM(C5:D6))</f>
        <v>0.32386363636363635</v>
      </c>
      <c r="I8" t="s">
        <v>2</v>
      </c>
      <c r="J8" s="4">
        <f>(J6+K5)/(SUM(J5:K6))</f>
        <v>0.18181818181818182</v>
      </c>
    </row>
    <row r="9" spans="1:11" x14ac:dyDescent="0.2">
      <c r="B9" t="s">
        <v>3</v>
      </c>
      <c r="C9" s="4">
        <f>1-C8</f>
        <v>0.67613636363636365</v>
      </c>
      <c r="I9" t="s">
        <v>3</v>
      </c>
      <c r="J9" s="4">
        <f>1-J8</f>
        <v>0.81818181818181812</v>
      </c>
    </row>
    <row r="10" spans="1:11" x14ac:dyDescent="0.2">
      <c r="B10" t="s">
        <v>4</v>
      </c>
      <c r="C10" s="4">
        <f>+C5/SUM(C5:D5)</f>
        <v>0.62857142857142856</v>
      </c>
      <c r="I10" t="s">
        <v>4</v>
      </c>
      <c r="J10" s="4">
        <f>+J5/SUM(J5:K5)</f>
        <v>0.12571428571428572</v>
      </c>
    </row>
    <row r="11" spans="1:11" x14ac:dyDescent="0.2">
      <c r="B11" t="s">
        <v>5</v>
      </c>
      <c r="C11" s="4">
        <f>D6/SUM(C6:D6)</f>
        <v>0.68794326241134751</v>
      </c>
      <c r="I11" t="s">
        <v>5</v>
      </c>
      <c r="J11" s="4">
        <f>K6/SUM(J6:K6)</f>
        <v>0.99007092198581559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NAIVE</vt:lpstr>
      <vt:lpstr>CART</vt:lpstr>
      <vt:lpstr>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2022-12-09T17:19:10Z</dcterms:created>
  <dcterms:modified xsi:type="dcterms:W3CDTF">2022-12-10T00:16:38Z</dcterms:modified>
</cp:coreProperties>
</file>