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076631\Dropbox\Shared\Telecoupling Hang James Val\Data\Brazil\Agriculture\"/>
    </mc:Choice>
  </mc:AlternateContent>
  <xr:revisionPtr revIDLastSave="0" documentId="13_ncr:1_{27E55F04-7D0A-44B1-B642-75EBC76970EF}" xr6:coauthVersionLast="28" xr6:coauthVersionMax="28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H24" i="1"/>
  <c r="H23" i="1"/>
  <c r="H22" i="1"/>
  <c r="H21" i="1"/>
  <c r="E24" i="1"/>
  <c r="E23" i="1"/>
  <c r="E22" i="1"/>
  <c r="E21" i="1"/>
  <c r="B21" i="1"/>
  <c r="B22" i="1"/>
  <c r="B23" i="1"/>
  <c r="B24" i="1"/>
  <c r="D21" i="1" l="1"/>
  <c r="F21" i="1"/>
  <c r="G21" i="1"/>
  <c r="I21" i="1"/>
  <c r="J21" i="1"/>
  <c r="L21" i="1"/>
  <c r="M21" i="1"/>
  <c r="D22" i="1"/>
  <c r="F22" i="1"/>
  <c r="G22" i="1"/>
  <c r="I22" i="1"/>
  <c r="J22" i="1"/>
  <c r="L22" i="1"/>
  <c r="M22" i="1"/>
  <c r="D23" i="1"/>
  <c r="F23" i="1"/>
  <c r="G23" i="1"/>
  <c r="I23" i="1"/>
  <c r="J23" i="1"/>
  <c r="L23" i="1"/>
  <c r="M23" i="1"/>
  <c r="D24" i="1"/>
  <c r="F24" i="1"/>
  <c r="G24" i="1"/>
  <c r="I24" i="1"/>
  <c r="J24" i="1"/>
  <c r="L24" i="1"/>
  <c r="M24" i="1"/>
  <c r="C24" i="1"/>
  <c r="C23" i="1"/>
  <c r="C22" i="1"/>
  <c r="C21" i="1"/>
</calcChain>
</file>

<file path=xl/sharedStrings.xml><?xml version="1.0" encoding="utf-8"?>
<sst xmlns="http://schemas.openxmlformats.org/spreadsheetml/2006/main" count="39" uniqueCount="19">
  <si>
    <t>Year</t>
  </si>
  <si>
    <t>null</t>
  </si>
  <si>
    <t>Min</t>
  </si>
  <si>
    <t>Max</t>
  </si>
  <si>
    <t>Mean</t>
  </si>
  <si>
    <t>Median</t>
  </si>
  <si>
    <t>Units are gigagrams</t>
  </si>
  <si>
    <t>Dairy_export_world_gg</t>
  </si>
  <si>
    <t>Dairy_export_China_gg</t>
  </si>
  <si>
    <t>Maize_export_world_gg</t>
  </si>
  <si>
    <t>Maize_export_China_gg</t>
  </si>
  <si>
    <t>Soy_export_world_gg</t>
  </si>
  <si>
    <t>Soy_export_China_gg</t>
  </si>
  <si>
    <t>Meat_export_world_gg</t>
  </si>
  <si>
    <t>Meat_export_China_gg</t>
  </si>
  <si>
    <t>Dairy_Production_gg</t>
  </si>
  <si>
    <t>Maize_Production_gg</t>
  </si>
  <si>
    <t>Soy_Production_gg</t>
  </si>
  <si>
    <t>Meat_Production_gg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</si>
</sst>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6" formatCode="0.0"/>
    <numFmt numFmtId="167" formatCode="0.00_ ;\-0.00\ "/>
    <numFmt numFmtId="168" formatCode="0_ ;\-0\ "/>
    <numFmt numFmtId="169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" fontId="0" fillId="0" borderId="0" xfId="0" applyNumberFormat="1"/>
    <xf numFmtId="168" fontId="0" fillId="0" borderId="0" xfId="1" applyNumberFormat="1" applyFont="1"/>
    <xf numFmtId="1" fontId="0" fillId="0" borderId="0" xfId="1" applyNumberFormat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zoomScale="175" zoomScaleNormal="175" workbookViewId="0">
      <pane xSplit="1" ySplit="1" topLeftCell="B2" activePane="bottomRight" state="frozenSplit"/>
      <selection pane="topRight" activeCell="F1" sqref="F1"/>
      <selection pane="bottomLeft" activeCell="A12" sqref="A12"/>
      <selection pane="bottomRight" activeCell="A5" sqref="A5"/>
    </sheetView>
  </sheetViews>
  <sheetFormatPr defaultRowHeight="15" x14ac:dyDescent="0.25"/>
  <cols>
    <col min="2" max="2" width="19.5703125" bestFit="1" customWidth="1"/>
    <col min="3" max="3" width="22" bestFit="1" customWidth="1"/>
    <col min="4" max="4" width="21.85546875" bestFit="1" customWidth="1"/>
    <col min="5" max="5" width="20.28515625" bestFit="1" customWidth="1"/>
    <col min="6" max="6" width="22.7109375" bestFit="1" customWidth="1"/>
    <col min="7" max="7" width="22.5703125" bestFit="1" customWidth="1"/>
    <col min="8" max="8" width="18.140625" bestFit="1" customWidth="1"/>
    <col min="9" max="9" width="20.42578125" bestFit="1" customWidth="1"/>
    <col min="10" max="10" width="20.28515625" bestFit="1" customWidth="1"/>
    <col min="11" max="11" width="19.5703125" bestFit="1" customWidth="1"/>
    <col min="12" max="12" width="22" bestFit="1" customWidth="1"/>
    <col min="13" max="13" width="21.85546875" bestFit="1" customWidth="1"/>
    <col min="14" max="14" width="9.140625" customWidth="1"/>
  </cols>
  <sheetData>
    <row r="1" spans="1:13" x14ac:dyDescent="0.25">
      <c r="A1" t="s">
        <v>0</v>
      </c>
      <c r="B1" t="s">
        <v>15</v>
      </c>
      <c r="C1" t="s">
        <v>7</v>
      </c>
      <c r="D1" t="s">
        <v>8</v>
      </c>
      <c r="E1" t="s">
        <v>16</v>
      </c>
      <c r="F1" t="s">
        <v>9</v>
      </c>
      <c r="G1" t="s">
        <v>10</v>
      </c>
      <c r="H1" t="s">
        <v>17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</row>
    <row r="2" spans="1:13" x14ac:dyDescent="0.25">
      <c r="A2">
        <v>2000</v>
      </c>
      <c r="B2" s="4">
        <v>17102.378989999997</v>
      </c>
      <c r="C2" s="2">
        <v>9.2147640000000006</v>
      </c>
      <c r="D2" s="1">
        <v>8.0300000000000007E-3</v>
      </c>
      <c r="E2" s="4">
        <v>32321</v>
      </c>
      <c r="F2" s="4">
        <v>1.078309</v>
      </c>
      <c r="G2" s="2" t="s">
        <v>1</v>
      </c>
      <c r="H2" s="4">
        <v>32820.826000000001</v>
      </c>
      <c r="I2" s="4">
        <v>21955.192988999999</v>
      </c>
      <c r="J2" s="2">
        <v>1914.066896</v>
      </c>
      <c r="K2" s="4">
        <v>3187.3625019999999</v>
      </c>
      <c r="L2" s="4">
        <v>356.41028299999999</v>
      </c>
      <c r="M2" s="2">
        <v>0.62956199999999995</v>
      </c>
    </row>
    <row r="3" spans="1:13" x14ac:dyDescent="0.25">
      <c r="A3">
        <v>2001</v>
      </c>
      <c r="B3" s="4">
        <v>17630.109766000001</v>
      </c>
      <c r="C3" s="2">
        <v>19.693994</v>
      </c>
      <c r="D3" s="1" t="s">
        <v>1</v>
      </c>
      <c r="E3" s="4">
        <v>41962.474999999897</v>
      </c>
      <c r="F3" s="4">
        <v>5625.701454</v>
      </c>
      <c r="G3" s="2" t="s">
        <v>1</v>
      </c>
      <c r="H3" s="4">
        <v>37907.2590000001</v>
      </c>
      <c r="I3" s="4">
        <v>28578.05228</v>
      </c>
      <c r="J3" s="2">
        <v>3209.3225870000001</v>
      </c>
      <c r="K3" s="4">
        <v>3516.3427860000002</v>
      </c>
      <c r="L3" s="4">
        <v>541.56968800000004</v>
      </c>
      <c r="M3" s="2">
        <v>1.225803</v>
      </c>
    </row>
    <row r="4" spans="1:13" x14ac:dyDescent="0.25">
      <c r="A4">
        <v>2002</v>
      </c>
      <c r="B4" s="4">
        <v>18378.813704</v>
      </c>
      <c r="C4" s="2">
        <v>40.843054000000002</v>
      </c>
      <c r="D4" s="1">
        <v>8.9999999999999993E-3</v>
      </c>
      <c r="E4" s="4">
        <v>35940.8320000003</v>
      </c>
      <c r="F4" s="4">
        <v>2739.7660329999999</v>
      </c>
      <c r="G4" s="2">
        <v>5</v>
      </c>
      <c r="H4" s="4">
        <v>42107.618000000097</v>
      </c>
      <c r="I4" s="4">
        <v>30413.249745000001</v>
      </c>
      <c r="J4" s="2">
        <v>4441.7121809999999</v>
      </c>
      <c r="K4" s="4">
        <v>3718.416886</v>
      </c>
      <c r="L4" s="4">
        <v>635.34363599999995</v>
      </c>
      <c r="M4" s="2">
        <v>1.425001</v>
      </c>
    </row>
    <row r="5" spans="1:13" x14ac:dyDescent="0.25">
      <c r="A5">
        <v>2003</v>
      </c>
      <c r="B5" s="4">
        <v>18983.682722000001</v>
      </c>
      <c r="C5" s="4">
        <v>49.371513999999998</v>
      </c>
      <c r="D5" s="1">
        <v>2.4771999999999999E-2</v>
      </c>
      <c r="E5" s="4">
        <v>48327.322999999902</v>
      </c>
      <c r="F5" s="4">
        <v>3561.8009379999999</v>
      </c>
      <c r="G5" s="2" t="s">
        <v>1</v>
      </c>
      <c r="H5" s="4">
        <v>51919.44</v>
      </c>
      <c r="I5" s="4">
        <v>35969.796123</v>
      </c>
      <c r="J5" s="2">
        <v>6643.2081889999999</v>
      </c>
      <c r="K5" s="4">
        <v>3929.3863620000002</v>
      </c>
      <c r="L5" s="4">
        <v>852.49188500000002</v>
      </c>
      <c r="M5" s="2">
        <v>2.8098860000000001</v>
      </c>
    </row>
    <row r="6" spans="1:13" x14ac:dyDescent="0.25">
      <c r="A6">
        <v>2004</v>
      </c>
      <c r="B6" s="4">
        <v>19887.943030999999</v>
      </c>
      <c r="C6" s="4">
        <v>77.336217000000005</v>
      </c>
      <c r="D6" s="1">
        <v>0.15107100000000001</v>
      </c>
      <c r="E6" s="4">
        <v>41787.558000000099</v>
      </c>
      <c r="F6" s="4">
        <v>5018.6038660000004</v>
      </c>
      <c r="G6" s="2" t="s">
        <v>1</v>
      </c>
      <c r="H6" s="4">
        <v>49549.941000000101</v>
      </c>
      <c r="I6" s="4">
        <v>36240.405782000002</v>
      </c>
      <c r="J6" s="2">
        <v>6560.9708179999998</v>
      </c>
      <c r="K6" s="4">
        <v>4775.9714759999997</v>
      </c>
      <c r="L6" s="4">
        <v>1181.649527</v>
      </c>
      <c r="M6" s="2">
        <v>1.1594070000000001</v>
      </c>
    </row>
    <row r="7" spans="1:13" x14ac:dyDescent="0.25">
      <c r="A7">
        <v>2005</v>
      </c>
      <c r="B7" s="4">
        <v>20761.991189</v>
      </c>
      <c r="C7" s="4">
        <v>85.868690000000001</v>
      </c>
      <c r="D7" s="1">
        <v>0.14540600000000001</v>
      </c>
      <c r="E7" s="4">
        <v>35113.311999999998</v>
      </c>
      <c r="F7" s="4">
        <v>1058.3932609999999</v>
      </c>
      <c r="G7" s="2">
        <v>57.555827999999998</v>
      </c>
      <c r="H7" s="4">
        <v>51182.074000000001</v>
      </c>
      <c r="I7" s="4">
        <v>39549.377456000002</v>
      </c>
      <c r="J7" s="2">
        <v>7528.0768090000001</v>
      </c>
      <c r="K7" s="4">
        <v>5085.2988640000003</v>
      </c>
      <c r="L7" s="4">
        <v>1355.6976709999999</v>
      </c>
      <c r="M7" s="2">
        <v>1.86625</v>
      </c>
    </row>
    <row r="8" spans="1:13" x14ac:dyDescent="0.25">
      <c r="A8">
        <v>2006</v>
      </c>
      <c r="B8" s="4">
        <v>21370.223654999998</v>
      </c>
      <c r="C8" s="4">
        <v>98.732290000000006</v>
      </c>
      <c r="D8" s="1">
        <v>0.22961999999999999</v>
      </c>
      <c r="E8" s="4">
        <v>42661.677000000098</v>
      </c>
      <c r="F8" s="4">
        <v>3924.5515</v>
      </c>
      <c r="G8" s="2" t="s">
        <v>1</v>
      </c>
      <c r="H8" s="4">
        <v>52464.639999999898</v>
      </c>
      <c r="I8" s="4">
        <v>39702.640265000002</v>
      </c>
      <c r="J8" s="2">
        <v>11019.750553</v>
      </c>
      <c r="K8" s="4">
        <v>5411.3553469999997</v>
      </c>
      <c r="L8" s="4">
        <v>1523.24397</v>
      </c>
      <c r="M8" s="2">
        <v>0.65015400000000001</v>
      </c>
    </row>
    <row r="9" spans="1:13" x14ac:dyDescent="0.25">
      <c r="A9">
        <v>2007</v>
      </c>
      <c r="B9" s="4">
        <v>22070.332173999999</v>
      </c>
      <c r="C9" s="4">
        <v>103.54707399999999</v>
      </c>
      <c r="D9" s="1">
        <v>2.5243000000000002E-2</v>
      </c>
      <c r="E9" s="4">
        <v>52112.217000000201</v>
      </c>
      <c r="F9" s="4">
        <v>10914.633948999999</v>
      </c>
      <c r="G9" s="2" t="s">
        <v>1</v>
      </c>
      <c r="H9" s="4">
        <v>57857.171999999999</v>
      </c>
      <c r="I9" s="4">
        <v>38541.224631999998</v>
      </c>
      <c r="J9" s="2">
        <v>10505.636560000001</v>
      </c>
      <c r="K9" s="4">
        <v>5348.3155530000004</v>
      </c>
      <c r="L9" s="4">
        <v>1615.0409649999999</v>
      </c>
      <c r="M9" s="2">
        <v>0.38918199999999997</v>
      </c>
    </row>
    <row r="10" spans="1:13" x14ac:dyDescent="0.25">
      <c r="A10">
        <v>2008</v>
      </c>
      <c r="B10" s="4">
        <v>23465.465819000001</v>
      </c>
      <c r="C10" s="4">
        <v>148.56294399999999</v>
      </c>
      <c r="D10" s="1" t="s">
        <v>1</v>
      </c>
      <c r="E10" s="4">
        <v>58933.347000000103</v>
      </c>
      <c r="F10" s="4">
        <v>6370.6653729999998</v>
      </c>
      <c r="G10" s="2" t="s">
        <v>1</v>
      </c>
      <c r="H10" s="4">
        <v>59833.105000000003</v>
      </c>
      <c r="I10" s="4">
        <v>39097.173747000001</v>
      </c>
      <c r="J10" s="2">
        <v>12527.252537</v>
      </c>
      <c r="K10" s="4">
        <v>5034.6405880000002</v>
      </c>
      <c r="L10" s="4">
        <v>1383.864511</v>
      </c>
      <c r="M10" s="2">
        <v>0.21015300000000001</v>
      </c>
    </row>
    <row r="11" spans="1:13" x14ac:dyDescent="0.25">
      <c r="A11">
        <v>2009</v>
      </c>
      <c r="B11" s="4">
        <v>24868.089746999995</v>
      </c>
      <c r="C11" s="4">
        <v>69.057704000000001</v>
      </c>
      <c r="D11" s="1" t="s">
        <v>1</v>
      </c>
      <c r="E11" s="4">
        <v>50719.821999999898</v>
      </c>
      <c r="F11" s="4">
        <v>7765.3697849999999</v>
      </c>
      <c r="G11" s="2">
        <v>27.056587</v>
      </c>
      <c r="H11" s="4">
        <v>57345.3820000001</v>
      </c>
      <c r="I11" s="4">
        <v>42394.703476000002</v>
      </c>
      <c r="J11" s="2">
        <v>16470.708382000001</v>
      </c>
      <c r="K11" s="4">
        <v>5048.7087190000002</v>
      </c>
      <c r="L11" s="4">
        <v>1245.1391430000001</v>
      </c>
      <c r="M11" s="2">
        <v>1.1113299999999999</v>
      </c>
    </row>
    <row r="12" spans="1:13" x14ac:dyDescent="0.25">
      <c r="A12">
        <v>2010</v>
      </c>
      <c r="B12" s="4">
        <v>26368.348702999996</v>
      </c>
      <c r="C12" s="4">
        <v>58.241838999999999</v>
      </c>
      <c r="D12" s="1" t="s">
        <v>1</v>
      </c>
      <c r="E12" s="4">
        <v>55364.271000000001</v>
      </c>
      <c r="F12" s="4">
        <v>10792.580771000001</v>
      </c>
      <c r="G12" s="2">
        <v>39.85</v>
      </c>
      <c r="H12" s="4">
        <v>68756.342999999906</v>
      </c>
      <c r="I12" s="4">
        <v>44296.850930000001</v>
      </c>
      <c r="J12" s="2">
        <v>20000.422547999999</v>
      </c>
      <c r="K12" s="4">
        <v>5296.3844769999996</v>
      </c>
      <c r="L12" s="4">
        <v>1230.570845</v>
      </c>
      <c r="M12" s="2">
        <v>1.7637119999999999</v>
      </c>
    </row>
    <row r="13" spans="1:13" x14ac:dyDescent="0.25">
      <c r="A13">
        <v>2011</v>
      </c>
      <c r="B13" s="4">
        <v>27662.970415</v>
      </c>
      <c r="C13" s="4">
        <v>41.814281999999999</v>
      </c>
      <c r="D13" s="1" t="s">
        <v>1</v>
      </c>
      <c r="E13" s="4">
        <v>55660.234999999899</v>
      </c>
      <c r="F13" s="4">
        <v>9459.4714519999998</v>
      </c>
      <c r="G13" s="2">
        <v>21.149825</v>
      </c>
      <c r="H13" s="4">
        <v>74815.447000000102</v>
      </c>
      <c r="I13" s="4">
        <v>49069.750295999998</v>
      </c>
      <c r="J13" s="2">
        <v>22768.435657000002</v>
      </c>
      <c r="K13" s="4">
        <v>5113.4885180000001</v>
      </c>
      <c r="L13" s="4">
        <v>1095.669183</v>
      </c>
      <c r="M13" s="2">
        <v>2.9467430000000001</v>
      </c>
    </row>
    <row r="14" spans="1:13" x14ac:dyDescent="0.25">
      <c r="A14">
        <v>2012</v>
      </c>
      <c r="B14" s="4">
        <v>28380.386848999999</v>
      </c>
      <c r="C14" s="4">
        <v>42.976371</v>
      </c>
      <c r="D14" s="1" t="s">
        <v>1</v>
      </c>
      <c r="E14" s="4">
        <v>71072.809999999896</v>
      </c>
      <c r="F14" s="4">
        <v>19775.331373000001</v>
      </c>
      <c r="G14" s="2">
        <v>79.908749</v>
      </c>
      <c r="H14" s="4">
        <v>65848.857000000004</v>
      </c>
      <c r="I14" s="4">
        <v>48956.011860999999</v>
      </c>
      <c r="J14" s="2">
        <v>23689.802610999999</v>
      </c>
      <c r="K14" s="4">
        <v>5653.0241210000004</v>
      </c>
      <c r="L14" s="4">
        <v>1242.4911540000001</v>
      </c>
      <c r="M14" s="2">
        <v>17.177954</v>
      </c>
    </row>
    <row r="15" spans="1:13" x14ac:dyDescent="0.25">
      <c r="A15">
        <v>2013</v>
      </c>
      <c r="B15" s="4">
        <v>30135.861883999994</v>
      </c>
      <c r="C15" s="4">
        <v>42.472721999999997</v>
      </c>
      <c r="D15" s="1" t="s">
        <v>1</v>
      </c>
      <c r="E15" s="4">
        <v>80273.171999999802</v>
      </c>
      <c r="F15" s="4">
        <v>26610.205941</v>
      </c>
      <c r="G15" s="2">
        <v>48.157502000000001</v>
      </c>
      <c r="H15" s="4">
        <v>81724.477000000101</v>
      </c>
      <c r="I15" s="4">
        <v>57488.758845999997</v>
      </c>
      <c r="J15" s="2">
        <v>32806.497409000003</v>
      </c>
      <c r="K15" s="4">
        <v>6302.0716309999998</v>
      </c>
      <c r="L15" s="4">
        <v>1504.3169310000001</v>
      </c>
      <c r="M15" s="2">
        <v>0.42079800000000001</v>
      </c>
    </row>
    <row r="16" spans="1:13" x14ac:dyDescent="0.25">
      <c r="A16">
        <v>2014</v>
      </c>
      <c r="B16" s="4">
        <v>30746.907209000001</v>
      </c>
      <c r="C16" s="4">
        <v>86.037191000000007</v>
      </c>
      <c r="D16" s="1" t="s">
        <v>1</v>
      </c>
      <c r="E16" s="4">
        <v>79877.713999999803</v>
      </c>
      <c r="F16" s="4">
        <v>20638.755953</v>
      </c>
      <c r="G16" s="2">
        <v>24.397210000000001</v>
      </c>
      <c r="H16" s="4">
        <v>86760.520000000106</v>
      </c>
      <c r="I16" s="4">
        <v>60710.405437000001</v>
      </c>
      <c r="J16" s="2">
        <v>33173.318835999999</v>
      </c>
      <c r="K16" s="4">
        <v>6205.2746420000003</v>
      </c>
      <c r="L16" s="4">
        <v>1545.0464440000001</v>
      </c>
      <c r="M16" s="2">
        <v>0.114673</v>
      </c>
    </row>
    <row r="17" spans="1:13" x14ac:dyDescent="0.25">
      <c r="A17">
        <v>2015</v>
      </c>
      <c r="B17" s="4">
        <v>30075.498529</v>
      </c>
      <c r="C17" s="4">
        <v>76.813344000000001</v>
      </c>
      <c r="D17" s="1" t="s">
        <v>1</v>
      </c>
      <c r="E17" s="4">
        <v>85284.655999999697</v>
      </c>
      <c r="F17" s="4">
        <v>28902.801262000001</v>
      </c>
      <c r="G17" s="2">
        <v>146.916978</v>
      </c>
      <c r="H17" s="4">
        <v>97464.936000000002</v>
      </c>
      <c r="I17" s="4">
        <v>70819.287920000002</v>
      </c>
      <c r="J17" s="2">
        <v>41132.353975999999</v>
      </c>
      <c r="K17" s="4">
        <v>5664.4493499999999</v>
      </c>
      <c r="L17" s="4">
        <v>1361.3951420000001</v>
      </c>
      <c r="M17" s="2">
        <v>97.534614000000005</v>
      </c>
    </row>
    <row r="18" spans="1:13" x14ac:dyDescent="0.25">
      <c r="A18">
        <v>2016</v>
      </c>
      <c r="B18" s="4">
        <v>29241.180584000002</v>
      </c>
      <c r="C18" s="4">
        <v>55.098554</v>
      </c>
      <c r="D18" s="1">
        <v>9.1000000000000003E-5</v>
      </c>
      <c r="E18" s="4" t="s">
        <v>1</v>
      </c>
      <c r="F18" s="4">
        <v>21842.345093</v>
      </c>
      <c r="G18" s="2">
        <v>172.48108500000001</v>
      </c>
      <c r="H18" s="4" t="s">
        <v>1</v>
      </c>
      <c r="I18" s="4">
        <v>67275.555653999996</v>
      </c>
      <c r="J18" s="2">
        <v>38819.807311999997</v>
      </c>
      <c r="K18" s="4">
        <v>5437.1476579999999</v>
      </c>
      <c r="L18" s="4">
        <v>1348.8698979999999</v>
      </c>
      <c r="M18" s="2">
        <v>164.87167500000001</v>
      </c>
    </row>
    <row r="19" spans="1:13" x14ac:dyDescent="0.25">
      <c r="A19">
        <v>2017</v>
      </c>
      <c r="B19" s="4" t="s">
        <v>1</v>
      </c>
      <c r="C19" s="4">
        <v>38.513725999999998</v>
      </c>
      <c r="D19" s="1">
        <v>5.3999999999999998E-5</v>
      </c>
      <c r="E19" s="4" t="s">
        <v>1</v>
      </c>
      <c r="F19" s="4">
        <v>29245.945322</v>
      </c>
      <c r="G19" s="2">
        <v>17.19049</v>
      </c>
      <c r="H19" s="4" t="s">
        <v>1</v>
      </c>
      <c r="I19" s="4">
        <v>83667.331653000001</v>
      </c>
      <c r="J19" s="2">
        <v>54145.505560999998</v>
      </c>
      <c r="K19" s="4">
        <v>5764.9268220000004</v>
      </c>
      <c r="L19" s="4">
        <v>1476.987971</v>
      </c>
      <c r="M19" s="2">
        <v>211.363249</v>
      </c>
    </row>
    <row r="20" spans="1:13" x14ac:dyDescent="0.25">
      <c r="C20" s="4"/>
      <c r="E20" s="4"/>
      <c r="F20" s="4"/>
      <c r="H20" s="4"/>
      <c r="I20" s="4"/>
      <c r="K20" s="4"/>
      <c r="L20" s="4"/>
    </row>
    <row r="21" spans="1:13" x14ac:dyDescent="0.25">
      <c r="A21" t="s">
        <v>2</v>
      </c>
      <c r="B21" s="5">
        <f>MIN(B2:B19)</f>
        <v>17102.378989999997</v>
      </c>
      <c r="C21" s="6">
        <f>MIN(C2:C19)</f>
        <v>9.2147640000000006</v>
      </c>
      <c r="D21" s="3">
        <f t="shared" ref="D21:M21" si="0">MIN(D2:D19)</f>
        <v>5.3999999999999998E-5</v>
      </c>
      <c r="E21" s="6">
        <f>MIN(E2:E19)</f>
        <v>32321</v>
      </c>
      <c r="F21" s="6">
        <f t="shared" si="0"/>
        <v>1.078309</v>
      </c>
      <c r="G21" s="3">
        <f t="shared" si="0"/>
        <v>5</v>
      </c>
      <c r="H21" s="6">
        <f>MIN(H2:H19)</f>
        <v>32820.826000000001</v>
      </c>
      <c r="I21" s="6">
        <f t="shared" si="0"/>
        <v>21955.192988999999</v>
      </c>
      <c r="J21" s="3">
        <f t="shared" si="0"/>
        <v>1914.066896</v>
      </c>
      <c r="K21" s="6">
        <f>MIN(K2:K19)</f>
        <v>3187.3625019999999</v>
      </c>
      <c r="L21" s="6">
        <f t="shared" si="0"/>
        <v>356.41028299999999</v>
      </c>
      <c r="M21" s="7">
        <f t="shared" si="0"/>
        <v>0.114673</v>
      </c>
    </row>
    <row r="22" spans="1:13" x14ac:dyDescent="0.25">
      <c r="A22" t="s">
        <v>3</v>
      </c>
      <c r="B22" s="5">
        <f>MAX(B2:B19)</f>
        <v>30746.907209000001</v>
      </c>
      <c r="C22" s="6">
        <f>MAX(C2:C19)</f>
        <v>148.56294399999999</v>
      </c>
      <c r="D22" s="3">
        <f t="shared" ref="D22:M22" si="1">MAX(D2:D19)</f>
        <v>0.22961999999999999</v>
      </c>
      <c r="E22" s="6">
        <f>MAX(E2:E19)</f>
        <v>85284.655999999697</v>
      </c>
      <c r="F22" s="6">
        <f t="shared" si="1"/>
        <v>29245.945322</v>
      </c>
      <c r="G22" s="3">
        <f t="shared" si="1"/>
        <v>172.48108500000001</v>
      </c>
      <c r="H22" s="6">
        <f>MAX(H2:H19)</f>
        <v>97464.936000000002</v>
      </c>
      <c r="I22" s="6">
        <f t="shared" si="1"/>
        <v>83667.331653000001</v>
      </c>
      <c r="J22" s="3">
        <f t="shared" si="1"/>
        <v>54145.505560999998</v>
      </c>
      <c r="K22" s="6">
        <f>MAX(K2:K19)</f>
        <v>6302.0716309999998</v>
      </c>
      <c r="L22" s="6">
        <f t="shared" si="1"/>
        <v>1615.0409649999999</v>
      </c>
      <c r="M22" s="7">
        <f t="shared" si="1"/>
        <v>211.363249</v>
      </c>
    </row>
    <row r="23" spans="1:13" x14ac:dyDescent="0.25">
      <c r="A23" t="s">
        <v>4</v>
      </c>
      <c r="B23" s="5">
        <f>AVERAGE(B2:B19)</f>
        <v>23948.834409999999</v>
      </c>
      <c r="C23" s="6">
        <f>AVERAGE(C2:C19)</f>
        <v>63.56645966666666</v>
      </c>
      <c r="D23" s="3">
        <f t="shared" ref="D23:M23" si="2">AVERAGE(D2:D19)</f>
        <v>6.5920777777777773E-2</v>
      </c>
      <c r="E23" s="6">
        <f>AVERAGE(E2:E19)</f>
        <v>54213.276312499984</v>
      </c>
      <c r="F23" s="6">
        <f t="shared" si="2"/>
        <v>11902.666757499999</v>
      </c>
      <c r="G23" s="3">
        <f t="shared" si="2"/>
        <v>58.151295818181808</v>
      </c>
      <c r="H23" s="6">
        <f>AVERAGE(H2:H19)</f>
        <v>60522.377312500037</v>
      </c>
      <c r="I23" s="6">
        <f t="shared" si="2"/>
        <v>46373.653838444443</v>
      </c>
      <c r="J23" s="3">
        <f t="shared" si="2"/>
        <v>19297.602745666667</v>
      </c>
      <c r="K23" s="6">
        <f>AVERAGE(K2:K19)</f>
        <v>5027.3647945555558</v>
      </c>
      <c r="L23" s="6">
        <f t="shared" si="2"/>
        <v>1194.2110470555554</v>
      </c>
      <c r="M23" s="7">
        <f t="shared" si="2"/>
        <v>28.203897000000001</v>
      </c>
    </row>
    <row r="24" spans="1:13" x14ac:dyDescent="0.25">
      <c r="A24" t="s">
        <v>5</v>
      </c>
      <c r="B24" s="5">
        <f>MEDIAN(B2:B19)</f>
        <v>23465.465819000001</v>
      </c>
      <c r="C24" s="6">
        <f>MEDIAN(C2:C19)</f>
        <v>56.670196500000003</v>
      </c>
      <c r="D24" s="3">
        <f t="shared" ref="D24:M24" si="3">MEDIAN(D2:D19)</f>
        <v>2.4771999999999999E-2</v>
      </c>
      <c r="E24" s="6">
        <f>MEDIAN(E2:E19)</f>
        <v>51416.019500000053</v>
      </c>
      <c r="F24" s="6">
        <f t="shared" si="3"/>
        <v>8612.4206185000003</v>
      </c>
      <c r="G24" s="3">
        <f t="shared" si="3"/>
        <v>39.85</v>
      </c>
      <c r="H24" s="6">
        <f>MEDIAN(H2:H19)</f>
        <v>57601.277000000046</v>
      </c>
      <c r="I24" s="6">
        <f t="shared" si="3"/>
        <v>41048.671870500002</v>
      </c>
      <c r="J24" s="3">
        <f t="shared" si="3"/>
        <v>14498.980459500001</v>
      </c>
      <c r="K24" s="6">
        <f>MEDIAN(K2:K19)</f>
        <v>5204.9364974999999</v>
      </c>
      <c r="L24" s="6">
        <f t="shared" si="3"/>
        <v>1297.0045205000001</v>
      </c>
      <c r="M24" s="7">
        <f t="shared" si="3"/>
        <v>1.325402</v>
      </c>
    </row>
    <row r="26" spans="1:13" x14ac:dyDescent="0.25">
      <c r="C2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Millington</dc:creator>
  <cp:lastModifiedBy>James Millington</cp:lastModifiedBy>
  <cp:lastPrinted>2018-06-01T15:04:14Z</cp:lastPrinted>
  <dcterms:created xsi:type="dcterms:W3CDTF">2018-06-01T15:01:51Z</dcterms:created>
  <dcterms:modified xsi:type="dcterms:W3CDTF">2018-06-05T14:47:56Z</dcterms:modified>
</cp:coreProperties>
</file>