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8800" windowHeight="15500" tabRatio="500"/>
  </bookViews>
  <sheets>
    <sheet name="% impact (2)" sheetId="4" r:id="rId1"/>
    <sheet name="MEANS" sheetId="2" r:id="rId2"/>
    <sheet name="obsolet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0" i="4" l="1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B10" i="3"/>
</calcChain>
</file>

<file path=xl/sharedStrings.xml><?xml version="1.0" encoding="utf-8"?>
<sst xmlns="http://schemas.openxmlformats.org/spreadsheetml/2006/main" count="253" uniqueCount="52">
  <si>
    <t>PV_incentive</t>
  </si>
  <si>
    <t>Battery_incentive</t>
  </si>
  <si>
    <t>InnovationScaleFactor</t>
  </si>
  <si>
    <t>ImitationScaleFactor</t>
  </si>
  <si>
    <t>debt_interest_rate_as_%</t>
  </si>
  <si>
    <t>Equity_Fraction</t>
  </si>
  <si>
    <t>Req'd_Rate_of_Return_as_%</t>
  </si>
  <si>
    <t>PV</t>
  </si>
  <si>
    <t>LA</t>
  </si>
  <si>
    <t>Boulder</t>
  </si>
  <si>
    <t>Sydney</t>
  </si>
  <si>
    <t>Reg</t>
  </si>
  <si>
    <t>def</t>
  </si>
  <si>
    <t>price</t>
  </si>
  <si>
    <t>Net Meter</t>
  </si>
  <si>
    <t>Demand Charge</t>
  </si>
  <si>
    <t>Wholesale Comp</t>
  </si>
  <si>
    <t>NM</t>
  </si>
  <si>
    <t>DC</t>
  </si>
  <si>
    <t>WC</t>
  </si>
  <si>
    <t>efficiency_improvement</t>
  </si>
  <si>
    <t>util_fixed_cost</t>
  </si>
  <si>
    <t>wholesale_price</t>
  </si>
  <si>
    <t>Avergage</t>
  </si>
  <si>
    <t>Most impactful</t>
  </si>
  <si>
    <t>Least impactful:</t>
  </si>
  <si>
    <t>PV pos</t>
  </si>
  <si>
    <t>PV neg</t>
  </si>
  <si>
    <t>price correlation?</t>
  </si>
  <si>
    <t>def neg</t>
  </si>
  <si>
    <t>def pos</t>
  </si>
  <si>
    <t>Reg neg</t>
  </si>
  <si>
    <t>Reg pos</t>
  </si>
  <si>
    <t>price pos</t>
  </si>
  <si>
    <t>largest price impactor (neg 12%). Also def pos 67%</t>
  </si>
  <si>
    <t>similar impact across both variables</t>
  </si>
  <si>
    <t>% impact of sensitivity variables on 2050 value of output parameters</t>
  </si>
  <si>
    <t>Does a combination of def pos parameters cause a death spiral?</t>
  </si>
  <si>
    <t>rel sml</t>
  </si>
  <si>
    <t>to pos</t>
  </si>
  <si>
    <t>to sim</t>
  </si>
  <si>
    <t>other 3 def pos's are 30+</t>
  </si>
  <si>
    <t>Reg cust: overall small impacts. Largest is Innovation Scale Factor, which decreases reg custs by 6% on average (2050 value). A lower required rate of return positively impacts reg customers by 3.5%</t>
  </si>
  <si>
    <t>Price: 3 top affectors highlighted in grey. All other price effects relatively small. Top 3 all increase price and correlate with defectors in case of utility price impact (fixed and variable costs) and with PV customers for efficiency improvement case - with large reduction in defectors</t>
  </si>
  <si>
    <t>these are results of HIGHER RoR (model was set up to have lower values as base, though in the RoR case the higher 10% value is the base value and 1% is the sensitivity value.</t>
  </si>
  <si>
    <t>&lt;--switched results</t>
  </si>
  <si>
    <t>Defectors: positive boosts from req'd rate of return (corresponding drop in PV cust), Innovation scale factor, and util fixed cost &amp; wholesale price (their effects are similar across cases). Significant neg imparct from efficiency improvement, , and a smaller neg impact from debt interest rate.</t>
  </si>
  <si>
    <t xml:space="preserve">PV cust: positive boosts from efficiency improvement,  and debt interest rate. Neg impact from req'd rate of return. Smaller neg impact from util fixed cost and wholesale price </t>
  </si>
  <si>
    <t>Reg cust: overall small impacts. Largest is Innovation Scale Factor, which decreases reg custs by 6% on average (2050 value), followed by lower required rate of return decreasing  reg customers by 3.4%</t>
  </si>
  <si>
    <t xml:space="preserve">Defectors: positive boosts from req'd rate of return (corresponding drop in PV cust), Innovation scale factor, and util fixed cost &amp; wholesale price (their effects are similar across cases) and smaller pos impact from debt interest rate.. Significant neg imparct from efficiency improvement. </t>
  </si>
  <si>
    <t xml:space="preserve">PV cust: huge positive boost from efficiency improvement.  Neg impact from req'd rate of return. Smaller neg impact from util fixed cost and wholesale price and debt interest rate.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</si>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</sst>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0" tint="-0.249977111117893"/>
      <name val="Calibri"/>
      <scheme val="minor"/>
    </font>
    <font>
      <b/>
      <sz val="12"/>
      <color theme="0" tint="-0.249977111117893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5" xfId="0" applyFill="1" applyBorder="1"/>
    <xf numFmtId="0" fontId="1" fillId="5" borderId="0" xfId="0" applyFont="1" applyFill="1"/>
    <xf numFmtId="0" fontId="0" fillId="3" borderId="4" xfId="0" applyFill="1" applyBorder="1"/>
    <xf numFmtId="0" fontId="1" fillId="3" borderId="0" xfId="0" applyFont="1" applyFill="1"/>
    <xf numFmtId="0" fontId="0" fillId="6" borderId="0" xfId="0" applyFill="1"/>
    <xf numFmtId="0" fontId="1" fillId="6" borderId="0" xfId="0" applyFont="1" applyFill="1"/>
    <xf numFmtId="0" fontId="1" fillId="4" borderId="0" xfId="0" applyFont="1" applyFill="1"/>
    <xf numFmtId="0" fontId="0" fillId="6" borderId="0" xfId="0" applyFill="1" applyBorder="1"/>
    <xf numFmtId="0" fontId="4" fillId="7" borderId="0" xfId="0" applyFont="1" applyFill="1"/>
    <xf numFmtId="0" fontId="0" fillId="8" borderId="0" xfId="0" applyFill="1"/>
    <xf numFmtId="0" fontId="0" fillId="9" borderId="0" xfId="0" applyFill="1"/>
    <xf numFmtId="0" fontId="5" fillId="3" borderId="0" xfId="0" applyFont="1" applyFill="1"/>
    <xf numFmtId="0" fontId="5" fillId="7" borderId="0" xfId="0" applyFont="1" applyFill="1"/>
    <xf numFmtId="0" fontId="5" fillId="8" borderId="0" xfId="0" applyFont="1" applyFill="1"/>
    <xf numFmtId="164" fontId="0" fillId="0" borderId="0" xfId="0" applyNumberFormat="1" applyFill="1" applyBorder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6" borderId="0" xfId="0" applyFont="1" applyFill="1" applyBorder="1"/>
    <xf numFmtId="0" fontId="5" fillId="3" borderId="4" xfId="0" applyFont="1" applyFill="1" applyBorder="1"/>
    <xf numFmtId="0" fontId="5" fillId="4" borderId="0" xfId="0" applyFont="1" applyFill="1" applyBorder="1"/>
    <xf numFmtId="0" fontId="5" fillId="5" borderId="0" xfId="0" applyFont="1" applyFill="1" applyBorder="1"/>
    <xf numFmtId="0" fontId="5" fillId="5" borderId="5" xfId="0" applyFont="1" applyFill="1" applyBorder="1"/>
    <xf numFmtId="164" fontId="5" fillId="0" borderId="4" xfId="0" applyNumberFormat="1" applyFont="1" applyBorder="1"/>
    <xf numFmtId="164" fontId="5" fillId="0" borderId="0" xfId="0" applyNumberFormat="1" applyFont="1" applyBorder="1"/>
    <xf numFmtId="164" fontId="5" fillId="0" borderId="5" xfId="0" applyNumberFormat="1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0" fontId="5" fillId="6" borderId="0" xfId="0" applyFont="1" applyFill="1"/>
    <xf numFmtId="0" fontId="5" fillId="9" borderId="0" xfId="0" applyFont="1" applyFill="1"/>
    <xf numFmtId="0" fontId="5" fillId="5" borderId="0" xfId="0" applyFont="1" applyFill="1"/>
    <xf numFmtId="0" fontId="5" fillId="4" borderId="0" xfId="0" applyFont="1" applyFill="1"/>
    <xf numFmtId="164" fontId="5" fillId="0" borderId="0" xfId="0" applyNumberFormat="1" applyFont="1" applyFill="1" applyBorder="1"/>
    <xf numFmtId="0" fontId="6" fillId="3" borderId="0" xfId="0" applyFont="1" applyFill="1"/>
    <xf numFmtId="0" fontId="6" fillId="4" borderId="0" xfId="0" applyFont="1" applyFill="1"/>
    <xf numFmtId="0" fontId="6" fillId="6" borderId="0" xfId="0" applyFont="1" applyFill="1"/>
    <xf numFmtId="0" fontId="6" fillId="5" borderId="0" xfId="0" applyFont="1" applyFill="1"/>
    <xf numFmtId="2" fontId="5" fillId="0" borderId="0" xfId="0" applyNumberFormat="1" applyFont="1"/>
    <xf numFmtId="0" fontId="4" fillId="0" borderId="0" xfId="0" applyFon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top" wrapText="1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abSelected="1" workbookViewId="0">
      <pane xSplit="1" topLeftCell="H1" activePane="topRight" state="frozen"/>
      <selection pane="topRight" activeCell="I31" sqref="I31"/>
    </sheetView>
  </sheetViews>
  <sheetFormatPr baseColWidth="10" defaultRowHeight="15" x14ac:dyDescent="0"/>
  <cols>
    <col min="1" max="1" width="15" bestFit="1" customWidth="1"/>
    <col min="2" max="41" width="8.33203125" customWidth="1"/>
  </cols>
  <sheetData>
    <row r="1" spans="1:49" ht="16" thickBot="1">
      <c r="A1" s="12" t="s">
        <v>36</v>
      </c>
    </row>
    <row r="2" spans="1:49" ht="16" thickTop="1">
      <c r="B2" s="61" t="s">
        <v>0</v>
      </c>
      <c r="C2" s="62"/>
      <c r="D2" s="62"/>
      <c r="E2" s="63"/>
      <c r="F2" s="61" t="s">
        <v>1</v>
      </c>
      <c r="G2" s="62"/>
      <c r="H2" s="62"/>
      <c r="I2" s="62"/>
      <c r="J2" s="61" t="s">
        <v>2</v>
      </c>
      <c r="K2" s="62"/>
      <c r="L2" s="62"/>
      <c r="M2" s="62"/>
      <c r="N2" s="61" t="s">
        <v>3</v>
      </c>
      <c r="O2" s="62"/>
      <c r="P2" s="62"/>
      <c r="Q2" s="62"/>
      <c r="R2" s="61" t="s">
        <v>20</v>
      </c>
      <c r="S2" s="62"/>
      <c r="T2" s="62"/>
      <c r="U2" s="62"/>
      <c r="V2" s="61" t="s">
        <v>21</v>
      </c>
      <c r="W2" s="62"/>
      <c r="X2" s="62"/>
      <c r="Y2" s="63"/>
      <c r="Z2" s="61" t="s">
        <v>22</v>
      </c>
      <c r="AA2" s="62"/>
      <c r="AB2" s="62"/>
      <c r="AC2" s="63"/>
      <c r="AD2" s="61" t="s">
        <v>4</v>
      </c>
      <c r="AE2" s="62"/>
      <c r="AF2" s="62"/>
      <c r="AG2" s="63"/>
      <c r="AH2" s="61" t="s">
        <v>5</v>
      </c>
      <c r="AI2" s="62"/>
      <c r="AJ2" s="62"/>
      <c r="AK2" s="63"/>
      <c r="AL2" s="64" t="s">
        <v>6</v>
      </c>
      <c r="AM2" s="65"/>
      <c r="AN2" s="65"/>
      <c r="AO2" s="66"/>
      <c r="AP2" s="67"/>
      <c r="AQ2" s="67"/>
      <c r="AR2" s="67"/>
      <c r="AS2" s="67"/>
      <c r="AT2" s="1"/>
      <c r="AU2" s="1"/>
      <c r="AV2" s="1"/>
      <c r="AW2" s="1"/>
    </row>
    <row r="3" spans="1:49">
      <c r="B3" s="5" t="s">
        <v>11</v>
      </c>
      <c r="C3" s="3" t="s">
        <v>7</v>
      </c>
      <c r="D3" s="3" t="s">
        <v>12</v>
      </c>
      <c r="E3" s="6" t="s">
        <v>13</v>
      </c>
      <c r="F3" s="5" t="s">
        <v>11</v>
      </c>
      <c r="G3" s="3" t="s">
        <v>7</v>
      </c>
      <c r="H3" s="24" t="s">
        <v>12</v>
      </c>
      <c r="I3" s="3" t="s">
        <v>13</v>
      </c>
      <c r="J3" s="19" t="s">
        <v>11</v>
      </c>
      <c r="K3" s="3" t="s">
        <v>7</v>
      </c>
      <c r="L3" s="24" t="s">
        <v>12</v>
      </c>
      <c r="M3" s="3" t="s">
        <v>13</v>
      </c>
      <c r="N3" s="5" t="s">
        <v>11</v>
      </c>
      <c r="O3" s="3" t="s">
        <v>7</v>
      </c>
      <c r="P3" s="3" t="s">
        <v>12</v>
      </c>
      <c r="Q3" s="3" t="s">
        <v>13</v>
      </c>
      <c r="R3" s="5" t="s">
        <v>11</v>
      </c>
      <c r="S3" s="13" t="s">
        <v>7</v>
      </c>
      <c r="T3" s="24" t="s">
        <v>12</v>
      </c>
      <c r="U3" s="15" t="s">
        <v>13</v>
      </c>
      <c r="V3" s="5" t="s">
        <v>11</v>
      </c>
      <c r="W3" s="13" t="s">
        <v>7</v>
      </c>
      <c r="X3" s="24" t="s">
        <v>12</v>
      </c>
      <c r="Y3" s="17" t="s">
        <v>13</v>
      </c>
      <c r="Z3" s="5" t="s">
        <v>11</v>
      </c>
      <c r="AA3" s="13" t="s">
        <v>7</v>
      </c>
      <c r="AB3" s="24" t="s">
        <v>12</v>
      </c>
      <c r="AC3" s="17" t="s">
        <v>13</v>
      </c>
      <c r="AD3" s="5" t="s">
        <v>11</v>
      </c>
      <c r="AE3" s="13" t="s">
        <v>7</v>
      </c>
      <c r="AF3" s="24" t="s">
        <v>12</v>
      </c>
      <c r="AG3" s="6" t="s">
        <v>13</v>
      </c>
      <c r="AH3" s="5" t="s">
        <v>11</v>
      </c>
      <c r="AI3" s="3" t="s">
        <v>7</v>
      </c>
      <c r="AJ3" s="3" t="s">
        <v>12</v>
      </c>
      <c r="AK3" s="6" t="s">
        <v>13</v>
      </c>
      <c r="AL3" s="19" t="s">
        <v>11</v>
      </c>
      <c r="AM3" s="13" t="s">
        <v>7</v>
      </c>
      <c r="AN3" s="24" t="s">
        <v>12</v>
      </c>
      <c r="AO3" s="6" t="s">
        <v>13</v>
      </c>
      <c r="AP3" s="67"/>
      <c r="AQ3" s="67"/>
      <c r="AR3" s="67"/>
      <c r="AS3" s="67"/>
    </row>
    <row r="4" spans="1:49">
      <c r="A4" t="s">
        <v>8</v>
      </c>
      <c r="B4" s="7">
        <v>-0.70727143207738397</v>
      </c>
      <c r="C4" s="4">
        <v>1.37767015048913</v>
      </c>
      <c r="D4" s="4">
        <v>-5.1047297471237201</v>
      </c>
      <c r="E4" s="8">
        <v>0.31580397087721701</v>
      </c>
      <c r="F4" s="7">
        <v>-7.2664785030246599E-3</v>
      </c>
      <c r="G4" s="4">
        <v>-6.0094445544428501</v>
      </c>
      <c r="H4" s="4">
        <v>16.7972928711362</v>
      </c>
      <c r="I4" s="4">
        <v>-0.17432792834628899</v>
      </c>
      <c r="J4" s="7">
        <v>-5.6474285144921099</v>
      </c>
      <c r="K4" s="4">
        <v>-10.1058833006852</v>
      </c>
      <c r="L4" s="4">
        <v>46.193893044124401</v>
      </c>
      <c r="M4" s="4">
        <v>1.9587297013962801</v>
      </c>
      <c r="N4" s="7">
        <v>-1.43183130106264</v>
      </c>
      <c r="O4" s="4">
        <v>-6.5724132217715203</v>
      </c>
      <c r="P4" s="4">
        <v>8.9978957805039705</v>
      </c>
      <c r="Q4" s="4">
        <v>0.36751107523680199</v>
      </c>
      <c r="R4" s="7">
        <v>-0.77716316497334204</v>
      </c>
      <c r="S4" s="4">
        <v>55.1989333769992</v>
      </c>
      <c r="T4" s="4">
        <v>-38.398521122798499</v>
      </c>
      <c r="U4" s="4">
        <v>42.9160223257825</v>
      </c>
      <c r="V4" s="7">
        <v>-1.62278367846177</v>
      </c>
      <c r="W4" s="4">
        <v>-12.598930568008299</v>
      </c>
      <c r="X4" s="4">
        <v>49.621407966245201</v>
      </c>
      <c r="Y4" s="8">
        <v>49.655166238173699</v>
      </c>
      <c r="Z4" s="7">
        <v>-2.2501089750458698</v>
      </c>
      <c r="AA4" s="4">
        <v>-12.296146007280599</v>
      </c>
      <c r="AB4" s="4">
        <v>53.988952312423301</v>
      </c>
      <c r="AC4" s="8">
        <v>54.14986767557</v>
      </c>
      <c r="AD4" s="7">
        <v>-9.1904470678438502E-2</v>
      </c>
      <c r="AE4" s="4">
        <v>-8.7301665480115407</v>
      </c>
      <c r="AF4" s="4">
        <v>36.889972767334903</v>
      </c>
      <c r="AG4" s="8">
        <v>-0.23710731354811601</v>
      </c>
      <c r="AH4" s="7">
        <v>-1.4601341268146601E-2</v>
      </c>
      <c r="AI4" s="4">
        <v>-0.30891653570609001</v>
      </c>
      <c r="AJ4" s="4">
        <v>5.7250384693193599</v>
      </c>
      <c r="AK4" s="8">
        <v>-7.9751169786109605E-3</v>
      </c>
      <c r="AL4" s="7">
        <v>-3.2159045004983899</v>
      </c>
      <c r="AM4" s="4">
        <v>-20.132627932523199</v>
      </c>
      <c r="AN4" s="4">
        <v>113.129900409352</v>
      </c>
      <c r="AO4" s="8">
        <v>0.60920237004293598</v>
      </c>
      <c r="AP4" s="67"/>
      <c r="AQ4" s="67"/>
      <c r="AR4" s="67"/>
      <c r="AS4" s="67"/>
    </row>
    <row r="5" spans="1:49">
      <c r="A5" t="s">
        <v>9</v>
      </c>
      <c r="B5" s="7">
        <v>-0.60404817068251104</v>
      </c>
      <c r="C5" s="4">
        <v>1.1823959928513601</v>
      </c>
      <c r="D5" s="4">
        <v>-3.5070431917831901</v>
      </c>
      <c r="E5" s="8">
        <v>0.39694902458459502</v>
      </c>
      <c r="F5" s="7">
        <v>3.3318819320821797E-4</v>
      </c>
      <c r="G5" s="4">
        <v>-3.7519027408933101</v>
      </c>
      <c r="H5" s="4">
        <v>10.2781692275656</v>
      </c>
      <c r="I5" s="4">
        <v>-0.26393568333844097</v>
      </c>
      <c r="J5" s="7">
        <v>-5.9092482110940603</v>
      </c>
      <c r="K5" s="4">
        <v>-2.3288826128702098</v>
      </c>
      <c r="L5" s="4">
        <v>32.472338847096601</v>
      </c>
      <c r="M5" s="4">
        <v>2.7693505178743498</v>
      </c>
      <c r="N5" s="7">
        <v>-0.76722368204758695</v>
      </c>
      <c r="O5" s="4">
        <v>-2.42181158051531</v>
      </c>
      <c r="P5" s="4">
        <v>4.4077753782305296</v>
      </c>
      <c r="Q5" s="4">
        <v>0.26683106558345898</v>
      </c>
      <c r="R5" s="7">
        <v>-1.09930272743831</v>
      </c>
      <c r="S5" s="4">
        <v>24.558524846755901</v>
      </c>
      <c r="T5" s="4">
        <v>-23.8194801805091</v>
      </c>
      <c r="U5" s="4">
        <v>56.103156094987099</v>
      </c>
      <c r="V5" s="7">
        <v>-1.86728404681505</v>
      </c>
      <c r="W5" s="4">
        <v>-7.09486656965489</v>
      </c>
      <c r="X5" s="4">
        <v>40.304821755993302</v>
      </c>
      <c r="Y5" s="8">
        <v>52.807281066245899</v>
      </c>
      <c r="Z5" s="7">
        <v>-1.98327616912586</v>
      </c>
      <c r="AA5" s="4">
        <v>-5.4815197949185102</v>
      </c>
      <c r="AB5" s="4">
        <v>29.566479509370801</v>
      </c>
      <c r="AC5" s="8">
        <v>39.967278315642801</v>
      </c>
      <c r="AD5" s="7">
        <v>-0.22158508881021499</v>
      </c>
      <c r="AE5" s="4">
        <v>-5.8238931198505099</v>
      </c>
      <c r="AF5" s="4">
        <v>27.9884489063692</v>
      </c>
      <c r="AG5" s="8">
        <v>-0.370507059517932</v>
      </c>
      <c r="AH5" s="7">
        <v>-5.4077423271755597E-2</v>
      </c>
      <c r="AI5" s="4">
        <v>-0.77090920654856498</v>
      </c>
      <c r="AJ5" s="4">
        <v>6.4331389194612401</v>
      </c>
      <c r="AK5" s="8">
        <v>-4.8428830442556699E-2</v>
      </c>
      <c r="AL5" s="7">
        <v>-3.3779795506868702</v>
      </c>
      <c r="AM5" s="4">
        <v>-8.8186740440253999</v>
      </c>
      <c r="AN5" s="4">
        <v>66.056244134818201</v>
      </c>
      <c r="AO5" s="8">
        <v>0.99249215103189903</v>
      </c>
      <c r="AP5" s="67"/>
      <c r="AQ5" s="67"/>
      <c r="AR5" s="67"/>
      <c r="AS5" s="67"/>
    </row>
    <row r="6" spans="1:49">
      <c r="A6" t="s">
        <v>10</v>
      </c>
      <c r="B6" s="7">
        <v>-1.2167507619114899</v>
      </c>
      <c r="C6" s="4">
        <v>2.5649849990813198</v>
      </c>
      <c r="D6" s="4">
        <v>-2.1442796745739701</v>
      </c>
      <c r="E6" s="8">
        <v>0.86482943205278995</v>
      </c>
      <c r="F6" s="7">
        <v>6.3216348807457797E-3</v>
      </c>
      <c r="G6" s="4">
        <v>-6.0537744832803702</v>
      </c>
      <c r="H6" s="4">
        <v>12.3135719178789</v>
      </c>
      <c r="I6" s="4">
        <v>-0.905681528846082</v>
      </c>
      <c r="J6" s="7">
        <v>-6.1938617540353498</v>
      </c>
      <c r="K6" s="4">
        <v>-0.30457239721693202</v>
      </c>
      <c r="L6" s="4">
        <v>19.7363649474662</v>
      </c>
      <c r="M6" s="4">
        <v>2.5663101323076201</v>
      </c>
      <c r="N6" s="7">
        <v>-1.0257583561822701</v>
      </c>
      <c r="O6" s="4">
        <v>-2.09682890908568</v>
      </c>
      <c r="P6" s="4">
        <v>4.4438771223308997</v>
      </c>
      <c r="Q6" s="4">
        <v>0.244268132532871</v>
      </c>
      <c r="R6" s="7">
        <v>-1.3667294232950999</v>
      </c>
      <c r="S6" s="4">
        <v>21.346403062251898</v>
      </c>
      <c r="T6" s="4">
        <v>-17.894227627260701</v>
      </c>
      <c r="U6" s="4">
        <v>61.518969493874103</v>
      </c>
      <c r="V6" s="7">
        <v>-1.86979707219577</v>
      </c>
      <c r="W6" s="4">
        <v>-4.7067543775722198</v>
      </c>
      <c r="X6" s="4">
        <v>15.388578297172799</v>
      </c>
      <c r="Y6" s="8">
        <v>40.132873237425002</v>
      </c>
      <c r="Z6" s="7">
        <v>-1.95345689342613</v>
      </c>
      <c r="AA6" s="4">
        <v>-2.9020045684262601</v>
      </c>
      <c r="AB6" s="4">
        <v>10.4769850932563</v>
      </c>
      <c r="AC6" s="8">
        <v>33.491356441738397</v>
      </c>
      <c r="AD6" s="7">
        <v>-0.19700934603162601</v>
      </c>
      <c r="AE6" s="4">
        <v>-4.7341706575158398</v>
      </c>
      <c r="AF6" s="4">
        <v>11.1652165401276</v>
      </c>
      <c r="AG6" s="8">
        <v>-0.67673246564970801</v>
      </c>
      <c r="AH6" s="7">
        <v>-3.56543130826752E-2</v>
      </c>
      <c r="AI6" s="4">
        <v>-0.53746276416330896</v>
      </c>
      <c r="AJ6" s="4">
        <v>1.5442162066317899</v>
      </c>
      <c r="AK6" s="8">
        <v>-7.9469105069555096E-2</v>
      </c>
      <c r="AL6" s="7">
        <v>-3.64672989002815</v>
      </c>
      <c r="AM6" s="4">
        <v>-5.8896091007315796</v>
      </c>
      <c r="AN6" s="4">
        <v>25.762438036876301</v>
      </c>
      <c r="AO6" s="8">
        <v>0.711236945074741</v>
      </c>
      <c r="AP6" s="67"/>
      <c r="AQ6" s="67"/>
      <c r="AR6" s="67"/>
      <c r="AS6" s="67"/>
    </row>
    <row r="7" spans="1:49">
      <c r="A7" t="s">
        <v>14</v>
      </c>
      <c r="B7" s="7">
        <v>-0.594283949659414</v>
      </c>
      <c r="C7" s="4">
        <v>1.46169349348377</v>
      </c>
      <c r="D7" s="4">
        <v>-4.9819024925797102</v>
      </c>
      <c r="E7" s="8">
        <v>0.39229475551029303</v>
      </c>
      <c r="F7" s="7">
        <v>-5.8900130623870698E-3</v>
      </c>
      <c r="G7" s="4">
        <v>-0.192991003246891</v>
      </c>
      <c r="H7" s="4">
        <v>1.3679095544394899</v>
      </c>
      <c r="I7" s="4">
        <v>-1.3556865830969799E-2</v>
      </c>
      <c r="J7" s="7">
        <v>-4.9298794020090302</v>
      </c>
      <c r="K7" s="4">
        <v>5.3514934063075703</v>
      </c>
      <c r="L7" s="4">
        <v>6.1471081582701501</v>
      </c>
      <c r="M7" s="4">
        <v>2.6283991186922999</v>
      </c>
      <c r="N7" s="7">
        <v>-1.3598453115828499</v>
      </c>
      <c r="O7" s="4">
        <v>1.79283992392183</v>
      </c>
      <c r="P7" s="4">
        <v>-0.92551123833883697</v>
      </c>
      <c r="Q7" s="4">
        <v>0.75160052730417204</v>
      </c>
      <c r="R7" s="7">
        <v>-1.5673582635763299</v>
      </c>
      <c r="S7" s="4">
        <v>3.4991357525391402</v>
      </c>
      <c r="T7" s="4">
        <v>-9.3105219013216605</v>
      </c>
      <c r="U7" s="4">
        <v>53.996854492384003</v>
      </c>
      <c r="V7" s="7">
        <v>-2.15885514308812</v>
      </c>
      <c r="W7" s="4">
        <v>1.8939950111169599</v>
      </c>
      <c r="X7" s="4">
        <v>4.9758083502892898</v>
      </c>
      <c r="Y7" s="8">
        <v>47.056667291443702</v>
      </c>
      <c r="Z7" s="7">
        <v>-2.18608671392027</v>
      </c>
      <c r="AA7" s="4">
        <v>1.7641123399640799</v>
      </c>
      <c r="AB7" s="4">
        <v>6.6123514613682497</v>
      </c>
      <c r="AC7" s="8">
        <v>46.2027547467993</v>
      </c>
      <c r="AD7" s="7">
        <v>-0.19668287758452299</v>
      </c>
      <c r="AE7" s="4">
        <v>-0.99822266320670106</v>
      </c>
      <c r="AF7" s="4">
        <v>9.9245253651766401</v>
      </c>
      <c r="AG7" s="8">
        <v>-2.78114376558391E-2</v>
      </c>
      <c r="AH7" s="7">
        <v>-3.0751557563542999E-2</v>
      </c>
      <c r="AI7" s="4">
        <v>-9.2931220938072004E-2</v>
      </c>
      <c r="AJ7" s="4">
        <v>1.4538082176920699</v>
      </c>
      <c r="AK7" s="8">
        <v>3.2899980799145699E-3</v>
      </c>
      <c r="AL7" s="7">
        <v>-4.0061601675774101</v>
      </c>
      <c r="AM7" s="4">
        <v>3.71143658761277</v>
      </c>
      <c r="AN7" s="4">
        <v>10.1346933904602</v>
      </c>
      <c r="AO7" s="8">
        <v>2.2585617033130401</v>
      </c>
      <c r="AP7" s="67"/>
      <c r="AQ7" s="67"/>
      <c r="AR7" s="67"/>
      <c r="AS7" s="67"/>
    </row>
    <row r="8" spans="1:49">
      <c r="A8" t="s">
        <v>15</v>
      </c>
      <c r="B8" s="7">
        <v>-1.04540328616645</v>
      </c>
      <c r="C8" s="4">
        <v>1.6695905838612699</v>
      </c>
      <c r="D8" s="4">
        <v>-1.6282879661382601</v>
      </c>
      <c r="E8" s="8">
        <v>0.60765128829521697</v>
      </c>
      <c r="F8" s="7">
        <v>8.3233254851000707E-3</v>
      </c>
      <c r="G8" s="4">
        <v>-10.958860453517</v>
      </c>
      <c r="H8" s="4">
        <v>24.5624757642133</v>
      </c>
      <c r="I8" s="4">
        <v>-1.0432571317752699</v>
      </c>
      <c r="J8" s="7">
        <v>-6.7918741325625902</v>
      </c>
      <c r="K8" s="4">
        <v>-16.566387719306501</v>
      </c>
      <c r="L8" s="4">
        <v>61.293266905296001</v>
      </c>
      <c r="M8" s="4">
        <v>1.7894067140958501</v>
      </c>
      <c r="N8" s="7">
        <v>-0.76394169145667701</v>
      </c>
      <c r="O8" s="4">
        <v>-10.891386258571901</v>
      </c>
      <c r="P8" s="4">
        <v>13.8397742570688</v>
      </c>
      <c r="Q8" s="4">
        <v>-0.32820590210518902</v>
      </c>
      <c r="R8" s="7">
        <v>-0.87978749649702204</v>
      </c>
      <c r="S8" s="4">
        <v>62.282907036986302</v>
      </c>
      <c r="T8" s="4">
        <v>-40.438728667827597</v>
      </c>
      <c r="U8" s="4">
        <v>53.6662050805026</v>
      </c>
      <c r="V8" s="7">
        <v>-1.73518855845082</v>
      </c>
      <c r="W8" s="4">
        <v>-17.502594635238701</v>
      </c>
      <c r="X8" s="4">
        <v>53.575142453212699</v>
      </c>
      <c r="Y8" s="8">
        <v>48.711690409728199</v>
      </c>
      <c r="Z8" s="7">
        <v>-1.61393406587013</v>
      </c>
      <c r="AA8" s="4">
        <v>-18.4826695260079</v>
      </c>
      <c r="AB8" s="4">
        <v>58.945758318453798</v>
      </c>
      <c r="AC8" s="8">
        <v>37.926397379686897</v>
      </c>
      <c r="AD8" s="7">
        <v>-0.13347440103133101</v>
      </c>
      <c r="AE8" s="4">
        <v>-12.481460556516501</v>
      </c>
      <c r="AF8" s="4">
        <v>39.9278642265092</v>
      </c>
      <c r="AG8" s="8">
        <v>-0.97927847659887501</v>
      </c>
      <c r="AH8" s="7">
        <v>-3.7712607714834402E-2</v>
      </c>
      <c r="AI8" s="4">
        <v>-0.88718964253436605</v>
      </c>
      <c r="AJ8" s="4">
        <v>7.0379270981059197</v>
      </c>
      <c r="AK8" s="8">
        <v>-0.123865678138743</v>
      </c>
      <c r="AL8" s="7">
        <v>-2.9035024090027699</v>
      </c>
      <c r="AM8" s="4">
        <v>-29.679066139358302</v>
      </c>
      <c r="AN8" s="4">
        <v>129.45331031565999</v>
      </c>
      <c r="AO8" s="8">
        <v>-1.0790940837895</v>
      </c>
    </row>
    <row r="9" spans="1:49">
      <c r="A9" t="s">
        <v>16</v>
      </c>
      <c r="B9" s="7">
        <v>-0.88838312884551596</v>
      </c>
      <c r="C9" s="4">
        <v>1.99376706507678</v>
      </c>
      <c r="D9" s="4">
        <v>-4.14586215476292</v>
      </c>
      <c r="E9" s="8">
        <v>0.57763638370909298</v>
      </c>
      <c r="F9" s="7">
        <v>-3.0449678517836601E-3</v>
      </c>
      <c r="G9" s="4">
        <v>-4.6632703218526101</v>
      </c>
      <c r="H9" s="4">
        <v>13.458648697927901</v>
      </c>
      <c r="I9" s="4">
        <v>-0.28713114292456998</v>
      </c>
      <c r="J9" s="7">
        <v>-6.0287849450498898</v>
      </c>
      <c r="K9" s="4">
        <v>-1.5244439977734101</v>
      </c>
      <c r="L9" s="4">
        <v>30.962221775121101</v>
      </c>
      <c r="M9" s="4">
        <v>2.8765845187901098</v>
      </c>
      <c r="N9" s="7">
        <v>-1.10102633625297</v>
      </c>
      <c r="O9" s="4">
        <v>-1.9925073767224499</v>
      </c>
      <c r="P9" s="4">
        <v>4.9352852623354604</v>
      </c>
      <c r="Q9" s="4">
        <v>0.455215648154149</v>
      </c>
      <c r="R9" s="7">
        <v>-0.79604955563339297</v>
      </c>
      <c r="S9" s="4">
        <v>35.321818496481598</v>
      </c>
      <c r="T9" s="4">
        <v>-30.362978361419099</v>
      </c>
      <c r="U9" s="4">
        <v>52.875088341757099</v>
      </c>
      <c r="V9" s="7">
        <v>-1.46582109593365</v>
      </c>
      <c r="W9" s="4">
        <v>-8.7919518911136905</v>
      </c>
      <c r="X9" s="4">
        <v>46.763857215909297</v>
      </c>
      <c r="Y9" s="8">
        <v>46.826962840672699</v>
      </c>
      <c r="Z9" s="7">
        <v>-2.3868212578074499</v>
      </c>
      <c r="AA9" s="4">
        <v>-3.96111318458148</v>
      </c>
      <c r="AB9" s="4">
        <v>28.474307135228301</v>
      </c>
      <c r="AC9" s="8">
        <v>43.479350306464902</v>
      </c>
      <c r="AD9" s="7">
        <v>-0.18034162690442501</v>
      </c>
      <c r="AE9" s="4">
        <v>-5.80854710565466</v>
      </c>
      <c r="AF9" s="4">
        <v>26.1912486221458</v>
      </c>
      <c r="AG9" s="8">
        <v>-0.277256924461043</v>
      </c>
      <c r="AH9" s="7">
        <v>-3.5868912344199998E-2</v>
      </c>
      <c r="AI9" s="4">
        <v>-0.63716764294552597</v>
      </c>
      <c r="AJ9" s="4">
        <v>5.2106582796144103</v>
      </c>
      <c r="AK9" s="8">
        <v>-1.5297372431894701E-2</v>
      </c>
      <c r="AL9" s="7">
        <v>-3.3309513646332398</v>
      </c>
      <c r="AM9" s="4">
        <v>-8.87328152553461</v>
      </c>
      <c r="AN9" s="4">
        <v>65.360578874926205</v>
      </c>
      <c r="AO9" s="8">
        <v>1.1334638466260401</v>
      </c>
    </row>
    <row r="10" spans="1:49" ht="16" thickBot="1">
      <c r="A10" t="s">
        <v>23</v>
      </c>
      <c r="B10" s="9">
        <f>AVERAGE(B4:B9)</f>
        <v>-0.84269012155712752</v>
      </c>
      <c r="C10" s="10">
        <f t="shared" ref="C10:AO10" si="0">AVERAGE(C4:C9)</f>
        <v>1.7083503808072715</v>
      </c>
      <c r="D10" s="10">
        <f t="shared" si="0"/>
        <v>-3.5853508711602946</v>
      </c>
      <c r="E10" s="11">
        <f t="shared" si="0"/>
        <v>0.5258608091715341</v>
      </c>
      <c r="F10" s="9">
        <f t="shared" si="0"/>
        <v>-2.0388514302355351E-4</v>
      </c>
      <c r="G10" s="10">
        <f t="shared" si="0"/>
        <v>-5.2717072595388386</v>
      </c>
      <c r="H10" s="10">
        <f t="shared" si="0"/>
        <v>13.129678005526898</v>
      </c>
      <c r="I10" s="10">
        <f t="shared" si="0"/>
        <v>-0.44798171351027033</v>
      </c>
      <c r="J10" s="9">
        <f t="shared" si="0"/>
        <v>-5.9168461598738382</v>
      </c>
      <c r="K10" s="10">
        <f t="shared" si="0"/>
        <v>-4.2464461035907801</v>
      </c>
      <c r="L10" s="10">
        <f t="shared" si="0"/>
        <v>32.800865612895741</v>
      </c>
      <c r="M10" s="10">
        <f t="shared" si="0"/>
        <v>2.4314634505260853</v>
      </c>
      <c r="N10" s="9">
        <f t="shared" si="0"/>
        <v>-1.0749377797641655</v>
      </c>
      <c r="O10" s="10">
        <f t="shared" si="0"/>
        <v>-3.6970179037908384</v>
      </c>
      <c r="P10" s="10">
        <f t="shared" si="0"/>
        <v>5.9498494270218032</v>
      </c>
      <c r="Q10" s="10">
        <f t="shared" si="0"/>
        <v>0.29287009111771062</v>
      </c>
      <c r="R10" s="9">
        <f t="shared" si="0"/>
        <v>-1.0810651052355829</v>
      </c>
      <c r="S10" s="10">
        <f t="shared" si="0"/>
        <v>33.701287095335672</v>
      </c>
      <c r="T10" s="10">
        <f t="shared" si="0"/>
        <v>-26.704076310189446</v>
      </c>
      <c r="U10" s="10">
        <f t="shared" si="0"/>
        <v>53.512715971547898</v>
      </c>
      <c r="V10" s="9">
        <f t="shared" si="0"/>
        <v>-1.78662159915753</v>
      </c>
      <c r="W10" s="10">
        <f t="shared" si="0"/>
        <v>-8.1335171717451402</v>
      </c>
      <c r="X10" s="10">
        <f t="shared" si="0"/>
        <v>35.104936006470432</v>
      </c>
      <c r="Y10" s="11">
        <f t="shared" si="0"/>
        <v>47.531773513948202</v>
      </c>
      <c r="Z10" s="9">
        <f t="shared" si="0"/>
        <v>-2.0622806791992847</v>
      </c>
      <c r="AA10" s="10">
        <f t="shared" si="0"/>
        <v>-6.8932234568751118</v>
      </c>
      <c r="AB10" s="10">
        <f t="shared" si="0"/>
        <v>31.344138971683453</v>
      </c>
      <c r="AC10" s="11">
        <f t="shared" si="0"/>
        <v>42.536167477650388</v>
      </c>
      <c r="AD10" s="9">
        <f t="shared" si="0"/>
        <v>-0.1701663018400931</v>
      </c>
      <c r="AE10" s="10">
        <f t="shared" si="0"/>
        <v>-6.4294101084592912</v>
      </c>
      <c r="AF10" s="10">
        <f t="shared" si="0"/>
        <v>25.347879404610556</v>
      </c>
      <c r="AG10" s="11">
        <f t="shared" si="0"/>
        <v>-0.42811561290525219</v>
      </c>
      <c r="AH10" s="9">
        <f t="shared" si="0"/>
        <v>-3.4777692540859134E-2</v>
      </c>
      <c r="AI10" s="10">
        <f t="shared" si="0"/>
        <v>-0.53909616880598799</v>
      </c>
      <c r="AJ10" s="10">
        <f t="shared" si="0"/>
        <v>4.5674645318041316</v>
      </c>
      <c r="AK10" s="11">
        <f t="shared" si="0"/>
        <v>-4.529101749690765E-2</v>
      </c>
      <c r="AL10" s="9">
        <f t="shared" si="0"/>
        <v>-3.4135379804044717</v>
      </c>
      <c r="AM10" s="10">
        <f t="shared" si="0"/>
        <v>-11.613637025760054</v>
      </c>
      <c r="AN10" s="10">
        <f t="shared" si="0"/>
        <v>68.316194193682136</v>
      </c>
      <c r="AO10" s="11">
        <f t="shared" si="0"/>
        <v>0.77097715538319278</v>
      </c>
    </row>
    <row r="11" spans="1:49" ht="16" thickTop="1">
      <c r="H11" s="21" t="s">
        <v>30</v>
      </c>
      <c r="J11" s="27" t="s">
        <v>31</v>
      </c>
      <c r="L11" s="21" t="s">
        <v>30</v>
      </c>
      <c r="S11" s="25" t="s">
        <v>26</v>
      </c>
      <c r="T11" s="26" t="s">
        <v>29</v>
      </c>
      <c r="U11" s="16" t="s">
        <v>33</v>
      </c>
      <c r="W11" s="14" t="s">
        <v>27</v>
      </c>
      <c r="X11" s="21" t="s">
        <v>30</v>
      </c>
      <c r="Y11" s="16" t="s">
        <v>33</v>
      </c>
      <c r="AA11" s="14" t="s">
        <v>27</v>
      </c>
      <c r="AB11" s="21" t="s">
        <v>30</v>
      </c>
      <c r="AC11" s="16" t="s">
        <v>33</v>
      </c>
      <c r="AE11" s="14" t="s">
        <v>27</v>
      </c>
      <c r="AF11" s="21" t="s">
        <v>30</v>
      </c>
      <c r="AI11" s="59"/>
      <c r="AL11" s="27" t="s">
        <v>31</v>
      </c>
      <c r="AM11" s="14" t="s">
        <v>27</v>
      </c>
      <c r="AN11" s="21" t="s">
        <v>30</v>
      </c>
      <c r="AO11" s="31"/>
    </row>
    <row r="12" spans="1:49" ht="15" customHeight="1">
      <c r="H12" t="s">
        <v>38</v>
      </c>
      <c r="S12" s="16" t="s">
        <v>28</v>
      </c>
      <c r="W12" t="s">
        <v>38</v>
      </c>
      <c r="X12" s="16" t="s">
        <v>28</v>
      </c>
      <c r="Y12" s="16"/>
      <c r="AA12" t="s">
        <v>38</v>
      </c>
      <c r="AB12" s="16" t="s">
        <v>28</v>
      </c>
      <c r="AC12" s="16"/>
      <c r="AI12" s="60"/>
    </row>
    <row r="13" spans="1:49">
      <c r="H13" t="s">
        <v>40</v>
      </c>
      <c r="W13" t="s">
        <v>39</v>
      </c>
      <c r="AA13" t="s">
        <v>39</v>
      </c>
    </row>
    <row r="14" spans="1:49">
      <c r="H14" t="s">
        <v>41</v>
      </c>
    </row>
    <row r="16" spans="1:49">
      <c r="A16" s="20" t="s">
        <v>48</v>
      </c>
    </row>
    <row r="17" spans="1:56">
      <c r="A17" s="23" t="s">
        <v>50</v>
      </c>
    </row>
    <row r="18" spans="1:56">
      <c r="A18" s="22" t="s">
        <v>49</v>
      </c>
    </row>
    <row r="19" spans="1:56">
      <c r="A19" s="18" t="s">
        <v>43</v>
      </c>
    </row>
    <row r="22" spans="1:56" ht="16" thickBot="1"/>
    <row r="23" spans="1:56" ht="17" thickTop="1" thickBot="1">
      <c r="A23" t="s">
        <v>25</v>
      </c>
      <c r="B23" s="61" t="s">
        <v>0</v>
      </c>
      <c r="C23" s="62"/>
      <c r="D23" s="62"/>
      <c r="E23" s="63"/>
    </row>
    <row r="24" spans="1:56" ht="17" thickTop="1" thickBot="1">
      <c r="B24" s="61" t="s">
        <v>3</v>
      </c>
      <c r="C24" s="62"/>
      <c r="D24" s="62"/>
      <c r="E24" s="62"/>
    </row>
    <row r="25" spans="1:56" ht="16" thickTop="1">
      <c r="B25" s="61" t="s">
        <v>5</v>
      </c>
      <c r="C25" s="62"/>
      <c r="D25" s="62"/>
      <c r="E25" s="63"/>
    </row>
    <row r="26" spans="1:56" ht="16" thickBot="1"/>
    <row r="27" spans="1:56" ht="17" thickTop="1" thickBot="1">
      <c r="A27" t="s">
        <v>24</v>
      </c>
      <c r="B27" s="61" t="s">
        <v>20</v>
      </c>
      <c r="C27" s="62"/>
      <c r="D27" s="62"/>
      <c r="E27" s="62"/>
      <c r="F27" s="25" t="s">
        <v>26</v>
      </c>
      <c r="G27" s="26" t="s">
        <v>29</v>
      </c>
      <c r="H27" s="16" t="s">
        <v>33</v>
      </c>
    </row>
    <row r="28" spans="1:56" ht="17" thickTop="1" thickBot="1">
      <c r="B28" s="61" t="s">
        <v>21</v>
      </c>
      <c r="C28" s="62"/>
      <c r="D28" s="62"/>
      <c r="E28" s="63"/>
      <c r="F28" s="61" t="s">
        <v>22</v>
      </c>
      <c r="G28" s="62"/>
      <c r="H28" s="62"/>
      <c r="I28" s="63"/>
      <c r="J28" s="14" t="s">
        <v>27</v>
      </c>
      <c r="K28" s="21" t="s">
        <v>30</v>
      </c>
      <c r="L28" s="16" t="s">
        <v>33</v>
      </c>
      <c r="M28" t="s">
        <v>35</v>
      </c>
      <c r="Q28" s="16" t="s">
        <v>28</v>
      </c>
      <c r="R28" s="16"/>
    </row>
    <row r="29" spans="1:56" ht="17" thickTop="1" thickBot="1">
      <c r="B29" s="61" t="s">
        <v>6</v>
      </c>
      <c r="C29" s="62"/>
      <c r="D29" s="62"/>
      <c r="E29" s="63"/>
      <c r="F29" s="27" t="s">
        <v>31</v>
      </c>
      <c r="G29" s="14" t="s">
        <v>27</v>
      </c>
      <c r="H29" s="21" t="s">
        <v>30</v>
      </c>
    </row>
    <row r="30" spans="1:56" ht="16" thickTop="1">
      <c r="B30" s="61" t="s">
        <v>2</v>
      </c>
      <c r="C30" s="62"/>
      <c r="D30" s="62"/>
      <c r="E30" s="62"/>
      <c r="F30" s="27" t="s">
        <v>31</v>
      </c>
      <c r="H30" s="21" t="s">
        <v>30</v>
      </c>
    </row>
    <row r="31" spans="1:56">
      <c r="I31" t="s">
        <v>51</v>
      </c>
    </row>
    <row r="32" spans="1:56"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2:56">
      <c r="B33" s="21" t="s">
        <v>37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2:56"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2:56"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2:56"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2:56"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2:56">
      <c r="AL38" s="2"/>
      <c r="AM38" s="2"/>
      <c r="AN38" s="2"/>
      <c r="AO38" s="2"/>
    </row>
  </sheetData>
  <mergeCells count="19">
    <mergeCell ref="AL2:AO2"/>
    <mergeCell ref="AP2:AS7"/>
    <mergeCell ref="B23:E23"/>
    <mergeCell ref="B2:E2"/>
    <mergeCell ref="F2:I2"/>
    <mergeCell ref="J2:M2"/>
    <mergeCell ref="N2:Q2"/>
    <mergeCell ref="R2:U2"/>
    <mergeCell ref="V2:Y2"/>
    <mergeCell ref="F28:I28"/>
    <mergeCell ref="B29:E29"/>
    <mergeCell ref="Z2:AC2"/>
    <mergeCell ref="AD2:AG2"/>
    <mergeCell ref="AH2:AK2"/>
    <mergeCell ref="B30:E30"/>
    <mergeCell ref="B24:E24"/>
    <mergeCell ref="B25:E25"/>
    <mergeCell ref="B27:E27"/>
    <mergeCell ref="B28:E28"/>
  </mergeCells>
  <conditionalFormatting sqref="B4:E9">
    <cfRule type="cellIs" dxfId="43" priority="21" operator="lessThan">
      <formula>0</formula>
    </cfRule>
    <cfRule type="cellIs" dxfId="42" priority="22" operator="greaterThan">
      <formula>0</formula>
    </cfRule>
  </conditionalFormatting>
  <conditionalFormatting sqref="F4:I9">
    <cfRule type="cellIs" dxfId="41" priority="19" operator="lessThan">
      <formula>0</formula>
    </cfRule>
    <cfRule type="cellIs" dxfId="40" priority="20" operator="greaterThan">
      <formula>0</formula>
    </cfRule>
  </conditionalFormatting>
  <conditionalFormatting sqref="J4:M9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N4:Q9">
    <cfRule type="cellIs" dxfId="37" priority="15" operator="lessThan">
      <formula>0</formula>
    </cfRule>
    <cfRule type="cellIs" dxfId="36" priority="16" operator="greaterThan">
      <formula>0</formula>
    </cfRule>
  </conditionalFormatting>
  <conditionalFormatting sqref="R4:U9">
    <cfRule type="cellIs" dxfId="35" priority="13" operator="lessThan">
      <formula>0</formula>
    </cfRule>
    <cfRule type="cellIs" dxfId="34" priority="14" operator="greaterThan">
      <formula>0</formula>
    </cfRule>
  </conditionalFormatting>
  <conditionalFormatting sqref="V4:Y9">
    <cfRule type="cellIs" dxfId="33" priority="11" operator="lessThan">
      <formula>0</formula>
    </cfRule>
    <cfRule type="cellIs" dxfId="32" priority="12" operator="greaterThan">
      <formula>0</formula>
    </cfRule>
  </conditionalFormatting>
  <conditionalFormatting sqref="Z4:AC9">
    <cfRule type="cellIs" dxfId="31" priority="9" operator="lessThan">
      <formula>0</formula>
    </cfRule>
    <cfRule type="cellIs" dxfId="30" priority="10" operator="greaterThan">
      <formula>0</formula>
    </cfRule>
  </conditionalFormatting>
  <conditionalFormatting sqref="AD4:AG9">
    <cfRule type="cellIs" dxfId="29" priority="7" operator="lessThan">
      <formula>0</formula>
    </cfRule>
    <cfRule type="cellIs" dxfId="28" priority="8" operator="greaterThan">
      <formula>0</formula>
    </cfRule>
  </conditionalFormatting>
  <conditionalFormatting sqref="AH4:AK9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AL4:AO9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B10:AO10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64" workbookViewId="0">
      <selection activeCell="F7" sqref="F7:F9"/>
    </sheetView>
  </sheetViews>
  <sheetFormatPr baseColWidth="10" defaultRowHeight="15" x14ac:dyDescent="0"/>
  <sheetData>
    <row r="1" spans="1:6">
      <c r="A1">
        <v>-0.52452665975945401</v>
      </c>
      <c r="B1">
        <v>1.4722108519710599</v>
      </c>
      <c r="C1">
        <v>-7.9070580442879104</v>
      </c>
      <c r="D1">
        <v>0.24118866095378799</v>
      </c>
      <c r="E1" t="s">
        <v>8</v>
      </c>
      <c r="F1" t="s">
        <v>17</v>
      </c>
    </row>
    <row r="2" spans="1:6">
      <c r="A2">
        <v>-0.86639344163460696</v>
      </c>
      <c r="B2">
        <v>0.94049045661248498</v>
      </c>
      <c r="C2">
        <v>-1.7254207611775301</v>
      </c>
      <c r="D2">
        <v>0.37278572453015202</v>
      </c>
      <c r="E2" t="s">
        <v>8</v>
      </c>
      <c r="F2" t="s">
        <v>18</v>
      </c>
    </row>
    <row r="3" spans="1:6">
      <c r="A3">
        <v>-0.73311400523205505</v>
      </c>
      <c r="B3">
        <v>1.6034870135169299</v>
      </c>
      <c r="C3">
        <v>-5.4378201847291701</v>
      </c>
      <c r="D3">
        <v>0.32971159871387301</v>
      </c>
      <c r="E3" t="s">
        <v>8</v>
      </c>
      <c r="F3" t="s">
        <v>19</v>
      </c>
    </row>
    <row r="4" spans="1:6">
      <c r="A4">
        <v>-0.447851429624466</v>
      </c>
      <c r="B4">
        <v>1.05075701703332</v>
      </c>
      <c r="C4">
        <v>-4.4014271865968499</v>
      </c>
      <c r="D4">
        <v>0.30662841620742698</v>
      </c>
      <c r="E4" t="s">
        <v>9</v>
      </c>
      <c r="F4" t="s">
        <v>17</v>
      </c>
    </row>
    <row r="5" spans="1:6">
      <c r="A5">
        <v>-0.70920969362240605</v>
      </c>
      <c r="B5">
        <v>1.0679593499127</v>
      </c>
      <c r="C5">
        <v>-2.1022037911131899</v>
      </c>
      <c r="D5">
        <v>0.44675347627108097</v>
      </c>
      <c r="E5" t="s">
        <v>9</v>
      </c>
      <c r="F5" t="s">
        <v>18</v>
      </c>
    </row>
    <row r="6" spans="1:6">
      <c r="A6">
        <v>-0.65411354420279599</v>
      </c>
      <c r="B6">
        <v>1.39853486969328</v>
      </c>
      <c r="C6">
        <v>-4.1037612276497502</v>
      </c>
      <c r="D6">
        <v>0.44052065867170698</v>
      </c>
      <c r="E6" t="s">
        <v>9</v>
      </c>
      <c r="F6" t="s">
        <v>19</v>
      </c>
    </row>
    <row r="7" spans="1:6">
      <c r="A7">
        <v>-0.81047173730310096</v>
      </c>
      <c r="B7">
        <v>1.8610343190659899</v>
      </c>
      <c r="C7">
        <v>-2.6344730636103799</v>
      </c>
      <c r="D7">
        <v>0.62899436340996395</v>
      </c>
      <c r="E7" t="s">
        <v>10</v>
      </c>
      <c r="F7" t="s">
        <v>17</v>
      </c>
    </row>
    <row r="8" spans="1:6">
      <c r="A8">
        <v>-1.5621752006879299</v>
      </c>
      <c r="B8">
        <v>3.0898297733058002</v>
      </c>
      <c r="C8">
        <v>-1.1313712305267301</v>
      </c>
      <c r="D8">
        <v>1.0221056169153699</v>
      </c>
      <c r="E8" t="s">
        <v>10</v>
      </c>
      <c r="F8" t="s">
        <v>18</v>
      </c>
    </row>
    <row r="9" spans="1:6">
      <c r="A9">
        <v>-1.2781725334001199</v>
      </c>
      <c r="B9">
        <v>2.9382983893652899</v>
      </c>
      <c r="C9">
        <v>-2.8321757546226398</v>
      </c>
      <c r="D9">
        <v>0.96212251737814203</v>
      </c>
      <c r="E9" t="s">
        <v>10</v>
      </c>
      <c r="F9" t="s">
        <v>19</v>
      </c>
    </row>
    <row r="10" spans="1:6">
      <c r="A10">
        <v>-3.12062423483951E-3</v>
      </c>
      <c r="B10">
        <v>-0.52706689978624299</v>
      </c>
      <c r="C10">
        <v>3.7741968437891802</v>
      </c>
      <c r="D10">
        <v>-3.7357845326710701E-2</v>
      </c>
    </row>
    <row r="11" spans="1:6">
      <c r="A11">
        <v>-1.50953836389804E-2</v>
      </c>
      <c r="B11">
        <v>-9.4001075905064901</v>
      </c>
      <c r="C11">
        <v>24.631441061244999</v>
      </c>
      <c r="D11">
        <v>-0.27266940924383498</v>
      </c>
    </row>
    <row r="12" spans="1:6">
      <c r="A12">
        <v>-3.4826991296269699E-3</v>
      </c>
      <c r="B12">
        <v>-5.99183312482476</v>
      </c>
      <c r="C12">
        <v>19.471826895723702</v>
      </c>
      <c r="D12">
        <v>-0.16086383525749201</v>
      </c>
    </row>
    <row r="13" spans="1:6">
      <c r="A13">
        <v>-2.0008075007979E-3</v>
      </c>
      <c r="B13">
        <v>-3.6925701724182798E-3</v>
      </c>
      <c r="C13">
        <v>5.0282461705967597E-2</v>
      </c>
      <c r="D13">
        <v>4.2523361600233103E-4</v>
      </c>
    </row>
    <row r="14" spans="1:6">
      <c r="A14">
        <v>7.8425252112525792E-3</v>
      </c>
      <c r="B14">
        <v>-12.926451180082999</v>
      </c>
      <c r="C14">
        <v>24.787575340570498</v>
      </c>
      <c r="D14">
        <v>-0.86093365270783995</v>
      </c>
    </row>
    <row r="15" spans="1:6">
      <c r="A15">
        <v>-1.62793991062733E-3</v>
      </c>
      <c r="B15">
        <v>-3.0165115982939898</v>
      </c>
      <c r="C15">
        <v>8.2058056739476406</v>
      </c>
      <c r="D15">
        <v>-0.112251823809876</v>
      </c>
    </row>
    <row r="16" spans="1:6">
      <c r="A16">
        <v>-1.2567688283809501E-2</v>
      </c>
      <c r="B16">
        <v>-3.50051629914747E-2</v>
      </c>
      <c r="C16">
        <v>0.19217082465956301</v>
      </c>
      <c r="D16">
        <v>-2.7719359245242901E-3</v>
      </c>
    </row>
    <row r="17" spans="1:4">
      <c r="A17">
        <v>4.1104939172360001E-2</v>
      </c>
      <c r="B17">
        <v>-15.4738848770613</v>
      </c>
      <c r="C17">
        <v>25.692472982834701</v>
      </c>
      <c r="D17">
        <v>-2.2915081204230701</v>
      </c>
    </row>
    <row r="18" spans="1:4">
      <c r="A18">
        <v>-4.0317833662216803E-3</v>
      </c>
      <c r="B18">
        <v>-4.8245326440773999</v>
      </c>
      <c r="C18">
        <v>12.082394416778699</v>
      </c>
      <c r="D18">
        <v>-0.59228199885112398</v>
      </c>
    </row>
    <row r="19" spans="1:4">
      <c r="A19">
        <v>-4.8306869509109296</v>
      </c>
      <c r="B19">
        <v>4.7950697273797802</v>
      </c>
      <c r="C19">
        <v>7.7098949888873802</v>
      </c>
      <c r="D19">
        <v>2.0490039157298199</v>
      </c>
    </row>
    <row r="20" spans="1:4">
      <c r="A20">
        <v>-6.4260587457487803</v>
      </c>
      <c r="B20">
        <v>-22.8842181302381</v>
      </c>
      <c r="C20">
        <v>77.589292289100896</v>
      </c>
      <c r="D20">
        <v>1.88125938474927</v>
      </c>
    </row>
    <row r="21" spans="1:4">
      <c r="A21">
        <v>-5.6888861211860302</v>
      </c>
      <c r="B21">
        <v>-8.9228922988066497</v>
      </c>
      <c r="C21">
        <v>51.6719748097847</v>
      </c>
      <c r="D21">
        <v>2.0177690411728602</v>
      </c>
    </row>
    <row r="22" spans="1:4">
      <c r="A22">
        <v>-4.8035818278990998</v>
      </c>
      <c r="B22">
        <v>4.7755423260010703</v>
      </c>
      <c r="C22">
        <v>7.9147249130424404</v>
      </c>
      <c r="D22">
        <v>2.70293121136402</v>
      </c>
    </row>
    <row r="23" spans="1:4">
      <c r="A23">
        <v>-6.8651578684385299</v>
      </c>
      <c r="B23">
        <v>-20.930613087594701</v>
      </c>
      <c r="C23">
        <v>71.400804647483795</v>
      </c>
      <c r="D23">
        <v>1.8945381249428801</v>
      </c>
    </row>
    <row r="24" spans="1:4">
      <c r="A24">
        <v>-6.0450384631670904</v>
      </c>
      <c r="B24">
        <v>1.42564266983086</v>
      </c>
      <c r="C24">
        <v>25.672019049693699</v>
      </c>
      <c r="D24">
        <v>3.2697580751936801</v>
      </c>
    </row>
    <row r="25" spans="1:4">
      <c r="A25">
        <v>-5.1553750815964197</v>
      </c>
      <c r="B25">
        <v>6.4939099996929999</v>
      </c>
      <c r="C25">
        <v>2.7748524401400601</v>
      </c>
      <c r="D25">
        <v>3.13394621183072</v>
      </c>
    </row>
    <row r="26" spans="1:4">
      <c r="A26">
        <v>-7.0679882880702696</v>
      </c>
      <c r="B26">
        <v>-13.3807088670968</v>
      </c>
      <c r="C26">
        <v>42.573176566284999</v>
      </c>
      <c r="D26">
        <v>0.98675716687995296</v>
      </c>
    </row>
    <row r="27" spans="1:4">
      <c r="A27">
        <v>-6.3517938899331696</v>
      </c>
      <c r="B27">
        <v>3.5415124623756098</v>
      </c>
      <c r="C27">
        <v>15.4370566338524</v>
      </c>
      <c r="D27">
        <v>3.3351495562111899</v>
      </c>
    </row>
    <row r="28" spans="1:4">
      <c r="A28">
        <v>-1.5878132410499399</v>
      </c>
      <c r="B28">
        <v>2.0467642838503899</v>
      </c>
      <c r="C28">
        <v>-2.0121980866088598</v>
      </c>
      <c r="D28">
        <v>0.69557907071316405</v>
      </c>
    </row>
    <row r="29" spans="1:4">
      <c r="A29">
        <v>-1.2170879635751499</v>
      </c>
      <c r="B29">
        <v>-13.378690034200501</v>
      </c>
      <c r="C29">
        <v>18.325078258310299</v>
      </c>
      <c r="D29">
        <v>4.3279745414439103E-2</v>
      </c>
    </row>
    <row r="30" spans="1:4">
      <c r="A30">
        <v>-1.4895684943140099</v>
      </c>
      <c r="B30">
        <v>-4.5508483579701204</v>
      </c>
      <c r="C30">
        <v>9.1014445453454602</v>
      </c>
      <c r="D30">
        <v>0.44826740153168798</v>
      </c>
    </row>
    <row r="31" spans="1:4">
      <c r="A31">
        <v>-1.1619495333819101</v>
      </c>
      <c r="B31">
        <v>1.4002959357622</v>
      </c>
      <c r="C31">
        <v>-0.432960676499199</v>
      </c>
      <c r="D31">
        <v>0.69104576723044098</v>
      </c>
    </row>
    <row r="32" spans="1:4">
      <c r="A32">
        <v>-0.363654759743547</v>
      </c>
      <c r="B32">
        <v>-16.511204250510801</v>
      </c>
      <c r="C32">
        <v>14.0088467403945</v>
      </c>
      <c r="D32">
        <v>-0.61672311298718097</v>
      </c>
    </row>
    <row r="33" spans="1:4">
      <c r="A33">
        <v>-0.77091901669496199</v>
      </c>
      <c r="B33">
        <v>-0.85454940604365404</v>
      </c>
      <c r="C33">
        <v>2.8026787628624699</v>
      </c>
      <c r="D33">
        <v>0.40344778086876798</v>
      </c>
    </row>
    <row r="34" spans="1:4">
      <c r="A34">
        <v>-1.32977530117718</v>
      </c>
      <c r="B34">
        <v>1.9327080673828401</v>
      </c>
      <c r="C34">
        <v>-0.33271456666438398</v>
      </c>
      <c r="D34">
        <v>0.86824546641573996</v>
      </c>
    </row>
    <row r="35" spans="1:4">
      <c r="A35">
        <v>-0.69838084254838895</v>
      </c>
      <c r="B35">
        <v>-10.9107942509917</v>
      </c>
      <c r="C35">
        <v>12.2732950675165</v>
      </c>
      <c r="D35">
        <v>-0.87287502565210395</v>
      </c>
    </row>
    <row r="36" spans="1:4">
      <c r="A36">
        <v>-1.04334876979291</v>
      </c>
      <c r="B36">
        <v>2.6464567712483299E-2</v>
      </c>
      <c r="C36">
        <v>2.61777383500042</v>
      </c>
      <c r="D36">
        <v>0.51943526336763701</v>
      </c>
    </row>
    <row r="37" spans="1:4">
      <c r="A37">
        <v>-0.98324360524115895</v>
      </c>
      <c r="B37">
        <v>3.0490514900185</v>
      </c>
      <c r="C37">
        <v>-12.932594097593901</v>
      </c>
      <c r="D37">
        <v>42.161314240849897</v>
      </c>
    </row>
    <row r="38" spans="1:4">
      <c r="A38">
        <v>-0.70620031134863603</v>
      </c>
      <c r="B38">
        <v>68.190661860739496</v>
      </c>
      <c r="C38">
        <v>-47.8062037461101</v>
      </c>
      <c r="D38">
        <v>43.119316646844403</v>
      </c>
    </row>
    <row r="39" spans="1:4">
      <c r="A39">
        <v>-0.64333440078564696</v>
      </c>
      <c r="B39">
        <v>63.526727862848801</v>
      </c>
      <c r="C39">
        <v>-52.986369696223001</v>
      </c>
      <c r="D39">
        <v>43.057198641555601</v>
      </c>
    </row>
    <row r="40" spans="1:4">
      <c r="A40">
        <v>-1.71114208453004</v>
      </c>
      <c r="B40">
        <v>3.1025314222293701</v>
      </c>
      <c r="C40">
        <v>-9.2621420761292406</v>
      </c>
      <c r="D40">
        <v>57.321371198932198</v>
      </c>
    </row>
    <row r="41" spans="1:4">
      <c r="A41">
        <v>-0.82945555271753701</v>
      </c>
      <c r="B41">
        <v>913.481801733579</v>
      </c>
      <c r="C41">
        <v>-44.147882550807097</v>
      </c>
      <c r="D41">
        <v>56.8855898237655</v>
      </c>
    </row>
    <row r="42" spans="1:4">
      <c r="A42">
        <v>-0.76973261803601201</v>
      </c>
      <c r="B42">
        <v>18.948252253804199</v>
      </c>
      <c r="C42">
        <v>-20.124582070753</v>
      </c>
      <c r="D42">
        <v>55.104782611129203</v>
      </c>
    </row>
    <row r="43" spans="1:4">
      <c r="A43">
        <v>-2.0076689095364801</v>
      </c>
      <c r="B43">
        <v>4.3263118036071297</v>
      </c>
      <c r="C43">
        <v>-5.7159374670067802</v>
      </c>
      <c r="D43">
        <v>62.506547016757501</v>
      </c>
    </row>
    <row r="44" spans="1:4">
      <c r="A44">
        <v>-1.12864713462801</v>
      </c>
      <c r="B44">
        <v>70.760774889937693</v>
      </c>
      <c r="C44">
        <v>-31.734145602297701</v>
      </c>
      <c r="D44">
        <v>62.307380853493299</v>
      </c>
    </row>
    <row r="45" spans="1:4">
      <c r="A45">
        <v>-0.973045206282381</v>
      </c>
      <c r="B45">
        <v>13.340628327283</v>
      </c>
      <c r="C45">
        <v>-17.216715942118402</v>
      </c>
      <c r="D45">
        <v>60.351580850612997</v>
      </c>
    </row>
    <row r="46" spans="1:4">
      <c r="A46">
        <v>-1.7130248525657701</v>
      </c>
      <c r="B46">
        <v>0.96055489585697895</v>
      </c>
      <c r="C46">
        <v>8.3859129329612596</v>
      </c>
      <c r="D46">
        <v>46.9005130994437</v>
      </c>
    </row>
    <row r="47" spans="1:4">
      <c r="A47">
        <v>-1.75458390853289</v>
      </c>
      <c r="B47">
        <v>-20.050575102415198</v>
      </c>
      <c r="C47">
        <v>63.304966993884499</v>
      </c>
      <c r="D47">
        <v>52.365114840871101</v>
      </c>
    </row>
    <row r="48" spans="1:4">
      <c r="A48">
        <v>-1.38376112871838</v>
      </c>
      <c r="B48">
        <v>-14.3948163592596</v>
      </c>
      <c r="C48">
        <v>69.682319914324793</v>
      </c>
      <c r="D48">
        <v>48.873619222063901</v>
      </c>
    </row>
    <row r="49" spans="1:4">
      <c r="A49">
        <v>-2.3983513771038898</v>
      </c>
      <c r="B49">
        <v>2.2758832768777402</v>
      </c>
      <c r="C49">
        <v>3.8721697423328298</v>
      </c>
      <c r="D49">
        <v>53.292736653637398</v>
      </c>
    </row>
    <row r="50" spans="1:4">
      <c r="A50">
        <v>-1.7203226610227</v>
      </c>
      <c r="B50">
        <v>-25.626913428178899</v>
      </c>
      <c r="C50">
        <v>76.195295458760995</v>
      </c>
      <c r="D50">
        <v>53.524964242189398</v>
      </c>
    </row>
    <row r="51" spans="1:4">
      <c r="A51">
        <v>-1.48663710142744</v>
      </c>
      <c r="B51">
        <v>-6.1013719678503602</v>
      </c>
      <c r="C51">
        <v>49.279703028195499</v>
      </c>
      <c r="D51">
        <v>51.909131071045699</v>
      </c>
    </row>
    <row r="52" spans="1:4">
      <c r="A52">
        <v>-2.36520766614621</v>
      </c>
      <c r="B52">
        <v>2.4586050933449002</v>
      </c>
      <c r="C52">
        <v>2.58237788027912</v>
      </c>
      <c r="D52">
        <v>40.977889762000899</v>
      </c>
    </row>
    <row r="53" spans="1:4">
      <c r="A53">
        <v>-1.71633812976717</v>
      </c>
      <c r="B53">
        <v>-14.423966010669099</v>
      </c>
      <c r="C53">
        <v>25.864904691734701</v>
      </c>
      <c r="D53">
        <v>39.9040183875453</v>
      </c>
    </row>
    <row r="54" spans="1:4">
      <c r="A54">
        <v>-1.52382208941405</v>
      </c>
      <c r="B54">
        <v>-4.6692793671136501</v>
      </c>
      <c r="C54">
        <v>18.9852747168643</v>
      </c>
      <c r="D54">
        <v>39.425506610012199</v>
      </c>
    </row>
    <row r="55" spans="1:4">
      <c r="A55">
        <v>-2.2850052961076801</v>
      </c>
      <c r="B55">
        <v>1.27917421841595</v>
      </c>
      <c r="C55">
        <v>12.2939577825175</v>
      </c>
      <c r="D55">
        <v>60.836068001175697</v>
      </c>
    </row>
    <row r="56" spans="1:4">
      <c r="A56">
        <v>-1.9934121579402699</v>
      </c>
      <c r="B56">
        <v>-23.3715793882049</v>
      </c>
      <c r="C56">
        <v>82.171094579273202</v>
      </c>
      <c r="D56">
        <v>48.629233400858404</v>
      </c>
    </row>
    <row r="57" spans="1:4">
      <c r="A57">
        <v>-2.49930881860924</v>
      </c>
      <c r="B57">
        <v>-11.0265575597048</v>
      </c>
      <c r="C57">
        <v>60.417197243653199</v>
      </c>
      <c r="D57">
        <v>54.660793288952597</v>
      </c>
    </row>
    <row r="58" spans="1:4">
      <c r="A58">
        <v>-2.1730102895331398</v>
      </c>
      <c r="B58">
        <v>1.95454063483041</v>
      </c>
      <c r="C58">
        <v>4.6307397900431697</v>
      </c>
      <c r="D58">
        <v>42.455757182582403</v>
      </c>
    </row>
    <row r="59" spans="1:4">
      <c r="A59">
        <v>-1.37690882613135</v>
      </c>
      <c r="B59">
        <v>-25.105528454751799</v>
      </c>
      <c r="C59">
        <v>73.733018014315903</v>
      </c>
      <c r="D59">
        <v>34.393097591664599</v>
      </c>
    </row>
    <row r="60" spans="1:4">
      <c r="A60">
        <v>-2.3741879717065699</v>
      </c>
      <c r="B60">
        <v>-1.3870631783777001</v>
      </c>
      <c r="C60">
        <v>17.155247363082001</v>
      </c>
      <c r="D60">
        <v>41.519595930091398</v>
      </c>
    </row>
    <row r="61" spans="1:4">
      <c r="A61">
        <v>-2.1002644153824899</v>
      </c>
      <c r="B61">
        <v>2.0719042722647498</v>
      </c>
      <c r="C61">
        <v>2.8036799746405001</v>
      </c>
      <c r="D61">
        <v>35.318073082250102</v>
      </c>
    </row>
    <row r="62" spans="1:4">
      <c r="A62">
        <v>-1.45712439142595</v>
      </c>
      <c r="B62">
        <v>-14.3496323578765</v>
      </c>
      <c r="C62">
        <v>24.388203713358202</v>
      </c>
      <c r="D62">
        <v>29.9118016335579</v>
      </c>
    </row>
    <row r="63" spans="1:4">
      <c r="A63">
        <v>-2.2933330848562998</v>
      </c>
      <c r="B63">
        <v>1.1628323124592901</v>
      </c>
      <c r="C63">
        <v>5.4840540514340796</v>
      </c>
      <c r="D63">
        <v>34.747089718077902</v>
      </c>
    </row>
    <row r="64" spans="1:4">
      <c r="A64">
        <v>8.8105665019806698E-2</v>
      </c>
      <c r="B64">
        <v>1.60211665175123</v>
      </c>
      <c r="C64">
        <v>-12.4492554838021</v>
      </c>
      <c r="D64">
        <v>4.3606813870149398E-2</v>
      </c>
    </row>
    <row r="65" spans="1:4">
      <c r="A65">
        <v>9.9455203150062496E-2</v>
      </c>
      <c r="B65">
        <v>18.699341192925999</v>
      </c>
      <c r="C65">
        <v>-23.1802197189384</v>
      </c>
      <c r="D65">
        <v>0.41061089649667298</v>
      </c>
    </row>
    <row r="66" spans="1:4">
      <c r="A66">
        <v>8.9530822889845096E-2</v>
      </c>
      <c r="B66">
        <v>11.278915722484401</v>
      </c>
      <c r="C66">
        <v>-21.705460586274999</v>
      </c>
      <c r="D66">
        <v>0.22933429270129599</v>
      </c>
    </row>
    <row r="67" spans="1:4">
      <c r="A67">
        <v>0.273783313646004</v>
      </c>
      <c r="B67">
        <v>0.69683302147582804</v>
      </c>
      <c r="C67">
        <v>-8.20595066897401</v>
      </c>
      <c r="D67">
        <v>-3.8761686816293703E-2</v>
      </c>
    </row>
    <row r="68" spans="1:4">
      <c r="A68">
        <v>0.14240971823683499</v>
      </c>
      <c r="B68">
        <v>155.45454001563601</v>
      </c>
      <c r="C68">
        <v>-25.415039531302</v>
      </c>
      <c r="D68">
        <v>1.34075808579932</v>
      </c>
    </row>
    <row r="69" spans="1:4">
      <c r="A69">
        <v>0.24661537471179301</v>
      </c>
      <c r="B69">
        <v>7.9014741874763299</v>
      </c>
      <c r="C69">
        <v>-14.637348624441699</v>
      </c>
      <c r="D69">
        <v>0.143479294914302</v>
      </c>
    </row>
    <row r="70" spans="1:4">
      <c r="A70">
        <v>0.230491472267396</v>
      </c>
      <c r="B70">
        <v>0.78326866836033604</v>
      </c>
      <c r="C70">
        <v>-3.9245476247145898</v>
      </c>
      <c r="D70">
        <v>7.8575357032458507E-2</v>
      </c>
    </row>
    <row r="71" spans="1:4">
      <c r="A71">
        <v>0.15092546493554401</v>
      </c>
      <c r="B71">
        <v>16.0512229075375</v>
      </c>
      <c r="C71">
        <v>-14.085915157999301</v>
      </c>
      <c r="D71">
        <v>1.6644728345945601</v>
      </c>
    </row>
    <row r="72" spans="1:4">
      <c r="A72">
        <v>0.207607452746388</v>
      </c>
      <c r="B72">
        <v>4.6246968078137698</v>
      </c>
      <c r="C72">
        <v>-9.0129153003001896</v>
      </c>
      <c r="D72">
        <v>0.49422034623330902</v>
      </c>
    </row>
    <row r="73" spans="1:4">
      <c r="A73">
        <v>-1.08341522410603E-2</v>
      </c>
      <c r="B73">
        <v>-0.19407511591052101</v>
      </c>
      <c r="C73">
        <v>2.5826082496070799</v>
      </c>
      <c r="D73">
        <v>-5.5066535188830496E-3</v>
      </c>
    </row>
    <row r="74" spans="1:4">
      <c r="A74">
        <v>-1.9845459678625301E-2</v>
      </c>
      <c r="B74">
        <v>-0.34971897756444598</v>
      </c>
      <c r="C74">
        <v>5.8808002836592497</v>
      </c>
      <c r="D74">
        <v>-2.0456715894741E-2</v>
      </c>
    </row>
    <row r="75" spans="1:4">
      <c r="A75">
        <v>-1.30094972071349E-2</v>
      </c>
      <c r="B75">
        <v>-0.63101152165002405</v>
      </c>
      <c r="C75">
        <v>7.6116531084585599</v>
      </c>
      <c r="D75">
        <v>3.0460251967375498E-3</v>
      </c>
    </row>
    <row r="76" spans="1:4">
      <c r="A76">
        <v>-4.7401613370894498E-2</v>
      </c>
      <c r="B76">
        <v>-2.7855930181200899E-2</v>
      </c>
      <c r="C76">
        <v>1.27846277360369</v>
      </c>
      <c r="D76">
        <v>1.7398828233639901E-2</v>
      </c>
    </row>
    <row r="77" spans="1:4">
      <c r="A77">
        <v>-5.8141922707592199E-2</v>
      </c>
      <c r="B77">
        <v>11.4585237632184</v>
      </c>
      <c r="C77">
        <v>13.1381779911467</v>
      </c>
      <c r="D77">
        <v>-0.21220768567808501</v>
      </c>
    </row>
    <row r="78" spans="1:4">
      <c r="A78">
        <v>-5.4168876260460803E-2</v>
      </c>
      <c r="B78">
        <v>-1.0154254105976701</v>
      </c>
      <c r="C78">
        <v>6.3060498952987301</v>
      </c>
      <c r="D78">
        <v>-2.1859150755330299E-2</v>
      </c>
    </row>
    <row r="79" spans="1:4">
      <c r="A79">
        <v>-3.4020750510281902E-2</v>
      </c>
      <c r="B79">
        <v>-5.5598207842776401E-2</v>
      </c>
      <c r="C79">
        <v>0.48863042803574003</v>
      </c>
      <c r="D79">
        <v>-1.9331042851989399E-3</v>
      </c>
    </row>
    <row r="80" spans="1:4">
      <c r="A80">
        <v>-3.09125752019506E-2</v>
      </c>
      <c r="B80">
        <v>-1.7441851145874301</v>
      </c>
      <c r="C80">
        <v>2.93463176948908</v>
      </c>
      <c r="D80">
        <v>-0.25100612504572201</v>
      </c>
    </row>
    <row r="81" spans="1:4">
      <c r="A81">
        <v>-4.0414649739779297E-2</v>
      </c>
      <c r="B81">
        <v>-0.37675395052007599</v>
      </c>
      <c r="C81">
        <v>1.48031405067127</v>
      </c>
      <c r="D81">
        <v>-3.2920604820360702E-2</v>
      </c>
    </row>
    <row r="82" spans="1:4">
      <c r="A82">
        <v>3.41597533140345</v>
      </c>
      <c r="B82">
        <v>-1.3246669677154199</v>
      </c>
      <c r="C82">
        <v>-16.4417178431774</v>
      </c>
      <c r="D82">
        <v>-1.3188840376985</v>
      </c>
    </row>
    <row r="83" spans="1:4">
      <c r="A83">
        <v>3.2577746377660399</v>
      </c>
      <c r="B83">
        <v>74.741512507560401</v>
      </c>
      <c r="C83">
        <v>-54.153016329657198</v>
      </c>
      <c r="D83">
        <v>0.14386905930657601</v>
      </c>
    </row>
    <row r="84" spans="1:4">
      <c r="A84">
        <v>3.3292957831794698</v>
      </c>
      <c r="B84">
        <v>37.405527438999997</v>
      </c>
      <c r="C84">
        <v>-42.260964891342901</v>
      </c>
      <c r="D84">
        <v>-0.49645026528500802</v>
      </c>
    </row>
    <row r="85" spans="1:4">
      <c r="A85">
        <v>4.2776529288716301</v>
      </c>
      <c r="B85">
        <v>-4.1945685085236901</v>
      </c>
      <c r="C85">
        <v>-2.28203998878727</v>
      </c>
      <c r="D85">
        <v>-2.4110113446239301</v>
      </c>
    </row>
    <row r="86" spans="1:4">
      <c r="A86">
        <v>2.7876200946973002</v>
      </c>
      <c r="B86">
        <v>1107.5354315460499</v>
      </c>
      <c r="C86">
        <v>-49.254434414346299</v>
      </c>
      <c r="D86">
        <v>2.1698218615533902</v>
      </c>
    </row>
    <row r="87" spans="1:4">
      <c r="A87">
        <v>3.4534901282615298</v>
      </c>
      <c r="B87">
        <v>11.936504473692301</v>
      </c>
      <c r="C87">
        <v>-21.3904359861797</v>
      </c>
      <c r="D87">
        <v>-1.5016441832072001</v>
      </c>
    </row>
    <row r="88" spans="1:4">
      <c r="A88">
        <v>4.8695714347289396</v>
      </c>
      <c r="B88">
        <v>-4.9982137767376198</v>
      </c>
      <c r="C88">
        <v>-3.5978089029545401</v>
      </c>
      <c r="D88">
        <v>-2.8499969214443901</v>
      </c>
    </row>
    <row r="89" spans="1:4">
      <c r="A89">
        <v>2.9427160415890499</v>
      </c>
      <c r="B89">
        <v>60.606673151241601</v>
      </c>
      <c r="C89">
        <v>-32.059652018445803</v>
      </c>
      <c r="D89">
        <v>2.6837610720257299</v>
      </c>
    </row>
    <row r="90" spans="1:4">
      <c r="A90">
        <v>3.5969869551736</v>
      </c>
      <c r="B90">
        <v>3.8628015106373299</v>
      </c>
      <c r="C90">
        <v>-15.141069002866001</v>
      </c>
      <c r="D90">
        <v>-1.18990604321384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opLeftCell="A2" workbookViewId="0">
      <pane xSplit="1" topLeftCell="O1" activePane="topRight" state="frozen"/>
      <selection pane="topRight" activeCell="V23" sqref="V23"/>
    </sheetView>
  </sheetViews>
  <sheetFormatPr baseColWidth="10" defaultRowHeight="15" x14ac:dyDescent="0"/>
  <cols>
    <col min="1" max="1" width="15" style="33" bestFit="1" customWidth="1"/>
    <col min="2" max="41" width="8.33203125" style="33" customWidth="1"/>
    <col min="42" max="16384" width="10.83203125" style="33"/>
  </cols>
  <sheetData>
    <row r="1" spans="1:49" ht="16" thickBot="1">
      <c r="A1" s="32" t="s">
        <v>36</v>
      </c>
    </row>
    <row r="2" spans="1:49" ht="16" thickTop="1">
      <c r="B2" s="68" t="s">
        <v>0</v>
      </c>
      <c r="C2" s="69"/>
      <c r="D2" s="69"/>
      <c r="E2" s="70"/>
      <c r="F2" s="68" t="s">
        <v>1</v>
      </c>
      <c r="G2" s="69"/>
      <c r="H2" s="69"/>
      <c r="I2" s="69"/>
      <c r="J2" s="68" t="s">
        <v>2</v>
      </c>
      <c r="K2" s="69"/>
      <c r="L2" s="69"/>
      <c r="M2" s="69"/>
      <c r="N2" s="68" t="s">
        <v>3</v>
      </c>
      <c r="O2" s="69"/>
      <c r="P2" s="69"/>
      <c r="Q2" s="69"/>
      <c r="R2" s="68" t="s">
        <v>20</v>
      </c>
      <c r="S2" s="69"/>
      <c r="T2" s="69"/>
      <c r="U2" s="69"/>
      <c r="V2" s="68" t="s">
        <v>21</v>
      </c>
      <c r="W2" s="69"/>
      <c r="X2" s="69"/>
      <c r="Y2" s="70"/>
      <c r="Z2" s="68" t="s">
        <v>22</v>
      </c>
      <c r="AA2" s="69"/>
      <c r="AB2" s="69"/>
      <c r="AC2" s="70"/>
      <c r="AD2" s="68" t="s">
        <v>4</v>
      </c>
      <c r="AE2" s="69"/>
      <c r="AF2" s="69"/>
      <c r="AG2" s="70"/>
      <c r="AH2" s="68" t="s">
        <v>5</v>
      </c>
      <c r="AI2" s="69"/>
      <c r="AJ2" s="69"/>
      <c r="AK2" s="70"/>
      <c r="AL2" s="71" t="s">
        <v>6</v>
      </c>
      <c r="AM2" s="72"/>
      <c r="AN2" s="72"/>
      <c r="AO2" s="73"/>
      <c r="AP2" s="74" t="s">
        <v>44</v>
      </c>
      <c r="AQ2" s="74"/>
      <c r="AR2" s="74"/>
      <c r="AS2" s="74"/>
      <c r="AT2" s="34"/>
      <c r="AU2" s="34"/>
      <c r="AV2" s="34"/>
      <c r="AW2" s="34"/>
    </row>
    <row r="3" spans="1:49">
      <c r="B3" s="35" t="s">
        <v>11</v>
      </c>
      <c r="C3" s="36" t="s">
        <v>7</v>
      </c>
      <c r="D3" s="36" t="s">
        <v>12</v>
      </c>
      <c r="E3" s="37" t="s">
        <v>13</v>
      </c>
      <c r="F3" s="35" t="s">
        <v>11</v>
      </c>
      <c r="G3" s="36" t="s">
        <v>7</v>
      </c>
      <c r="H3" s="38" t="s">
        <v>12</v>
      </c>
      <c r="I3" s="36" t="s">
        <v>13</v>
      </c>
      <c r="J3" s="39" t="s">
        <v>11</v>
      </c>
      <c r="K3" s="36" t="s">
        <v>7</v>
      </c>
      <c r="L3" s="38" t="s">
        <v>12</v>
      </c>
      <c r="M3" s="36" t="s">
        <v>13</v>
      </c>
      <c r="N3" s="35" t="s">
        <v>11</v>
      </c>
      <c r="O3" s="36" t="s">
        <v>7</v>
      </c>
      <c r="P3" s="36" t="s">
        <v>12</v>
      </c>
      <c r="Q3" s="36" t="s">
        <v>13</v>
      </c>
      <c r="R3" s="35" t="s">
        <v>11</v>
      </c>
      <c r="S3" s="40" t="s">
        <v>7</v>
      </c>
      <c r="T3" s="38" t="s">
        <v>12</v>
      </c>
      <c r="U3" s="41" t="s">
        <v>13</v>
      </c>
      <c r="V3" s="35" t="s">
        <v>11</v>
      </c>
      <c r="W3" s="40" t="s">
        <v>7</v>
      </c>
      <c r="X3" s="38" t="s">
        <v>12</v>
      </c>
      <c r="Y3" s="42" t="s">
        <v>13</v>
      </c>
      <c r="Z3" s="35" t="s">
        <v>11</v>
      </c>
      <c r="AA3" s="40" t="s">
        <v>7</v>
      </c>
      <c r="AB3" s="38" t="s">
        <v>12</v>
      </c>
      <c r="AC3" s="42" t="s">
        <v>13</v>
      </c>
      <c r="AD3" s="35" t="s">
        <v>11</v>
      </c>
      <c r="AE3" s="40" t="s">
        <v>7</v>
      </c>
      <c r="AF3" s="38" t="s">
        <v>12</v>
      </c>
      <c r="AG3" s="37" t="s">
        <v>13</v>
      </c>
      <c r="AH3" s="35" t="s">
        <v>11</v>
      </c>
      <c r="AI3" s="36" t="s">
        <v>7</v>
      </c>
      <c r="AJ3" s="36" t="s">
        <v>12</v>
      </c>
      <c r="AK3" s="37" t="s">
        <v>13</v>
      </c>
      <c r="AL3" s="39" t="s">
        <v>11</v>
      </c>
      <c r="AM3" s="40" t="s">
        <v>7</v>
      </c>
      <c r="AN3" s="38" t="s">
        <v>12</v>
      </c>
      <c r="AO3" s="37" t="s">
        <v>13</v>
      </c>
      <c r="AP3" s="74"/>
      <c r="AQ3" s="74"/>
      <c r="AR3" s="74"/>
      <c r="AS3" s="74"/>
    </row>
    <row r="4" spans="1:49">
      <c r="A4" s="33" t="s">
        <v>8</v>
      </c>
      <c r="B4" s="43">
        <v>-0.70801136887537197</v>
      </c>
      <c r="C4" s="44">
        <v>1.33872944070016</v>
      </c>
      <c r="D4" s="44">
        <v>-5.0234329967315396</v>
      </c>
      <c r="E4" s="45">
        <v>0.31456199473260399</v>
      </c>
      <c r="F4" s="43">
        <v>-7.2329023344822998E-3</v>
      </c>
      <c r="G4" s="44">
        <v>-5.30633587170583</v>
      </c>
      <c r="H4" s="44">
        <v>15.959154933585999</v>
      </c>
      <c r="I4" s="44">
        <v>-0.156963696609346</v>
      </c>
      <c r="J4" s="43">
        <v>-5.6485439392819101</v>
      </c>
      <c r="K4" s="44">
        <v>-9.0040135672216692</v>
      </c>
      <c r="L4" s="44">
        <v>45.657054029257701</v>
      </c>
      <c r="M4" s="44">
        <v>1.9826774472173101</v>
      </c>
      <c r="N4" s="43">
        <v>-1.4314898996463701</v>
      </c>
      <c r="O4" s="44">
        <v>-5.2942580361067497</v>
      </c>
      <c r="P4" s="44">
        <v>8.4714415723489793</v>
      </c>
      <c r="Q4" s="44">
        <v>0.39570873921976402</v>
      </c>
      <c r="R4" s="43">
        <v>-0.77759277245848102</v>
      </c>
      <c r="S4" s="44">
        <v>44.922147071202197</v>
      </c>
      <c r="T4" s="44">
        <v>-37.9083891799757</v>
      </c>
      <c r="U4" s="44">
        <v>42.779276509749899</v>
      </c>
      <c r="V4" s="43">
        <v>-1.6171232966056801</v>
      </c>
      <c r="W4" s="44">
        <v>-11.161612188605901</v>
      </c>
      <c r="X4" s="44">
        <v>47.124399947056901</v>
      </c>
      <c r="Y4" s="45">
        <v>49.379749054126201</v>
      </c>
      <c r="Z4" s="43">
        <v>-2.25924209088573</v>
      </c>
      <c r="AA4" s="44">
        <v>-11.0396542431646</v>
      </c>
      <c r="AB4" s="44">
        <v>51.627416535148001</v>
      </c>
      <c r="AC4" s="45">
        <v>54.708698230328899</v>
      </c>
      <c r="AD4" s="43">
        <v>9.23638970199048E-2</v>
      </c>
      <c r="AE4" s="44">
        <v>10.526791189053901</v>
      </c>
      <c r="AF4" s="44">
        <v>-19.111645263005201</v>
      </c>
      <c r="AG4" s="45">
        <v>0.22785066768937301</v>
      </c>
      <c r="AH4" s="43">
        <v>-1.4563036375606801E-2</v>
      </c>
      <c r="AI4" s="44">
        <v>-0.391601871708331</v>
      </c>
      <c r="AJ4" s="44">
        <v>5.3583538805749598</v>
      </c>
      <c r="AK4" s="45">
        <v>-7.63911473896215E-3</v>
      </c>
      <c r="AL4" s="43">
        <v>3.3343485841163201</v>
      </c>
      <c r="AM4" s="44">
        <v>36.940790992948301</v>
      </c>
      <c r="AN4" s="44">
        <v>-37.6185663547258</v>
      </c>
      <c r="AO4" s="45">
        <v>-0.55715508122564295</v>
      </c>
      <c r="AP4" s="74"/>
      <c r="AQ4" s="74"/>
      <c r="AR4" s="74"/>
      <c r="AS4" s="74"/>
    </row>
    <row r="5" spans="1:49">
      <c r="A5" s="33" t="s">
        <v>9</v>
      </c>
      <c r="B5" s="43">
        <v>-0.60372488914988898</v>
      </c>
      <c r="C5" s="44">
        <v>1.1724170788797701</v>
      </c>
      <c r="D5" s="44">
        <v>-3.5357974017866001</v>
      </c>
      <c r="E5" s="45">
        <v>0.39796751705007199</v>
      </c>
      <c r="F5" s="43">
        <v>1.40459259994245E-3</v>
      </c>
      <c r="G5" s="44">
        <v>-5.31555178284981</v>
      </c>
      <c r="H5" s="44">
        <v>11.0145544920747</v>
      </c>
      <c r="I5" s="44">
        <v>-0.32425341430057097</v>
      </c>
      <c r="J5" s="43">
        <v>-5.90459271983491</v>
      </c>
      <c r="K5" s="44">
        <v>-4.9098093639209202</v>
      </c>
      <c r="L5" s="44">
        <v>34.995849536740003</v>
      </c>
      <c r="M5" s="44">
        <v>2.6224091371668599</v>
      </c>
      <c r="N5" s="43">
        <v>-0.76550776994014003</v>
      </c>
      <c r="O5" s="44">
        <v>-5.32181924026409</v>
      </c>
      <c r="P5" s="44">
        <v>5.4595216089192604</v>
      </c>
      <c r="Q5" s="44">
        <v>0.15925681170400899</v>
      </c>
      <c r="R5" s="43">
        <v>-1.1034434184278601</v>
      </c>
      <c r="S5" s="44">
        <v>311.84419513653802</v>
      </c>
      <c r="T5" s="44">
        <v>-24.511535565896502</v>
      </c>
      <c r="U5" s="44">
        <v>56.437247877942298</v>
      </c>
      <c r="V5" s="43">
        <v>-1.86843704651801</v>
      </c>
      <c r="W5" s="44">
        <v>-9.8174673730505209</v>
      </c>
      <c r="X5" s="44">
        <v>43.115722743096498</v>
      </c>
      <c r="Y5" s="45">
        <v>52.908943988957503</v>
      </c>
      <c r="Z5" s="43">
        <v>-1.9747023624570199</v>
      </c>
      <c r="AA5" s="44">
        <v>-8.1793503327663597</v>
      </c>
      <c r="AB5" s="44">
        <v>31.839668389147</v>
      </c>
      <c r="AC5" s="45">
        <v>39.4561502347795</v>
      </c>
      <c r="AD5" s="43">
        <v>0.22093613553154401</v>
      </c>
      <c r="AE5" s="44">
        <v>54.684282408195898</v>
      </c>
      <c r="AF5" s="44">
        <v>-16.086112941572502</v>
      </c>
      <c r="AG5" s="45">
        <v>0.48182523129911098</v>
      </c>
      <c r="AH5" s="43">
        <v>-5.3237470779649201E-2</v>
      </c>
      <c r="AI5" s="44">
        <v>3.47174747414652</v>
      </c>
      <c r="AJ5" s="44">
        <v>6.9075635533497</v>
      </c>
      <c r="AK5" s="45">
        <v>-7.2222669399925193E-2</v>
      </c>
      <c r="AL5" s="43">
        <v>3.5062543839434901</v>
      </c>
      <c r="AM5" s="44">
        <v>371.75912250374</v>
      </c>
      <c r="AN5" s="44">
        <v>-24.308970129771101</v>
      </c>
      <c r="AO5" s="45">
        <v>-0.58094455542591406</v>
      </c>
      <c r="AP5" s="74"/>
      <c r="AQ5" s="74"/>
      <c r="AR5" s="74"/>
      <c r="AS5" s="74"/>
    </row>
    <row r="6" spans="1:49">
      <c r="A6" s="33" t="s">
        <v>10</v>
      </c>
      <c r="B6" s="43">
        <v>-1.2169398237970499</v>
      </c>
      <c r="C6" s="44">
        <v>2.62972082724569</v>
      </c>
      <c r="D6" s="44">
        <v>-2.1993400162532502</v>
      </c>
      <c r="E6" s="45">
        <v>0.87107416590116005</v>
      </c>
      <c r="F6" s="43">
        <v>8.1684891741095993E-3</v>
      </c>
      <c r="G6" s="44">
        <v>-6.7778075613767204</v>
      </c>
      <c r="H6" s="44">
        <v>12.655679408091</v>
      </c>
      <c r="I6" s="44">
        <v>-0.96218735173290704</v>
      </c>
      <c r="J6" s="43">
        <v>-6.1917190865332898</v>
      </c>
      <c r="K6" s="44">
        <v>-1.1150954683427301</v>
      </c>
      <c r="L6" s="44">
        <v>20.261695213425799</v>
      </c>
      <c r="M6" s="44">
        <v>2.48528431164062</v>
      </c>
      <c r="N6" s="43">
        <v>-1.0238349711728301</v>
      </c>
      <c r="O6" s="44">
        <v>-2.9838738719654598</v>
      </c>
      <c r="P6" s="44">
        <v>4.8527847786175302</v>
      </c>
      <c r="Q6" s="44">
        <v>0.171601901377091</v>
      </c>
      <c r="R6" s="43">
        <v>-1.3697870834822901</v>
      </c>
      <c r="S6" s="44">
        <v>29.4759050069426</v>
      </c>
      <c r="T6" s="44">
        <v>-18.222266337140901</v>
      </c>
      <c r="U6" s="44">
        <v>61.721836240287999</v>
      </c>
      <c r="V6" s="43">
        <v>-1.8684559617758101</v>
      </c>
      <c r="W6" s="44">
        <v>-5.5448800948126298</v>
      </c>
      <c r="X6" s="44">
        <v>15.810852429625999</v>
      </c>
      <c r="Y6" s="45">
        <v>40.102471586519499</v>
      </c>
      <c r="Z6" s="43">
        <v>-1.95024063055491</v>
      </c>
      <c r="AA6" s="44">
        <v>-3.7049652577174998</v>
      </c>
      <c r="AB6" s="44">
        <v>10.8919792464776</v>
      </c>
      <c r="AC6" s="45">
        <v>33.325654811295301</v>
      </c>
      <c r="AD6" s="43">
        <v>0.196341463316443</v>
      </c>
      <c r="AE6" s="44">
        <v>7.1530627945705501</v>
      </c>
      <c r="AF6" s="44">
        <v>-9.0077926943380309</v>
      </c>
      <c r="AG6" s="45">
        <v>0.74575617928677695</v>
      </c>
      <c r="AH6" s="43">
        <v>-3.5115991817337301E-2</v>
      </c>
      <c r="AI6" s="44">
        <v>-0.72551242431676</v>
      </c>
      <c r="AJ6" s="44">
        <v>1.6345254160653599</v>
      </c>
      <c r="AK6" s="45">
        <v>-9.5286611383760503E-2</v>
      </c>
      <c r="AL6" s="43">
        <v>3.8030914771638602</v>
      </c>
      <c r="AM6" s="44">
        <v>19.823753628380398</v>
      </c>
      <c r="AN6" s="44">
        <v>-16.932843308088799</v>
      </c>
      <c r="AO6" s="45">
        <v>-0.45204729754416501</v>
      </c>
      <c r="AP6" s="74"/>
      <c r="AQ6" s="74"/>
      <c r="AR6" s="74"/>
      <c r="AS6" s="74"/>
    </row>
    <row r="7" spans="1:49">
      <c r="A7" s="33" t="s">
        <v>14</v>
      </c>
      <c r="B7" s="43">
        <v>-0.59428327556233995</v>
      </c>
      <c r="C7" s="44">
        <v>1.4613340626901301</v>
      </c>
      <c r="D7" s="44">
        <v>-4.98098609816505</v>
      </c>
      <c r="E7" s="45">
        <v>0.39227048019039301</v>
      </c>
      <c r="F7" s="43">
        <v>-5.8963733398156399E-3</v>
      </c>
      <c r="G7" s="44">
        <v>-0.188588210983379</v>
      </c>
      <c r="H7" s="44">
        <v>1.33888337671824</v>
      </c>
      <c r="I7" s="44">
        <v>-1.32348492117442E-2</v>
      </c>
      <c r="J7" s="43">
        <v>-4.92988128680215</v>
      </c>
      <c r="K7" s="44">
        <v>5.3548406843579501</v>
      </c>
      <c r="L7" s="44">
        <v>6.1331574473566297</v>
      </c>
      <c r="M7" s="44">
        <v>2.6286271129748502</v>
      </c>
      <c r="N7" s="43">
        <v>-1.35984602520301</v>
      </c>
      <c r="O7" s="44">
        <v>1.79325609566514</v>
      </c>
      <c r="P7" s="44">
        <v>-0.92595777659081302</v>
      </c>
      <c r="Q7" s="44">
        <v>0.751623434786448</v>
      </c>
      <c r="R7" s="43">
        <v>-1.56735153310256</v>
      </c>
      <c r="S7" s="44">
        <v>3.4926315719516698</v>
      </c>
      <c r="T7" s="44">
        <v>-9.3035578802433001</v>
      </c>
      <c r="U7" s="44">
        <v>53.996410818846499</v>
      </c>
      <c r="V7" s="43">
        <v>-2.1588612986052902</v>
      </c>
      <c r="W7" s="44">
        <v>1.89834775535987</v>
      </c>
      <c r="X7" s="44">
        <v>4.9468201851910703</v>
      </c>
      <c r="Y7" s="45">
        <v>47.057046505027301</v>
      </c>
      <c r="Z7" s="43">
        <v>-2.1860933336744401</v>
      </c>
      <c r="AA7" s="44">
        <v>1.76853970850371</v>
      </c>
      <c r="AB7" s="44">
        <v>6.57612584906704</v>
      </c>
      <c r="AC7" s="45">
        <v>46.2032994220028</v>
      </c>
      <c r="AD7" s="43">
        <v>0.197460150311069</v>
      </c>
      <c r="AE7" s="44">
        <v>1.0274061138624699</v>
      </c>
      <c r="AF7" s="44">
        <v>-8.19325125916356</v>
      </c>
      <c r="AG7" s="45">
        <v>2.7806828028771401E-2</v>
      </c>
      <c r="AH7" s="43">
        <v>-3.0752172040745599E-2</v>
      </c>
      <c r="AI7" s="44">
        <v>-9.2509751311499494E-2</v>
      </c>
      <c r="AJ7" s="44">
        <v>1.4499004837488401</v>
      </c>
      <c r="AK7" s="45">
        <v>3.3196901431859801E-3</v>
      </c>
      <c r="AL7" s="43">
        <v>4.1877332316680098</v>
      </c>
      <c r="AM7" s="44">
        <v>-3.5058164176589099</v>
      </c>
      <c r="AN7" s="44">
        <v>-7.4405222449730601</v>
      </c>
      <c r="AO7" s="45">
        <v>-2.1932974345889402</v>
      </c>
      <c r="AP7" s="74"/>
      <c r="AQ7" s="74"/>
      <c r="AR7" s="74"/>
      <c r="AS7" s="74"/>
    </row>
    <row r="8" spans="1:49">
      <c r="A8" s="33" t="s">
        <v>15</v>
      </c>
      <c r="B8" s="43">
        <v>-1.0459261119816501</v>
      </c>
      <c r="C8" s="44">
        <v>1.6994265266103299</v>
      </c>
      <c r="D8" s="44">
        <v>-1.6529985942724801</v>
      </c>
      <c r="E8" s="45">
        <v>0.61388160590553598</v>
      </c>
      <c r="F8" s="43">
        <v>1.12840269148774E-2</v>
      </c>
      <c r="G8" s="44">
        <v>-12.600147882550299</v>
      </c>
      <c r="H8" s="44">
        <v>25.037163128216701</v>
      </c>
      <c r="I8" s="44">
        <v>-1.14170372745825</v>
      </c>
      <c r="J8" s="43">
        <v>-6.7864016340858599</v>
      </c>
      <c r="K8" s="44">
        <v>-19.0651800283099</v>
      </c>
      <c r="L8" s="44">
        <v>63.854424500956597</v>
      </c>
      <c r="M8" s="44">
        <v>1.5875182255240301</v>
      </c>
      <c r="N8" s="43">
        <v>-0.75970785528902895</v>
      </c>
      <c r="O8" s="44">
        <v>-13.600229511901</v>
      </c>
      <c r="P8" s="44">
        <v>14.8690733554071</v>
      </c>
      <c r="Q8" s="44">
        <v>-0.48210613107494898</v>
      </c>
      <c r="R8" s="43">
        <v>-0.88810099956472599</v>
      </c>
      <c r="S8" s="44">
        <v>350.81107949475199</v>
      </c>
      <c r="T8" s="44">
        <v>-41.229410633071602</v>
      </c>
      <c r="U8" s="44">
        <v>54.104095774701001</v>
      </c>
      <c r="V8" s="43">
        <v>-1.7304148997742499</v>
      </c>
      <c r="W8" s="44">
        <v>-20.0338181804211</v>
      </c>
      <c r="X8" s="44">
        <v>55.121722381460103</v>
      </c>
      <c r="Y8" s="45">
        <v>48.598032490201902</v>
      </c>
      <c r="Z8" s="43">
        <v>-1.60914845849919</v>
      </c>
      <c r="AA8" s="44">
        <v>-20.9422467336111</v>
      </c>
      <c r="AB8" s="44">
        <v>60.097438768982499</v>
      </c>
      <c r="AC8" s="45">
        <v>37.644710875360303</v>
      </c>
      <c r="AD8" s="43">
        <v>0.130930128774147</v>
      </c>
      <c r="AE8" s="44">
        <v>63.401701372033003</v>
      </c>
      <c r="AF8" s="44">
        <v>-20.8937248027466</v>
      </c>
      <c r="AG8" s="45">
        <v>1.1386139389635199</v>
      </c>
      <c r="AH8" s="43">
        <v>-3.6299985862722699E-2</v>
      </c>
      <c r="AI8" s="44">
        <v>3.1215398903555198</v>
      </c>
      <c r="AJ8" s="44">
        <v>7.317870014765</v>
      </c>
      <c r="AK8" s="45">
        <v>-0.161223508872849</v>
      </c>
      <c r="AL8" s="43">
        <v>2.9960369246841299</v>
      </c>
      <c r="AM8" s="44">
        <v>414.294539068284</v>
      </c>
      <c r="AN8" s="44">
        <v>-45.1557009208164</v>
      </c>
      <c r="AO8" s="45">
        <v>1.6658173309619</v>
      </c>
    </row>
    <row r="9" spans="1:49">
      <c r="A9" s="33" t="s">
        <v>16</v>
      </c>
      <c r="B9" s="43">
        <v>-0.88846669427832503</v>
      </c>
      <c r="C9" s="44">
        <v>1.9801067575251701</v>
      </c>
      <c r="D9" s="44">
        <v>-4.1245857223338502</v>
      </c>
      <c r="E9" s="45">
        <v>0.57745159158790704</v>
      </c>
      <c r="F9" s="43">
        <v>-3.0474741354919901E-3</v>
      </c>
      <c r="G9" s="44">
        <v>-4.6109591223987199</v>
      </c>
      <c r="H9" s="44">
        <v>13.2533423288167</v>
      </c>
      <c r="I9" s="44">
        <v>-0.28846588597283102</v>
      </c>
      <c r="J9" s="43">
        <v>-6.0285728247621</v>
      </c>
      <c r="K9" s="44">
        <v>-1.3185790555334</v>
      </c>
      <c r="L9" s="44">
        <v>30.927016831110301</v>
      </c>
      <c r="M9" s="44">
        <v>2.8742255575259099</v>
      </c>
      <c r="N9" s="43">
        <v>-1.1012787602673</v>
      </c>
      <c r="O9" s="44">
        <v>-1.7929777321004301</v>
      </c>
      <c r="P9" s="44">
        <v>4.84063238106945</v>
      </c>
      <c r="Q9" s="44">
        <v>0.45705014858936399</v>
      </c>
      <c r="R9" s="43">
        <v>-0.79537074170134603</v>
      </c>
      <c r="S9" s="44">
        <v>31.938536147978599</v>
      </c>
      <c r="T9" s="44">
        <v>-30.109222569698101</v>
      </c>
      <c r="U9" s="44">
        <v>52.837854034432603</v>
      </c>
      <c r="V9" s="43">
        <v>-1.4647401065199599</v>
      </c>
      <c r="W9" s="44">
        <v>-8.3884892314078598</v>
      </c>
      <c r="X9" s="44">
        <v>45.982432553128199</v>
      </c>
      <c r="Y9" s="45">
        <v>46.7360856343739</v>
      </c>
      <c r="Z9" s="43">
        <v>-2.3889432917240399</v>
      </c>
      <c r="AA9" s="44">
        <v>-3.7502628085410601</v>
      </c>
      <c r="AB9" s="44">
        <v>27.685499552723101</v>
      </c>
      <c r="AC9" s="45">
        <v>43.642492979040703</v>
      </c>
      <c r="AD9" s="43">
        <v>0.181251216782675</v>
      </c>
      <c r="AE9" s="44">
        <v>7.9350289059248498</v>
      </c>
      <c r="AF9" s="44">
        <v>-15.1185748370056</v>
      </c>
      <c r="AG9" s="45">
        <v>0.28901131128296897</v>
      </c>
      <c r="AH9" s="43">
        <v>-3.5864341069124998E-2</v>
      </c>
      <c r="AI9" s="44">
        <v>-0.67439696092259205</v>
      </c>
      <c r="AJ9" s="44">
        <v>5.1326723514761898</v>
      </c>
      <c r="AK9" s="45">
        <v>-1.7244576792984499E-2</v>
      </c>
      <c r="AL9" s="43">
        <v>3.4599242888715298</v>
      </c>
      <c r="AM9" s="44">
        <v>17.7349444744432</v>
      </c>
      <c r="AN9" s="44">
        <v>-26.264156626796201</v>
      </c>
      <c r="AO9" s="45">
        <v>-1.0626668305686799</v>
      </c>
    </row>
    <row r="10" spans="1:49" ht="16" thickBot="1">
      <c r="A10" s="33" t="s">
        <v>23</v>
      </c>
      <c r="B10" s="46">
        <f>AVERAGE(B4:B9)</f>
        <v>-0.84289202727410428</v>
      </c>
      <c r="C10" s="47">
        <f t="shared" ref="C10:AO10" si="0">AVERAGE(C4:C9)</f>
        <v>1.7136224489418754</v>
      </c>
      <c r="D10" s="47">
        <f t="shared" si="0"/>
        <v>-3.5861901382571282</v>
      </c>
      <c r="E10" s="48">
        <f t="shared" si="0"/>
        <v>0.52786789256127864</v>
      </c>
      <c r="F10" s="46">
        <f t="shared" si="0"/>
        <v>7.8005981318992007E-4</v>
      </c>
      <c r="G10" s="47">
        <f t="shared" si="0"/>
        <v>-5.7998984053107927</v>
      </c>
      <c r="H10" s="47">
        <f t="shared" si="0"/>
        <v>13.209796277917226</v>
      </c>
      <c r="I10" s="47">
        <f t="shared" si="0"/>
        <v>-0.48113482088094156</v>
      </c>
      <c r="J10" s="46">
        <f t="shared" si="0"/>
        <v>-5.9149519152167036</v>
      </c>
      <c r="K10" s="47">
        <f t="shared" si="0"/>
        <v>-5.0096394664951118</v>
      </c>
      <c r="L10" s="47">
        <f t="shared" si="0"/>
        <v>33.638199593141174</v>
      </c>
      <c r="M10" s="47">
        <f t="shared" si="0"/>
        <v>2.3634569653415967</v>
      </c>
      <c r="N10" s="46">
        <f t="shared" si="0"/>
        <v>-1.0736108802531132</v>
      </c>
      <c r="O10" s="47">
        <f t="shared" si="0"/>
        <v>-4.5333170494454311</v>
      </c>
      <c r="P10" s="47">
        <f t="shared" si="0"/>
        <v>6.2612493199619168</v>
      </c>
      <c r="Q10" s="47">
        <f t="shared" si="0"/>
        <v>0.24218915076695446</v>
      </c>
      <c r="R10" s="46">
        <f t="shared" si="0"/>
        <v>-1.0836077581228771</v>
      </c>
      <c r="S10" s="47">
        <f t="shared" si="0"/>
        <v>128.74741573822752</v>
      </c>
      <c r="T10" s="47">
        <f t="shared" si="0"/>
        <v>-26.88073036100435</v>
      </c>
      <c r="U10" s="47">
        <f t="shared" si="0"/>
        <v>53.646120209326718</v>
      </c>
      <c r="V10" s="46">
        <f t="shared" si="0"/>
        <v>-1.7846721016331666</v>
      </c>
      <c r="W10" s="47">
        <f t="shared" si="0"/>
        <v>-8.8413198854896908</v>
      </c>
      <c r="X10" s="47">
        <f t="shared" si="0"/>
        <v>35.350325039926467</v>
      </c>
      <c r="Y10" s="48">
        <f t="shared" si="0"/>
        <v>47.463721543201054</v>
      </c>
      <c r="Z10" s="46">
        <f t="shared" si="0"/>
        <v>-2.0613950279658884</v>
      </c>
      <c r="AA10" s="47">
        <f t="shared" si="0"/>
        <v>-7.641323277882818</v>
      </c>
      <c r="AB10" s="47">
        <f t="shared" si="0"/>
        <v>31.453021390257543</v>
      </c>
      <c r="AC10" s="48">
        <f t="shared" si="0"/>
        <v>42.496834425467917</v>
      </c>
      <c r="AD10" s="46">
        <f t="shared" si="0"/>
        <v>0.16988049862263047</v>
      </c>
      <c r="AE10" s="47">
        <f t="shared" si="0"/>
        <v>24.12137879727344</v>
      </c>
      <c r="AF10" s="47">
        <f t="shared" si="0"/>
        <v>-14.735183632971916</v>
      </c>
      <c r="AG10" s="48">
        <f t="shared" si="0"/>
        <v>0.48514402609175361</v>
      </c>
      <c r="AH10" s="46">
        <f t="shared" si="0"/>
        <v>-3.4305499657531102E-2</v>
      </c>
      <c r="AI10" s="47">
        <f t="shared" si="0"/>
        <v>0.78487772604047634</v>
      </c>
      <c r="AJ10" s="47">
        <f t="shared" si="0"/>
        <v>4.6334809499966747</v>
      </c>
      <c r="AK10" s="48">
        <f t="shared" si="0"/>
        <v>-5.8382798507549231E-2</v>
      </c>
      <c r="AL10" s="46">
        <f t="shared" si="0"/>
        <v>3.5478981484078904</v>
      </c>
      <c r="AM10" s="47">
        <f t="shared" si="0"/>
        <v>142.84122237502282</v>
      </c>
      <c r="AN10" s="47">
        <f t="shared" si="0"/>
        <v>-26.286793264195225</v>
      </c>
      <c r="AO10" s="48">
        <f t="shared" si="0"/>
        <v>-0.53004897806524032</v>
      </c>
    </row>
    <row r="11" spans="1:49" ht="16" thickTop="1">
      <c r="H11" s="49" t="s">
        <v>30</v>
      </c>
      <c r="J11" s="50" t="s">
        <v>31</v>
      </c>
      <c r="L11" s="49" t="s">
        <v>30</v>
      </c>
      <c r="S11" s="29" t="s">
        <v>26</v>
      </c>
      <c r="T11" s="30" t="s">
        <v>29</v>
      </c>
      <c r="U11" s="51" t="s">
        <v>33</v>
      </c>
      <c r="W11" s="52" t="s">
        <v>27</v>
      </c>
      <c r="X11" s="49" t="s">
        <v>30</v>
      </c>
      <c r="Y11" s="51" t="s">
        <v>33</v>
      </c>
      <c r="AA11" s="52" t="s">
        <v>27</v>
      </c>
      <c r="AB11" s="49" t="s">
        <v>30</v>
      </c>
      <c r="AC11" s="51" t="s">
        <v>33</v>
      </c>
      <c r="AE11" s="29" t="s">
        <v>26</v>
      </c>
      <c r="AF11" s="30" t="s">
        <v>29</v>
      </c>
      <c r="AL11" s="50" t="s">
        <v>31</v>
      </c>
      <c r="AM11" s="52" t="s">
        <v>27</v>
      </c>
      <c r="AN11" s="49" t="s">
        <v>30</v>
      </c>
      <c r="AO11" s="53" t="s">
        <v>45</v>
      </c>
    </row>
    <row r="12" spans="1:49" ht="15" customHeight="1">
      <c r="H12" s="33" t="s">
        <v>38</v>
      </c>
      <c r="S12" s="51" t="s">
        <v>28</v>
      </c>
      <c r="W12" s="33" t="s">
        <v>38</v>
      </c>
      <c r="X12" s="51" t="s">
        <v>28</v>
      </c>
      <c r="Y12" s="51"/>
      <c r="AA12" s="33" t="s">
        <v>38</v>
      </c>
      <c r="AB12" s="51" t="s">
        <v>28</v>
      </c>
      <c r="AC12" s="51"/>
      <c r="AF12" s="33" t="s">
        <v>38</v>
      </c>
      <c r="AL12" s="28" t="s">
        <v>32</v>
      </c>
      <c r="AM12" s="29" t="s">
        <v>26</v>
      </c>
      <c r="AN12" s="30" t="s">
        <v>29</v>
      </c>
    </row>
    <row r="13" spans="1:49">
      <c r="H13" s="33" t="s">
        <v>40</v>
      </c>
      <c r="W13" s="33" t="s">
        <v>39</v>
      </c>
      <c r="AA13" s="33" t="s">
        <v>39</v>
      </c>
      <c r="AF13" s="33" t="s">
        <v>40</v>
      </c>
    </row>
    <row r="14" spans="1:49">
      <c r="H14" s="33" t="s">
        <v>41</v>
      </c>
    </row>
    <row r="16" spans="1:49">
      <c r="A16" s="54" t="s">
        <v>42</v>
      </c>
    </row>
    <row r="17" spans="1:56">
      <c r="A17" s="55" t="s">
        <v>47</v>
      </c>
    </row>
    <row r="18" spans="1:56">
      <c r="A18" s="56" t="s">
        <v>46</v>
      </c>
    </row>
    <row r="19" spans="1:56">
      <c r="A19" s="57" t="s">
        <v>43</v>
      </c>
    </row>
    <row r="22" spans="1:56" ht="16" thickBot="1"/>
    <row r="23" spans="1:56" ht="17" thickTop="1" thickBot="1">
      <c r="A23" s="33" t="s">
        <v>25</v>
      </c>
      <c r="B23" s="68" t="s">
        <v>0</v>
      </c>
      <c r="C23" s="69"/>
      <c r="D23" s="69"/>
      <c r="E23" s="70"/>
    </row>
    <row r="24" spans="1:56" ht="17" thickTop="1" thickBot="1">
      <c r="B24" s="68" t="s">
        <v>3</v>
      </c>
      <c r="C24" s="69"/>
      <c r="D24" s="69"/>
      <c r="E24" s="69"/>
    </row>
    <row r="25" spans="1:56" ht="16" thickTop="1">
      <c r="B25" s="68" t="s">
        <v>5</v>
      </c>
      <c r="C25" s="69"/>
      <c r="D25" s="69"/>
      <c r="E25" s="70"/>
    </row>
    <row r="26" spans="1:56" ht="16" thickBot="1"/>
    <row r="27" spans="1:56" ht="17" thickTop="1" thickBot="1">
      <c r="A27" s="33" t="s">
        <v>24</v>
      </c>
      <c r="B27" s="68" t="s">
        <v>20</v>
      </c>
      <c r="C27" s="69"/>
      <c r="D27" s="69"/>
      <c r="E27" s="69"/>
      <c r="F27" s="29" t="s">
        <v>26</v>
      </c>
      <c r="G27" s="30" t="s">
        <v>29</v>
      </c>
      <c r="H27" s="51" t="s">
        <v>33</v>
      </c>
    </row>
    <row r="28" spans="1:56" ht="17" thickTop="1" thickBot="1">
      <c r="B28" s="68" t="s">
        <v>21</v>
      </c>
      <c r="C28" s="69"/>
      <c r="D28" s="69"/>
      <c r="E28" s="70"/>
      <c r="F28" s="68" t="s">
        <v>22</v>
      </c>
      <c r="G28" s="69"/>
      <c r="H28" s="69"/>
      <c r="I28" s="70"/>
      <c r="J28" s="52" t="s">
        <v>27</v>
      </c>
      <c r="K28" s="49" t="s">
        <v>30</v>
      </c>
      <c r="L28" s="51" t="s">
        <v>33</v>
      </c>
      <c r="M28" s="33" t="s">
        <v>35</v>
      </c>
      <c r="Q28" s="51" t="s">
        <v>28</v>
      </c>
      <c r="R28" s="51"/>
    </row>
    <row r="29" spans="1:56" ht="17" thickTop="1" thickBot="1">
      <c r="B29" s="68" t="s">
        <v>6</v>
      </c>
      <c r="C29" s="69"/>
      <c r="D29" s="69"/>
      <c r="E29" s="70"/>
      <c r="F29" s="50" t="s">
        <v>31</v>
      </c>
      <c r="G29" s="52" t="s">
        <v>27</v>
      </c>
      <c r="H29" s="49" t="s">
        <v>30</v>
      </c>
    </row>
    <row r="30" spans="1:56" ht="16" thickTop="1">
      <c r="B30" s="68" t="s">
        <v>2</v>
      </c>
      <c r="C30" s="69"/>
      <c r="D30" s="69"/>
      <c r="E30" s="69"/>
      <c r="F30" s="50" t="s">
        <v>31</v>
      </c>
      <c r="H30" s="49" t="s">
        <v>30</v>
      </c>
      <c r="I30" s="33" t="s">
        <v>34</v>
      </c>
    </row>
    <row r="32" spans="1:56"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</row>
    <row r="33" spans="2:56">
      <c r="B33" s="49" t="s">
        <v>37</v>
      </c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</row>
    <row r="34" spans="2:56"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</row>
    <row r="35" spans="2:56"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</row>
    <row r="36" spans="2:56"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</row>
    <row r="37" spans="2:56"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</row>
    <row r="38" spans="2:56">
      <c r="AL38" s="58"/>
      <c r="AM38" s="58"/>
      <c r="AN38" s="58"/>
      <c r="AO38" s="58"/>
    </row>
  </sheetData>
  <mergeCells count="19">
    <mergeCell ref="AP2:AS7"/>
    <mergeCell ref="B2:E2"/>
    <mergeCell ref="F2:I2"/>
    <mergeCell ref="J2:M2"/>
    <mergeCell ref="N2:Q2"/>
    <mergeCell ref="R2:U2"/>
    <mergeCell ref="V2:Y2"/>
    <mergeCell ref="B30:E30"/>
    <mergeCell ref="Z2:AC2"/>
    <mergeCell ref="AD2:AG2"/>
    <mergeCell ref="AH2:AK2"/>
    <mergeCell ref="AL2:AO2"/>
    <mergeCell ref="B23:E23"/>
    <mergeCell ref="B24:E24"/>
    <mergeCell ref="B25:E25"/>
    <mergeCell ref="B27:E27"/>
    <mergeCell ref="B28:E28"/>
    <mergeCell ref="F28:I28"/>
    <mergeCell ref="B29:E29"/>
  </mergeCells>
  <conditionalFormatting sqref="B4:E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F4:I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J4:M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N4:Q9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R4:U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V4:Y9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Z4:AC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D4:AG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H4:AK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L4:AO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10:AO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 impact (2)</vt:lpstr>
      <vt:lpstr>MEANS</vt:lpstr>
      <vt:lpstr>obsolete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Laws</dc:creator>
  <cp:lastModifiedBy>Nick Laws</cp:lastModifiedBy>
  <dcterms:created xsi:type="dcterms:W3CDTF">2016-01-12T18:40:47Z</dcterms:created>
  <dcterms:modified xsi:type="dcterms:W3CDTF">2016-01-19T13:05:50Z</dcterms:modified>
</cp:coreProperties>
</file>