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gan/UCSD/Biology Courses/4 Foundations of Bioinformatics/3 Advanced sequence alignment and database searching/"/>
    </mc:Choice>
  </mc:AlternateContent>
  <xr:revisionPtr revIDLastSave="0" documentId="13_ncr:1_{5D1AC3DD-B7EB-0842-923A-CA2BC0209BF9}" xr6:coauthVersionLast="47" xr6:coauthVersionMax="47" xr10:uidLastSave="{00000000-0000-0000-0000-000000000000}"/>
  <bookViews>
    <workbookView xWindow="0" yWindow="740" windowWidth="30240" windowHeight="18900" xr2:uid="{D6D12875-9CA4-C64A-8104-A1934C3DD6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" l="1"/>
  <c r="M16" i="1"/>
  <c r="J13" i="1"/>
  <c r="K15" i="1"/>
  <c r="L16" i="1"/>
  <c r="L14" i="1"/>
  <c r="J14" i="1"/>
  <c r="K14" i="1"/>
  <c r="M14" i="1"/>
  <c r="N14" i="1"/>
  <c r="J15" i="1"/>
  <c r="L15" i="1"/>
  <c r="M15" i="1"/>
  <c r="N15" i="1"/>
  <c r="J16" i="1"/>
  <c r="K16" i="1"/>
  <c r="N16" i="1"/>
  <c r="J17" i="1"/>
  <c r="K17" i="1"/>
  <c r="L17" i="1"/>
  <c r="M17" i="1"/>
  <c r="N17" i="1"/>
  <c r="K13" i="1"/>
  <c r="L13" i="1"/>
  <c r="M13" i="1"/>
  <c r="N13" i="1"/>
  <c r="J21" i="1" l="1"/>
  <c r="J20" i="1"/>
  <c r="J24" i="1"/>
</calcChain>
</file>

<file path=xl/sharedStrings.xml><?xml version="1.0" encoding="utf-8"?>
<sst xmlns="http://schemas.openxmlformats.org/spreadsheetml/2006/main" count="50" uniqueCount="20">
  <si>
    <t>Sequence 1</t>
  </si>
  <si>
    <t>-</t>
  </si>
  <si>
    <t>G</t>
  </si>
  <si>
    <t>A</t>
  </si>
  <si>
    <t>C</t>
  </si>
  <si>
    <t>Sequence 2</t>
  </si>
  <si>
    <t>T</t>
  </si>
  <si>
    <t>Sequence 3</t>
  </si>
  <si>
    <t>Sequence 4</t>
  </si>
  <si>
    <t>Counts</t>
  </si>
  <si>
    <t>Frequency</t>
  </si>
  <si>
    <t>PSSM</t>
  </si>
  <si>
    <t xml:space="preserve">CTGGC </t>
  </si>
  <si>
    <t xml:space="preserve">AGCTA </t>
  </si>
  <si>
    <t>Score</t>
  </si>
  <si>
    <t>Query Seq</t>
  </si>
  <si>
    <t>Threshold</t>
  </si>
  <si>
    <t>Max Score</t>
  </si>
  <si>
    <t>CGAGA</t>
  </si>
  <si>
    <t>LN(((Cij+0.25)/(4+1))/0.25)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</si>
</sst>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000000"/>
      </right>
      <top style="medium">
        <color rgb="FFFFFFFF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FFFFFF"/>
      </left>
      <right style="medium">
        <color rgb="FF434343"/>
      </right>
      <top style="medium">
        <color rgb="FFFFFFFF"/>
      </top>
      <bottom style="medium">
        <color rgb="FF434343"/>
      </bottom>
      <diagonal/>
    </border>
    <border>
      <left/>
      <right style="medium">
        <color rgb="FF434343"/>
      </right>
      <top style="medium">
        <color rgb="FF434343"/>
      </top>
      <bottom style="medium">
        <color rgb="FF434343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434343"/>
      </left>
      <right style="medium">
        <color rgb="FF434343"/>
      </right>
      <top/>
      <bottom style="medium">
        <color rgb="FF434343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2C396-5F12-0648-98EA-9FC7C254C80D}">
  <dimension ref="B4:N25"/>
  <sheetViews>
    <sheetView tabSelected="1" topLeftCell="A2" zoomScale="119" zoomScaleNormal="93" workbookViewId="0">
      <selection activeCell="D8" sqref="D8"/>
    </sheetView>
  </sheetViews>
  <sheetFormatPr baseColWidth="10" defaultRowHeight="16" x14ac:dyDescent="0.2"/>
  <sheetData>
    <row r="4" spans="2:14" ht="17" thickBot="1" x14ac:dyDescent="0.25"/>
    <row r="5" spans="2:14" ht="17" thickBot="1" x14ac:dyDescent="0.25">
      <c r="B5" s="1"/>
      <c r="C5" s="2">
        <v>1</v>
      </c>
      <c r="D5" s="2">
        <v>2</v>
      </c>
      <c r="E5" s="2">
        <v>3</v>
      </c>
      <c r="F5" s="2">
        <v>4</v>
      </c>
      <c r="G5" s="2">
        <v>5</v>
      </c>
    </row>
    <row r="6" spans="2:14" ht="31" thickBot="1" x14ac:dyDescent="0.25">
      <c r="B6" s="3" t="s">
        <v>0</v>
      </c>
      <c r="C6" s="4" t="s">
        <v>1</v>
      </c>
      <c r="D6" s="4" t="s">
        <v>2</v>
      </c>
      <c r="E6" s="4" t="s">
        <v>3</v>
      </c>
      <c r="F6" s="4" t="s">
        <v>2</v>
      </c>
      <c r="G6" s="4" t="s">
        <v>4</v>
      </c>
      <c r="I6" s="16"/>
    </row>
    <row r="7" spans="2:14" ht="31" thickBot="1" x14ac:dyDescent="0.25">
      <c r="B7" s="3" t="s">
        <v>5</v>
      </c>
      <c r="C7" s="4" t="s">
        <v>4</v>
      </c>
      <c r="D7" s="4" t="s">
        <v>6</v>
      </c>
      <c r="E7" s="4" t="s">
        <v>3</v>
      </c>
      <c r="F7" s="4" t="s">
        <v>2</v>
      </c>
      <c r="G7" s="4" t="s">
        <v>3</v>
      </c>
      <c r="I7" s="16"/>
    </row>
    <row r="8" spans="2:14" ht="31" thickBot="1" x14ac:dyDescent="0.25">
      <c r="B8" s="3" t="s">
        <v>7</v>
      </c>
      <c r="C8" s="4" t="s">
        <v>4</v>
      </c>
      <c r="D8" s="4" t="s">
        <v>2</v>
      </c>
      <c r="E8" s="4" t="s">
        <v>3</v>
      </c>
      <c r="F8" s="4" t="s">
        <v>1</v>
      </c>
      <c r="G8" s="4" t="s">
        <v>3</v>
      </c>
      <c r="I8" s="16"/>
    </row>
    <row r="9" spans="2:14" ht="31" thickBot="1" x14ac:dyDescent="0.25">
      <c r="B9" s="3" t="s">
        <v>8</v>
      </c>
      <c r="C9" s="4" t="s">
        <v>3</v>
      </c>
      <c r="D9" s="4" t="s">
        <v>2</v>
      </c>
      <c r="E9" s="4" t="s">
        <v>4</v>
      </c>
      <c r="F9" s="4" t="s">
        <v>2</v>
      </c>
      <c r="G9" s="4" t="s">
        <v>3</v>
      </c>
      <c r="I9" s="16"/>
    </row>
    <row r="10" spans="2:14" x14ac:dyDescent="0.2">
      <c r="I10" s="16"/>
    </row>
    <row r="11" spans="2:14" ht="17" thickBot="1" x14ac:dyDescent="0.25">
      <c r="I11" t="s">
        <v>19</v>
      </c>
    </row>
    <row r="12" spans="2:14" ht="17" thickBot="1" x14ac:dyDescent="0.25">
      <c r="B12" s="10" t="s">
        <v>9</v>
      </c>
      <c r="C12" s="6">
        <v>1</v>
      </c>
      <c r="D12" s="6">
        <v>2</v>
      </c>
      <c r="E12" s="6">
        <v>3</v>
      </c>
      <c r="F12" s="6">
        <v>4</v>
      </c>
      <c r="G12" s="6">
        <v>5</v>
      </c>
      <c r="I12" s="10" t="s">
        <v>11</v>
      </c>
      <c r="J12" s="6">
        <v>1</v>
      </c>
      <c r="K12" s="6">
        <v>2</v>
      </c>
      <c r="L12" s="6">
        <v>3</v>
      </c>
      <c r="M12" s="6">
        <v>4</v>
      </c>
      <c r="N12" s="6">
        <v>5</v>
      </c>
    </row>
    <row r="13" spans="2:14" x14ac:dyDescent="0.2">
      <c r="B13" s="7" t="s">
        <v>3</v>
      </c>
      <c r="C13" s="11">
        <v>1</v>
      </c>
      <c r="D13" s="12"/>
      <c r="E13" s="11">
        <v>3</v>
      </c>
      <c r="F13" s="12"/>
      <c r="G13" s="11">
        <v>3</v>
      </c>
      <c r="I13" s="7" t="s">
        <v>3</v>
      </c>
      <c r="J13">
        <f>LN(((C13+0.25)/(4+1))/0.25)</f>
        <v>0</v>
      </c>
      <c r="K13">
        <f>LN(((D13+0.25)/(4+1))/0.25)</f>
        <v>-1.6094379124341003</v>
      </c>
      <c r="L13">
        <f>LN(((E13+0.25)/(4+1))/0.25)</f>
        <v>0.95551144502743635</v>
      </c>
      <c r="M13">
        <f>LN(((F13+0.25)/(4+1))/0.25)</f>
        <v>-1.6094379124341003</v>
      </c>
      <c r="N13">
        <f>LN(((G13+0.25)/(4+1))/0.25)</f>
        <v>0.95551144502743635</v>
      </c>
    </row>
    <row r="14" spans="2:14" ht="17" thickBot="1" x14ac:dyDescent="0.25">
      <c r="B14" s="9" t="s">
        <v>4</v>
      </c>
      <c r="C14" s="11">
        <v>2</v>
      </c>
      <c r="D14" s="12"/>
      <c r="E14" s="11">
        <v>1</v>
      </c>
      <c r="F14" s="12"/>
      <c r="G14" s="11">
        <v>1</v>
      </c>
      <c r="I14" s="9" t="s">
        <v>4</v>
      </c>
      <c r="J14">
        <f>LN(((C14+0.25)/(4+1))/0.25)</f>
        <v>0.58778666490211906</v>
      </c>
      <c r="K14">
        <f>LN(((D14+0.25)/(4+1))/0.25)</f>
        <v>-1.6094379124341003</v>
      </c>
      <c r="L14">
        <f>LN(((E14+0.25)/(4+1))/0.25)</f>
        <v>0</v>
      </c>
      <c r="M14">
        <f>LN(((F14+0.25)/(4+1))/0.25)</f>
        <v>-1.6094379124341003</v>
      </c>
      <c r="N14">
        <f>LN(((G14+0.25)/(4+1))/0.25)</f>
        <v>0</v>
      </c>
    </row>
    <row r="15" spans="2:14" ht="17" thickBot="1" x14ac:dyDescent="0.25">
      <c r="B15" s="9" t="s">
        <v>6</v>
      </c>
      <c r="C15" s="12"/>
      <c r="D15" s="12">
        <v>1</v>
      </c>
      <c r="E15" s="12"/>
      <c r="F15" s="12"/>
      <c r="G15" s="12"/>
      <c r="I15" s="9" t="s">
        <v>6</v>
      </c>
      <c r="J15">
        <f>LN(((C15+0.25)/(4+1))/0.25)</f>
        <v>-1.6094379124341003</v>
      </c>
      <c r="K15">
        <f>LN(((D15+0.25)/(4+1))/0.25)</f>
        <v>0</v>
      </c>
      <c r="L15">
        <f>LN(((E15+0.25)/(4+1))/0.25)</f>
        <v>-1.6094379124341003</v>
      </c>
      <c r="M15">
        <f>LN(((F15+0.25)/(4+1))/0.25)</f>
        <v>-1.6094379124341003</v>
      </c>
      <c r="N15">
        <f>LN(((G15+0.25)/(4+1))/0.25)</f>
        <v>-1.6094379124341003</v>
      </c>
    </row>
    <row r="16" spans="2:14" ht="17" thickBot="1" x14ac:dyDescent="0.25">
      <c r="B16" s="9" t="s">
        <v>2</v>
      </c>
      <c r="C16" s="12"/>
      <c r="D16" s="12">
        <v>3</v>
      </c>
      <c r="E16" s="12"/>
      <c r="F16" s="12">
        <v>3</v>
      </c>
      <c r="G16" s="12"/>
      <c r="I16" s="9" t="s">
        <v>2</v>
      </c>
      <c r="J16">
        <f>LN(((C16+0.25)/(4+1))/0.25)</f>
        <v>-1.6094379124341003</v>
      </c>
      <c r="K16">
        <f>LN(((D16+0.25)/(4+1))/0.25)</f>
        <v>0.95551144502743635</v>
      </c>
      <c r="L16">
        <f>LN(((E16+0.25)/(4+1))/0.25)</f>
        <v>-1.6094379124341003</v>
      </c>
      <c r="M16">
        <f>LN(((F16+0.25)/(4+1))/0.25)</f>
        <v>0.95551144502743635</v>
      </c>
      <c r="N16">
        <f>LN(((G16+0.25)/(4+1))/0.25)</f>
        <v>-1.6094379124341003</v>
      </c>
    </row>
    <row r="17" spans="2:14" ht="17" thickBot="1" x14ac:dyDescent="0.25">
      <c r="B17" s="9" t="s">
        <v>1</v>
      </c>
      <c r="C17" s="12">
        <v>1</v>
      </c>
      <c r="D17" s="12"/>
      <c r="E17" s="12"/>
      <c r="F17" s="12">
        <v>1</v>
      </c>
      <c r="G17" s="12"/>
      <c r="I17" s="9" t="s">
        <v>1</v>
      </c>
      <c r="J17">
        <f>LN(((C17+0.25)/(4+1))/0.25)</f>
        <v>0</v>
      </c>
      <c r="K17">
        <f>LN(((D17+0.25)/(4+1))/0.25)</f>
        <v>-1.6094379124341003</v>
      </c>
      <c r="L17">
        <f>LN(((E17+0.25)/(4+1))/0.25)</f>
        <v>-1.6094379124341003</v>
      </c>
      <c r="M17">
        <f>LN(((F17+0.25)/(4+1))/0.25)</f>
        <v>0</v>
      </c>
      <c r="N17">
        <f>LN(((G17+0.25)/(4+1))/0.25)</f>
        <v>-1.6094379124341003</v>
      </c>
    </row>
    <row r="19" spans="2:14" ht="17" thickBot="1" x14ac:dyDescent="0.25">
      <c r="I19" t="s">
        <v>15</v>
      </c>
      <c r="J19" t="s">
        <v>14</v>
      </c>
    </row>
    <row r="20" spans="2:14" ht="17" thickBot="1" x14ac:dyDescent="0.25">
      <c r="B20" s="5" t="s">
        <v>10</v>
      </c>
      <c r="C20" s="6">
        <v>1</v>
      </c>
      <c r="D20" s="6">
        <v>2</v>
      </c>
      <c r="E20" s="6">
        <v>3</v>
      </c>
      <c r="F20" s="6">
        <v>4</v>
      </c>
      <c r="G20" s="6">
        <v>5</v>
      </c>
      <c r="I20" s="14" t="s">
        <v>12</v>
      </c>
      <c r="J20" s="15">
        <f>J14+K15+L16+M16+N14</f>
        <v>-6.6139802504544876E-2</v>
      </c>
    </row>
    <row r="21" spans="2:14" ht="17" thickBot="1" x14ac:dyDescent="0.25">
      <c r="B21" s="7" t="s">
        <v>3</v>
      </c>
      <c r="C21" s="8">
        <v>0.25</v>
      </c>
      <c r="D21" s="8">
        <v>0</v>
      </c>
      <c r="E21" s="8">
        <v>0.75</v>
      </c>
      <c r="F21" s="8">
        <v>0</v>
      </c>
      <c r="G21" s="8">
        <v>0.75</v>
      </c>
      <c r="I21" s="14" t="s">
        <v>13</v>
      </c>
      <c r="J21" s="15">
        <f>J13+K16+L14+M15+N13</f>
        <v>0.30158497762077241</v>
      </c>
    </row>
    <row r="22" spans="2:14" ht="17" thickBot="1" x14ac:dyDescent="0.25">
      <c r="B22" s="9" t="s">
        <v>4</v>
      </c>
      <c r="C22" s="8">
        <v>0.5</v>
      </c>
      <c r="D22" s="8">
        <v>0</v>
      </c>
      <c r="E22" s="8">
        <v>0.25</v>
      </c>
      <c r="F22" s="8">
        <v>0</v>
      </c>
      <c r="G22" s="8">
        <v>0.25</v>
      </c>
    </row>
    <row r="23" spans="2:14" ht="17" thickBot="1" x14ac:dyDescent="0.25">
      <c r="B23" s="9" t="s">
        <v>6</v>
      </c>
      <c r="C23" s="8">
        <v>0</v>
      </c>
      <c r="D23" s="8">
        <v>0.25</v>
      </c>
      <c r="E23" s="8">
        <v>0</v>
      </c>
      <c r="F23" s="8">
        <v>0</v>
      </c>
      <c r="G23" s="8">
        <v>0</v>
      </c>
      <c r="I23" t="s">
        <v>17</v>
      </c>
      <c r="J23" t="s">
        <v>16</v>
      </c>
    </row>
    <row r="24" spans="2:14" ht="17" thickBot="1" x14ac:dyDescent="0.25">
      <c r="B24" s="9" t="s">
        <v>2</v>
      </c>
      <c r="C24" s="8">
        <v>0</v>
      </c>
      <c r="D24" s="8">
        <v>0.75</v>
      </c>
      <c r="E24" s="8">
        <v>0</v>
      </c>
      <c r="F24" s="8">
        <v>0.75</v>
      </c>
      <c r="G24" s="8">
        <v>0</v>
      </c>
      <c r="I24" s="13">
        <f>J14+K16+L13+M16+N13</f>
        <v>4.4098324450118644</v>
      </c>
      <c r="J24" s="13">
        <f>0.6*I24</f>
        <v>2.6458994670071188</v>
      </c>
    </row>
    <row r="25" spans="2:14" ht="17" thickBot="1" x14ac:dyDescent="0.25">
      <c r="B25" s="9" t="s">
        <v>1</v>
      </c>
      <c r="C25" s="8">
        <v>0.25</v>
      </c>
      <c r="D25" s="8">
        <v>0</v>
      </c>
      <c r="E25" s="8">
        <v>0</v>
      </c>
      <c r="F25" s="8">
        <v>0.25</v>
      </c>
      <c r="G25" s="8">
        <v>0</v>
      </c>
      <c r="I25" t="s">
        <v>18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2022-10-10T04:35:31Z</cp:lastPrinted>
  <dcterms:created xsi:type="dcterms:W3CDTF">2022-10-10T03:38:59Z</dcterms:created>
  <dcterms:modified xsi:type="dcterms:W3CDTF">2022-10-11T18:13:40Z</dcterms:modified>
</cp:coreProperties>
</file>