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99999.SVN目录\06.数据架构_New\02.ID调研\personal_data\"/>
    </mc:Choice>
  </mc:AlternateContent>
  <bookViews>
    <workbookView xWindow="0" yWindow="0" windowWidth="28695" windowHeight="13050" activeTab="1"/>
  </bookViews>
  <sheets>
    <sheet name="personal_data_defintion" sheetId="1" r:id="rId1"/>
    <sheet name="summary " sheetId="4" r:id="rId2"/>
  </sheets>
  <externalReferences>
    <externalReference r:id="rId3"/>
    <externalReference r:id="rId4"/>
    <externalReference r:id="rId5"/>
  </externalReferences>
  <definedNames>
    <definedName name="_xlnm._FilterDatabase" localSheetId="1" hidden="1">'summary '!$A$2:$W$511</definedName>
  </definedNames>
  <calcPr calcId="152511"/>
</workbook>
</file>

<file path=xl/calcChain.xml><?xml version="1.0" encoding="utf-8"?>
<calcChain xmlns="http://schemas.openxmlformats.org/spreadsheetml/2006/main">
  <c r="Q276" i="4" l="1"/>
  <c r="Q275" i="4"/>
  <c r="Q274" i="4"/>
  <c r="Q273" i="4"/>
  <c r="Q182" i="4" l="1"/>
  <c r="Q353" i="4" l="1"/>
  <c r="D353" i="4"/>
  <c r="Q352" i="4"/>
  <c r="D352" i="4"/>
  <c r="Q445" i="4"/>
  <c r="Q439" i="4" l="1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1" i="4" l="1"/>
  <c r="D411" i="4"/>
  <c r="C411" i="4"/>
  <c r="Q410" i="4"/>
  <c r="D410" i="4"/>
  <c r="C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D388" i="4"/>
  <c r="Q387" i="4"/>
  <c r="D387" i="4"/>
  <c r="C387" i="4"/>
  <c r="C388" i="4" s="1"/>
  <c r="Q386" i="4"/>
  <c r="D386" i="4"/>
  <c r="C386" i="4"/>
  <c r="Q385" i="4"/>
  <c r="D385" i="4"/>
  <c r="Q384" i="4"/>
  <c r="D384" i="4"/>
  <c r="C384" i="4"/>
  <c r="C385" i="4" s="1"/>
  <c r="Q383" i="4"/>
  <c r="D383" i="4"/>
  <c r="Q382" i="4"/>
  <c r="D382" i="4"/>
  <c r="D381" i="4"/>
  <c r="Q380" i="4"/>
  <c r="D380" i="4"/>
  <c r="Q379" i="4"/>
  <c r="D379" i="4"/>
  <c r="Q378" i="4"/>
  <c r="D378" i="4"/>
  <c r="D377" i="4"/>
  <c r="Q376" i="4"/>
  <c r="D376" i="4"/>
  <c r="Q375" i="4"/>
  <c r="D375" i="4"/>
  <c r="C375" i="4"/>
  <c r="C376" i="4" s="1"/>
  <c r="C377" i="4" s="1"/>
  <c r="C378" i="4" s="1"/>
  <c r="C379" i="4" s="1"/>
  <c r="C380" i="4" s="1"/>
  <c r="C381" i="4" s="1"/>
  <c r="C382" i="4" s="1"/>
  <c r="C383" i="4" s="1"/>
  <c r="Q374" i="4"/>
  <c r="D374" i="4"/>
  <c r="C374" i="4"/>
  <c r="Q373" i="4"/>
  <c r="Q372" i="4"/>
  <c r="Q371" i="4"/>
  <c r="Q370" i="4"/>
  <c r="Q369" i="4"/>
  <c r="Q368" i="4"/>
  <c r="Q367" i="4"/>
  <c r="Q366" i="4"/>
  <c r="Q365" i="4"/>
  <c r="D365" i="4"/>
  <c r="Q364" i="4"/>
  <c r="D364" i="4"/>
  <c r="Q363" i="4"/>
  <c r="D363" i="4"/>
  <c r="Q362" i="4"/>
  <c r="D362" i="4"/>
  <c r="Q361" i="4"/>
  <c r="D361" i="4"/>
  <c r="Q360" i="4"/>
  <c r="D360" i="4"/>
  <c r="Q359" i="4"/>
  <c r="D359" i="4"/>
  <c r="Q358" i="4"/>
  <c r="D358" i="4"/>
  <c r="Q357" i="4"/>
  <c r="D357" i="4"/>
  <c r="Q356" i="4"/>
  <c r="D356" i="4"/>
  <c r="Q355" i="4"/>
  <c r="D355" i="4"/>
  <c r="Q354" i="4"/>
  <c r="D354" i="4"/>
  <c r="Q351" i="4"/>
  <c r="D351" i="4"/>
  <c r="Q350" i="4"/>
  <c r="D350" i="4"/>
  <c r="Q349" i="4"/>
  <c r="D349" i="4"/>
  <c r="Q348" i="4"/>
  <c r="D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7" i="4"/>
  <c r="Q186" i="4"/>
  <c r="Q185" i="4"/>
  <c r="Q184" i="4"/>
  <c r="Q181" i="4"/>
  <c r="Q180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</calcChain>
</file>

<file path=xl/comments1.xml><?xml version="1.0" encoding="utf-8"?>
<comments xmlns="http://schemas.openxmlformats.org/spreadsheetml/2006/main">
  <authors>
    <author>weiqin (D)</author>
  </authors>
  <commentList>
    <comment ref="U2" authorId="0" shapeId="0">
      <text>
        <r>
          <rPr>
            <b/>
            <sz val="9"/>
            <rFont val="宋体"/>
            <family val="3"/>
            <charset val="134"/>
          </rPr>
          <t>weiqin (D):</t>
        </r>
        <r>
          <rPr>
            <sz val="9"/>
            <rFont val="宋体"/>
            <family val="3"/>
            <charset val="134"/>
          </rPr>
          <t xml:space="preserve">
目的是看这个加密算法是否安全</t>
        </r>
      </text>
    </comment>
  </commentList>
</comments>
</file>

<file path=xl/sharedStrings.xml><?xml version="1.0" encoding="utf-8"?>
<sst xmlns="http://schemas.openxmlformats.org/spreadsheetml/2006/main" count="8112" uniqueCount="1876">
  <si>
    <t>说明：背景暗色的行，为以下情况之一：暂未入仓库的表，废弃的表、未引入仓库的字段、ods已不存在的字段</t>
  </si>
  <si>
    <t>数据平台源表主干名</t>
  </si>
  <si>
    <t>数据平台源字段名</t>
  </si>
  <si>
    <t>字段序号</t>
  </si>
  <si>
    <t>源系统标识名</t>
  </si>
  <si>
    <t>源系统表名</t>
  </si>
  <si>
    <t>源表中文名</t>
  </si>
  <si>
    <t>源系统字段名</t>
  </si>
  <si>
    <t>源字段中文名</t>
  </si>
  <si>
    <t>数据平台源系统数据类型</t>
  </si>
  <si>
    <t>是否属于个人数据</t>
  </si>
  <si>
    <t>个人数据类型</t>
  </si>
  <si>
    <t>ODS入数数据状态</t>
  </si>
  <si>
    <t>是否需要关注</t>
  </si>
  <si>
    <t>关注原因（业务场景）</t>
  </si>
  <si>
    <t>ODS原密文函数</t>
  </si>
  <si>
    <t>ODS层解密或者备注</t>
  </si>
  <si>
    <t>是否未清理ODS表</t>
  </si>
  <si>
    <t>DWD表名</t>
  </si>
  <si>
    <t>DWD字段名</t>
  </si>
  <si>
    <t>DWD处理情况</t>
  </si>
  <si>
    <t>DWD密文函数</t>
  </si>
  <si>
    <t>DWD解密函数</t>
  </si>
  <si>
    <t>DWD其它情况</t>
  </si>
  <si>
    <t>ODS_EUI_FORUM_COMMON_MEMBER_PROFILE_DM</t>
  </si>
  <si>
    <t>REALNAME</t>
  </si>
  <si>
    <t>花粉俱乐部</t>
  </si>
  <si>
    <t>花粉用户的个人属性信息</t>
  </si>
  <si>
    <t>实名</t>
  </si>
  <si>
    <t>string</t>
  </si>
  <si>
    <t>Y</t>
  </si>
  <si>
    <t>个人身份：其他</t>
  </si>
  <si>
    <t>20160302之前为乱码状态，之后规范密文</t>
  </si>
  <si>
    <t>N</t>
  </si>
  <si>
    <t>用户手动输入，无校验，具有随意性</t>
  </si>
  <si>
    <t>AES 128 CBC模式
（采用AES对称密文算法，密钥是128位，是CBC密文模式，JAVA所写）
密文前需要对数据进行填充处理，方式是PKCS5</t>
  </si>
  <si>
    <t>AES 128 CBC模式
（采用AES对称密文算法，密钥是128位，是CBC密文模式，JAVA所写）
解密后的数据需要去掉末尾填充的数据，方式是PKCS5</t>
  </si>
  <si>
    <t>dwd_pty_fans_user_member_profile_ds</t>
  </si>
  <si>
    <t>realname</t>
  </si>
  <si>
    <t>直抽，密文，但存在乱码（ODS在20160302之前是乱码，之后是密文）--陈凯</t>
  </si>
  <si>
    <t>GENDER</t>
  </si>
  <si>
    <t>性别(0:保密1:男2:女)</t>
  </si>
  <si>
    <t>int</t>
  </si>
  <si>
    <t>明文</t>
  </si>
  <si>
    <t>用户选择，标准格式，无校验，无精确度</t>
  </si>
  <si>
    <t>gender_cd</t>
  </si>
  <si>
    <t>直抽，明文</t>
  </si>
  <si>
    <t>BIRTHYEAR</t>
  </si>
  <si>
    <t>生日年份</t>
  </si>
  <si>
    <t>个人身份：生辰</t>
  </si>
  <si>
    <t>birthday_year</t>
  </si>
  <si>
    <t>BIRTHMONTH</t>
  </si>
  <si>
    <t>生日月份</t>
  </si>
  <si>
    <t>birthday_mon</t>
  </si>
  <si>
    <t>BIRTHDAY</t>
  </si>
  <si>
    <t>生日</t>
  </si>
  <si>
    <t>birthday_date</t>
  </si>
  <si>
    <t>CONSTELLATION</t>
  </si>
  <si>
    <t>星座(根据生日自动计算)</t>
  </si>
  <si>
    <t>根据生日计算，受生日精确度影响</t>
  </si>
  <si>
    <t>constellation</t>
  </si>
  <si>
    <t>ZODIAC</t>
  </si>
  <si>
    <t>生肖(根据生日自动计算)</t>
  </si>
  <si>
    <t>AES 128 CBC模式
（采用AES对称加密算法，密钥是128位，是CBC加密模式，JAVA所写）
加密前需要对数据进行填充处理，方式是PKCS5</t>
  </si>
  <si>
    <t>AES 128 CBC模式
（采用AES对称加密算法，密钥是128位，是CBC加密模式，JAVA所写）
解密后的数据需要去掉末尾填充的数据，方式是PKCS5</t>
  </si>
  <si>
    <t>zodiac_sign</t>
  </si>
  <si>
    <t>TELEPHONE</t>
  </si>
  <si>
    <t>固定电话</t>
  </si>
  <si>
    <t>通讯：电话</t>
  </si>
  <si>
    <t>fixed_tel</t>
  </si>
  <si>
    <t>MOBILE</t>
  </si>
  <si>
    <t>手机</t>
  </si>
  <si>
    <t>mobile_num</t>
  </si>
  <si>
    <t>IDCARD</t>
  </si>
  <si>
    <t>证件号码</t>
  </si>
  <si>
    <t>个人身份：社会权威识别号</t>
  </si>
  <si>
    <t>全部为null</t>
  </si>
  <si>
    <t>无实际数据</t>
  </si>
  <si>
    <t>iden_num</t>
  </si>
  <si>
    <t>ADDRESS</t>
  </si>
  <si>
    <t>邮寄地址</t>
  </si>
  <si>
    <t>位置和拓扑：地址</t>
  </si>
  <si>
    <t>明文、密文、乱码都存在</t>
  </si>
  <si>
    <t>post_addr</t>
  </si>
  <si>
    <t>直抽，有明文，有密文，存在乱码</t>
  </si>
  <si>
    <t>ZIPCODE</t>
  </si>
  <si>
    <t>邮编</t>
  </si>
  <si>
    <t>密文</t>
  </si>
  <si>
    <t>postal_code</t>
  </si>
  <si>
    <t>直抽，密文</t>
  </si>
  <si>
    <t>NATIONALITY</t>
  </si>
  <si>
    <t>国籍</t>
  </si>
  <si>
    <t>nation</t>
  </si>
  <si>
    <t>BIRTHPROVINCE</t>
  </si>
  <si>
    <t>出生省份</t>
  </si>
  <si>
    <t>birth_province</t>
  </si>
  <si>
    <t>BIRTHCITY</t>
  </si>
  <si>
    <t>出生城市</t>
  </si>
  <si>
    <t>birth_city</t>
  </si>
  <si>
    <t>BIRTHDIST</t>
  </si>
  <si>
    <t>出生行政区/县</t>
  </si>
  <si>
    <t>birth_county</t>
  </si>
  <si>
    <t>BIRTHCOMMUNITY</t>
  </si>
  <si>
    <t>出生小区</t>
  </si>
  <si>
    <t>birth_residential_quarters</t>
  </si>
  <si>
    <t>RESIDEPROVINCE</t>
  </si>
  <si>
    <t>居住省份</t>
  </si>
  <si>
    <t>reside_province</t>
  </si>
  <si>
    <t>RESIDECITY</t>
  </si>
  <si>
    <t>居住城市</t>
  </si>
  <si>
    <t>reside_city</t>
  </si>
  <si>
    <t>RESIDEDIST</t>
  </si>
  <si>
    <t>居住行政区/县</t>
  </si>
  <si>
    <t>reside_county</t>
  </si>
  <si>
    <t>RESIDECOMMUNITY</t>
  </si>
  <si>
    <t>居住小区</t>
  </si>
  <si>
    <t>reside_residential_quarters</t>
  </si>
  <si>
    <t>RESIDESUITE</t>
  </si>
  <si>
    <t>小区、写字楼门牌号</t>
  </si>
  <si>
    <t>全部为空字符串</t>
  </si>
  <si>
    <t>doorplate_num</t>
  </si>
  <si>
    <t>直抽，全是空字符串</t>
  </si>
  <si>
    <t>GRADUATESCHOOL</t>
  </si>
  <si>
    <t>毕业学校</t>
  </si>
  <si>
    <t>乱码</t>
  </si>
  <si>
    <t>graduation_school</t>
  </si>
  <si>
    <t>直抽，乱码，无法判定明文密文</t>
  </si>
  <si>
    <t>COMPANY</t>
  </si>
  <si>
    <t>公司</t>
  </si>
  <si>
    <t>corp</t>
  </si>
  <si>
    <t>直抽，密文，存在乱码</t>
  </si>
  <si>
    <t>EDUCATION</t>
  </si>
  <si>
    <t>学历</t>
  </si>
  <si>
    <t>edu_degree</t>
  </si>
  <si>
    <t>OCCUPATION</t>
  </si>
  <si>
    <t>职业</t>
  </si>
  <si>
    <t>career</t>
  </si>
  <si>
    <t>POSITION</t>
  </si>
  <si>
    <t>职位</t>
  </si>
  <si>
    <t>明文、部分乱码</t>
  </si>
  <si>
    <t>position</t>
  </si>
  <si>
    <t>直抽，明文，存在乱码</t>
  </si>
  <si>
    <t>REVENUE</t>
  </si>
  <si>
    <t>年收入</t>
  </si>
  <si>
    <t>year_income</t>
  </si>
  <si>
    <t>直抽，全是null，ODS全是空字符串</t>
  </si>
  <si>
    <t>AFFECTIVESTATUS</t>
  </si>
  <si>
    <t>情感状态</t>
  </si>
  <si>
    <t>emotion_status</t>
  </si>
  <si>
    <t>直抽，乱码</t>
  </si>
  <si>
    <t>BLOODTYPE</t>
  </si>
  <si>
    <t>血型</t>
  </si>
  <si>
    <t>blood_type</t>
  </si>
  <si>
    <t>HEIGHT</t>
  </si>
  <si>
    <t>身高</t>
  </si>
  <si>
    <t>height</t>
  </si>
  <si>
    <t>WEIGHT</t>
  </si>
  <si>
    <t>体重</t>
  </si>
  <si>
    <t>weight</t>
  </si>
  <si>
    <t>ALIPAY</t>
  </si>
  <si>
    <t>支付宝帐号</t>
  </si>
  <si>
    <t>资产消耗：资产账号</t>
  </si>
  <si>
    <t>alipay_acct</t>
  </si>
  <si>
    <t>ICQ</t>
  </si>
  <si>
    <t>通讯：即时通讯账号</t>
  </si>
  <si>
    <t>icq</t>
  </si>
  <si>
    <t>QQ</t>
  </si>
  <si>
    <t>密文、明文</t>
  </si>
  <si>
    <t>qq</t>
  </si>
  <si>
    <t>直抽，密文，明文</t>
  </si>
  <si>
    <t>YAHOO</t>
  </si>
  <si>
    <t>yahoo</t>
  </si>
  <si>
    <t>MSN</t>
  </si>
  <si>
    <t>msn</t>
  </si>
  <si>
    <t>TAOBAO</t>
  </si>
  <si>
    <t>阿里旺旺</t>
  </si>
  <si>
    <t>ali_wangwang</t>
  </si>
  <si>
    <t>INTEREST</t>
  </si>
  <si>
    <t>兴趣爱好</t>
  </si>
  <si>
    <t>hobby</t>
  </si>
  <si>
    <t>ODS_EUI_FORUM_PLUGIN_ACTIONAPPLY_DM</t>
  </si>
  <si>
    <t>商品兑换信息</t>
  </si>
  <si>
    <t>用户手机号</t>
  </si>
  <si>
    <t>20160301之前存在明文密文共存，之后密文规范</t>
  </si>
  <si>
    <t>用户手动输入，联系电话，真实数据</t>
  </si>
  <si>
    <t>dwd_evt_fans_user_goods_exchange_dm</t>
  </si>
  <si>
    <t>user_mobile_num</t>
  </si>
  <si>
    <t>直抽，密文（20160301之前存在明文密文共存现象）</t>
  </si>
  <si>
    <t>真实姓名</t>
  </si>
  <si>
    <t>real_name</t>
  </si>
  <si>
    <t>收货地址</t>
  </si>
  <si>
    <t>用户手动输入，邮寄地址，真实数据</t>
  </si>
  <si>
    <t>cargo_addr</t>
  </si>
  <si>
    <t>ODS_EUI_FORUM_POST_INFO_DM</t>
  </si>
  <si>
    <t>USEIP</t>
  </si>
  <si>
    <t>花粉发帖信息表</t>
  </si>
  <si>
    <t>发帖者IP</t>
  </si>
  <si>
    <t>位置和拓扑：逻辑地址</t>
  </si>
  <si>
    <t>网络协议获取</t>
  </si>
  <si>
    <t>dwd_onl_fans_forum_post_ds</t>
  </si>
  <si>
    <t>user_ip_addr</t>
  </si>
  <si>
    <t>ODS_EUI_FORUM_UNLOCK_LOG_DM</t>
  </si>
  <si>
    <t>IMEI</t>
  </si>
  <si>
    <t>通讯：终端设备识别号</t>
  </si>
  <si>
    <t>密文（20150317开始密文规范化）</t>
  </si>
  <si>
    <t>客户端上报</t>
  </si>
  <si>
    <t>未找到</t>
  </si>
  <si>
    <t>dwd_evt_fans_user_unlock_behv_dm</t>
  </si>
  <si>
    <t>imei</t>
  </si>
  <si>
    <t>解密</t>
  </si>
  <si>
    <t>AesDecrypt(imei,'forum')</t>
  </si>
  <si>
    <t>CLIENTIP</t>
  </si>
  <si>
    <t>ODS_EUI_FORUM_USER_INFO_DM</t>
  </si>
  <si>
    <t>EMAIL</t>
  </si>
  <si>
    <t>花粉用户基本信息</t>
  </si>
  <si>
    <t>邮箱</t>
  </si>
  <si>
    <t>通讯：邮件地址</t>
  </si>
  <si>
    <t>未入</t>
  </si>
  <si>
    <t>ODS_UP_T_UP_MEMBERRIGHT_DM</t>
  </si>
  <si>
    <t>DEVICEID</t>
  </si>
  <si>
    <t>华为会员</t>
  </si>
  <si>
    <t>华为帐号会员权益表</t>
  </si>
  <si>
    <t>设备ID（加密）</t>
  </si>
  <si>
    <t>老数据兼容的场景是：AES 128 ECB模式(采用AES对称加密算法，密钥是128位，是ECB加密模式，JAVA所写)加密前需要对数据进行填充处理，方式是PKCS5。
新数据的场景：AES 128 CBC模式(采用AES对称加密算法，密钥是128位，是CBC加密模式，JAVA所写)
随机向量，放在密文的头部处理，方式是PKCS5Padding。CBC加密的新数据中有一个冒号。冒号前面的就是随机向量
注意：老数据是ECB,新数据是CBC</t>
  </si>
  <si>
    <t>解密处理：up_decrypt(deviceid)</t>
  </si>
  <si>
    <t>dwd_pty_hw_membr_rights_ds_his</t>
  </si>
  <si>
    <t>UpDecryption(deviceid)</t>
  </si>
  <si>
    <t>DEVICEID2</t>
  </si>
  <si>
    <t>设备ID2（加密）</t>
  </si>
  <si>
    <t>解密处理：up_decrypt(deviceid2)</t>
  </si>
  <si>
    <t>imei2</t>
  </si>
  <si>
    <t>UpDecryption(deviceid2)</t>
  </si>
  <si>
    <t>ODS_PHONESERVICE_IM_LOGIN_LOG_DM</t>
  </si>
  <si>
    <t>CLIENT_IP</t>
  </si>
  <si>
    <t>社交中心</t>
  </si>
  <si>
    <t>社交登陆</t>
  </si>
  <si>
    <t>客户端IP地址</t>
  </si>
  <si>
    <t>dwd_evt_social_entry_log_hm</t>
  </si>
  <si>
    <t>CLIENT_PORT</t>
  </si>
  <si>
    <t>用户登录时的端口号</t>
  </si>
  <si>
    <t>login_port_num</t>
  </si>
  <si>
    <t>手机imei号（加密）</t>
  </si>
  <si>
    <t>AesCBCUpDecry(concat(split(deviceid,':')[0], ':', split(deviceid,':')[1]),'A6354E0FE710F0340C5831EAF9FF26A4')</t>
  </si>
  <si>
    <t>ODS_PHONESERVICE_IM_MSG_LOG_DM</t>
  </si>
  <si>
    <t>社交消息日志</t>
  </si>
  <si>
    <t>dwd_evt_social_msg_log_hm</t>
  </si>
  <si>
    <t>AesCBCUpDecry(CONCAT(SPLIT(deviceid,':')[0], ':', SPLIT(deviceid,':')[1]),'A6354E0FE710F0340C5831EAF9FF26A4')</t>
  </si>
  <si>
    <t>ODS_PHONESERVICE_SNS_OPER_LOG_DM</t>
  </si>
  <si>
    <t>用户的社交操作日志</t>
  </si>
  <si>
    <t>设备ID（AES加密）</t>
  </si>
  <si>
    <t>dwd_evt_user_social_oper_log_hm</t>
  </si>
  <si>
    <t>AesCBCUpDecry(concat(split(deviceid,':')[0], ':', split(deviceid,':')[1]),'1F66005BA5F0897B48E83F9E21851B9D6D8D55A25C479C3C6631922BAB66E330')</t>
  </si>
  <si>
    <t>ods_up_oper_log_org_hm</t>
  </si>
  <si>
    <t>USER_ACCOUNT</t>
  </si>
  <si>
    <t>ODS_UP_OPER_LOG_DM</t>
  </si>
  <si>
    <t>UP操作日志</t>
  </si>
  <si>
    <t>用户帐户</t>
  </si>
  <si>
    <t>通讯：电话/邮箱地址</t>
  </si>
  <si>
    <t>手机/邮箱注册验证过真实数据</t>
  </si>
  <si>
    <t>插入ODS_UP_OPER_LOG_DM表的算法：
CASE WHEN !IsEmptyUDF(user_account) 
     THEN CASE WHEN size(split(user_account,':'))=1 THEN user_account
               WHEN size(split(user_account,':'))=2 THEN Up_Decrypt(split(user_account,':')[0])
               WHEN size(split(user_account,':'))=3 and length(split(user_account,':')[1])&gt;=32 THEN AesCBCUpDecry(CONCAT(split(user_account,':')[0],':',split(user_account,':')[1]),'3DBE3962BA89D10CF652276ABE6D1433')
          ELSE NULL END 
       ELSE NULL END  AS  user_account</t>
  </si>
  <si>
    <t>dwd_evt_up_oper_log_dm</t>
  </si>
  <si>
    <t>user_acct_id</t>
  </si>
  <si>
    <t>CASE WHEN !IsEmpty(T1.user_account) 
  THEN CASE WHEN size(split(T1.user_account,':'))=1 THEN T1.user_account             
            WHEN size(split(T1.user_account,':'))=2 THEN UpDecryption(split(T1.user_account,':')[0])
            WHEN size(split(T1.user_account,':'))=3 THEN AesCBCUpDecry(CONCAT(split(T1.user_account,':')[0],':',split(T1.user_account,':')[1]),'3DBE3962BA89D10CF652276ABE6D1433')
       ELSE NULL END
 WHEN IsEmpty(T1.user_account) AND !IsEmpty(T2.userAccount)
 THEN CASE WHEN size(split(T2.userAccount,':'))=1 THEN T2.userAccount 
           WHEN size(split(T2.userAccount,':'))=2 THEN UpDecryption(split(T2.userAccount,':')[0])
           WHEN size(split(T2.userAccount,':'))=3 THEN AesCBCUpDecry(CONCAT(split(T2.userAccount,':')[0],':',split(T2.userAccount,':')[1]),'3DBE3962BA89D10CF652276ABE6D1433')
      ELSE NULL END
    ELSE NULL 
END</t>
  </si>
  <si>
    <t>DEVICE_ID</t>
  </si>
  <si>
    <t>设备号imei</t>
  </si>
  <si>
    <t>插入ODS_UP_OPER_LOG_DM表的算法：
CASE WHEN !IsEmptyUDF(device_id) 
     THEN CASE WHEN size(split(device_id,':'))=1 THEN device_id
               WHEN size(split(device_id,':'))=2 THEN up_decrypt(split(device_id,':')[0])
               WHEN size(split(device_id,':'))=3  THEN AesCBCUpDecry(CONCAT(split(device_id,':')[0],':',split(device_id,':')[1]),'3DBE3962BA89D10CF652276ABE6D1433')
          ELSE NULL END 
       ELSE NULL END                 device_id</t>
  </si>
  <si>
    <t>CASE WHEN !IsEmpty(T1.device_id) 
   THEN CASE WHEN size(split(T1.device_id,':'))=1 THEN T1.device_id
             WHEN size(split(T1.device_id,':'))=2 THEN UpDecryption(split(T1.device_id,':')[0])
             WHEN size(split(T1.device_id,':'))=3 THEN AesCBCUpDecry(CONCAT(split(T1.device_id,':')[0],':',split(T1.device_id,':')[1]),'3DBE3962BA89D10CF652276ABE6D1433')
        ELSE NULL END
   WHEN IsEmpty(T1.device_id) AND !IsEmpty(get_json_object(T2.deviceInfo,'$.deviceID'))
   THEN CASE WHEN size(split(get_json_object(T2.deviceInfo,'$.deviceID'),':'))=1 THEN get_json_object(T2.deviceInfo,'$.deviceID') 
            WHEN size(split(get_json_object(T2.deviceInfo,'$.deviceID'),':'))=2 THEN UpDecryption(split(get_json_object(T2.deviceInfo,'$.deviceID'),':')[0])
            WHEN size(split(get_json_object(T2.deviceInfo,'$.deviceID'),':'))=3 THEN AesCBCUpDecry(CONCAT(split(get_json_object(T2.deviceInfo,'$.deviceID'),':')[0],':',split(get_json_object(T2.deviceInfo,'$.deviceID'),':')[1]),'3DBE3962BA89D10CF652276ABE6D1433')
       ELSE NULL END
     ELSE NULL 
END  AS  imei</t>
  </si>
  <si>
    <t>REQ_CLIENT_IP</t>
  </si>
  <si>
    <t>位置和拓扑：逻辑位置</t>
  </si>
  <si>
    <t>直抽</t>
  </si>
  <si>
    <t>clientip_addr</t>
  </si>
  <si>
    <t>CASE WHEN !IsEmpty(IF(!IsMessyCode(T1.req_client_ip),T1.req_client_ip,NULL)) 
            THEN CASE WHEN size(split(T1.req_client_ip,':'))=1 THEN UpDecryption(T1.req_client_ip)
                      WHEN size(split(T1.req_client_ip,':')) in(2,3) THEN AesCBCUpDecry(CONCAT(split(T1.req_client_ip,':')[0],':',split(T1.req_client_ip,':')[1]),'3DBE3962BA89D10CF652276ABE6D1433')
                 ELSE NULL END
           WHEN IsEmpty(IF(!IsMessyCode(T1.req_client_ip),T1.req_client_ip,NULL)) AND !IsEmpty(T2.clientIP)
           THEN CASE WHEN size(split(T2.clientIP,':'))=1 THEN UpDecryption(T2.clientIP)
                     WHEN size(split(T2.clientIP,':')) in(2,3) THEN AesCBCUpDecry(CONCAT(split(T2.clientIP,':')[0],':',split(T2.clientIP,':')[1]),'3DBE3962BA89D10CF652276ABE6D1433')
                ELSE NULL END
ELSE NULL END</t>
  </si>
  <si>
    <t>ODS_UP_USER_ACCT_INFO_DM</t>
  </si>
  <si>
    <t>账号表，华为账号和手机号码，邮箱表</t>
  </si>
  <si>
    <t>解密处理：up_decrypt(user_account)</t>
  </si>
  <si>
    <t>dwd_pty_up_login_identity_ds_his</t>
  </si>
  <si>
    <t>hw_login_acct</t>
  </si>
  <si>
    <t>UpDecryption(t1.user_account)</t>
  </si>
  <si>
    <t>ODS_UP_USER_DEVICE_INFO_DM</t>
  </si>
  <si>
    <t>设备表，华为账号和IMEI绑定关系表</t>
  </si>
  <si>
    <t>解密处理：up_decrypt(device_id)</t>
  </si>
  <si>
    <t>dwd_up_user_device_info_dm</t>
  </si>
  <si>
    <t>UpDecryption(device_id)</t>
  </si>
  <si>
    <t>ods_up_user_info_crypt_dm</t>
  </si>
  <si>
    <t>FIRST_NAME</t>
  </si>
  <si>
    <t>ODS_UP_USER_INFO_DM</t>
  </si>
  <si>
    <t>用户信息表</t>
  </si>
  <si>
    <t>FirstName(英文、数字、_、中文不可以超过20位字符)（欧洲版不保存，不返回）
没有first和lastname的，姓名填该字段；</t>
  </si>
  <si>
    <t>用户个人输入，具有随意性</t>
  </si>
  <si>
    <t>dwd_pty_up_ds_his</t>
  </si>
  <si>
    <t>name</t>
  </si>
  <si>
    <t>LAST_NAME</t>
  </si>
  <si>
    <t>LastName(英文、数字、_、中文不可以超过20位字符)（欧洲版不保存，不返回）
没有first和lastname的，该字段为空；</t>
  </si>
  <si>
    <t>明文、绝大部分为null</t>
  </si>
  <si>
    <t>last_name</t>
  </si>
  <si>
    <t>性别（欧洲版不保存，不返回）</t>
  </si>
  <si>
    <t>用户个人点击选择，不够精确</t>
  </si>
  <si>
    <t>用户生日,采用yyyymmdd格式（欧洲版不保存，不返回）</t>
  </si>
  <si>
    <t>birth_date</t>
  </si>
  <si>
    <t>用户家庭地址（欧洲版不保存，不返回）</t>
  </si>
  <si>
    <t>解密处理：up_decrypt(address)</t>
  </si>
  <si>
    <t>address</t>
  </si>
  <si>
    <t>解密（应为加密）</t>
  </si>
  <si>
    <t>UpDecryption(t1.address)</t>
  </si>
  <si>
    <t>用户职业（欧洲版不保存，不返回）</t>
  </si>
  <si>
    <t>NATIONAL_CODE</t>
  </si>
  <si>
    <t>用户国籍代码</t>
  </si>
  <si>
    <t>dwd_pty_up_addr_ds_his</t>
  </si>
  <si>
    <t>country_cd</t>
  </si>
  <si>
    <t>PROVINCE</t>
  </si>
  <si>
    <t>省份（欧洲版不保存，不返回）</t>
  </si>
  <si>
    <t>province</t>
  </si>
  <si>
    <t>CITY</t>
  </si>
  <si>
    <t>城市（欧洲版不保存，不返回）</t>
  </si>
  <si>
    <t>city</t>
  </si>
  <si>
    <t>REGISTER_CLIENT_IP</t>
  </si>
  <si>
    <t>注册客户端IP</t>
  </si>
  <si>
    <t>解密处理：up_decrypt(register_client_ip)</t>
  </si>
  <si>
    <t>register_ip_addr</t>
  </si>
  <si>
    <t xml:space="preserve">UpDecryption(t1.register_client_ip) </t>
  </si>
  <si>
    <t>ODS_PHONESERVICE_QSTN_ANSWERDETAIL_DM</t>
  </si>
  <si>
    <t>华为手机服务</t>
  </si>
  <si>
    <t>老的问卷表（问卷信息表）</t>
  </si>
  <si>
    <t>imei号</t>
  </si>
  <si>
    <t>IMSI</t>
  </si>
  <si>
    <t>imsi号前5位</t>
  </si>
  <si>
    <t>通讯：国际移动用户识别码</t>
  </si>
  <si>
    <t>PARAM1</t>
  </si>
  <si>
    <t>sn号（加密）</t>
  </si>
  <si>
    <t>ODS_PHONESERVICE_TB_LOG_SERVER_DM</t>
  </si>
  <si>
    <t>手机日志服务</t>
  </si>
  <si>
    <t>设备号（加密）</t>
  </si>
  <si>
    <t xml:space="preserve">AES,128,CBC模式,随机向量IV </t>
  </si>
  <si>
    <t>dwd_evt_phoneservice_log_dm</t>
  </si>
  <si>
    <t>直抽，密文--视图，未找到解密算法-焦金鹏</t>
  </si>
  <si>
    <t>ODS_CALL_PLUS_CALLLOG_DM</t>
  </si>
  <si>
    <t>SID</t>
  </si>
  <si>
    <t>亲情关怀</t>
  </si>
  <si>
    <t>亲情关怀操作日志</t>
  </si>
  <si>
    <t>不加密，不是个人数据，就是一次通话的标示符（20170427号王柯确认）</t>
  </si>
  <si>
    <t>dwd_evt_family_care_oper_log_dm</t>
  </si>
  <si>
    <t>sid</t>
  </si>
  <si>
    <t>早期为null、目前匿名规范</t>
  </si>
  <si>
    <t>直抽，早期是null现在是***匿名</t>
  </si>
  <si>
    <t>ODS_PHONEMANAGER_SAFE_APKRIGHTLIST_LOG_DM</t>
  </si>
  <si>
    <t>手机助手</t>
  </si>
  <si>
    <t>dwd_evt_phonemanager_access_log_dm</t>
  </si>
  <si>
    <t>ODS_EUI_D_HITOP_REGISTER_DM</t>
  </si>
  <si>
    <t>SIGN</t>
  </si>
  <si>
    <t>主题</t>
  </si>
  <si>
    <t>用户主题客户端的注册信息表</t>
  </si>
  <si>
    <t>用户的标识</t>
  </si>
  <si>
    <t>通讯：终端设备识别号（可解析出）</t>
  </si>
  <si>
    <t>dwd_evt_theme_client_register_info_dm</t>
  </si>
  <si>
    <t>user_sign</t>
  </si>
  <si>
    <t>ODS_EUI_D_HITOP_REGISTER_NEW_DM</t>
  </si>
  <si>
    <t>用户主题客户端的注册信息</t>
  </si>
  <si>
    <t>ODS_TRADE_BANKCARD_NEW_DM</t>
  </si>
  <si>
    <t>CARD_NO</t>
  </si>
  <si>
    <t>支付平台</t>
  </si>
  <si>
    <t>实名绑卡信息</t>
  </si>
  <si>
    <t>卡号</t>
  </si>
  <si>
    <t>用户填写，银行卡信息，实际校验数据</t>
  </si>
  <si>
    <t>dwd_pty_up_bank_card_rela_ds_his</t>
  </si>
  <si>
    <t>user_card_num</t>
  </si>
  <si>
    <t>MOBILE_PHONE</t>
  </si>
  <si>
    <t>手机号码</t>
  </si>
  <si>
    <t>前置匿名、尾数三位明文</t>
  </si>
  <si>
    <t>用户绑卡设置，真实信息</t>
  </si>
  <si>
    <t>mobile_Num</t>
  </si>
  <si>
    <t>直抽，尾数三位，前置有可能补8个*</t>
  </si>
  <si>
    <t>ODS_VSIM_CHG_ACCOUNT_DM</t>
  </si>
  <si>
    <t>IMEI_CRYPT</t>
  </si>
  <si>
    <t>WIFI/天际通</t>
  </si>
  <si>
    <t>WLAN开通用户</t>
  </si>
  <si>
    <t>设备ID</t>
  </si>
  <si>
    <t>WLAN的加密算法是AES-CBC-PKCS5Padding，AES 128 CBC模式（采用AES对称加密算法，密钥是128位，是CBC加密模式，JAVA所写）加密前需要对数据进行填充处理，方式是PKCS5Padding</t>
  </si>
  <si>
    <t>解密方式DecryptAES(imei_crypt)</t>
  </si>
  <si>
    <t>dwd_eqp_wlan_open_user_ds</t>
  </si>
  <si>
    <t>DecryptAES(imei_crypt)</t>
  </si>
  <si>
    <t>ODS_VSIM_DHKEY_LOG_DM</t>
  </si>
  <si>
    <t>LOG_ID</t>
  </si>
  <si>
    <t>设备激活信息（天际通的激活）</t>
  </si>
  <si>
    <t>日志id</t>
  </si>
  <si>
    <t>bigint</t>
  </si>
  <si>
    <t>通讯：终端设备识别号(可解析出）</t>
  </si>
  <si>
    <t>IMEI，t_device.id</t>
  </si>
  <si>
    <t>ODS_VSIM_SUBSCRIBER_LOG_DM</t>
  </si>
  <si>
    <t>天际通开通用户</t>
  </si>
  <si>
    <t>ODS_HOTA_UPDATE_DEVICEINFO_DM</t>
  </si>
  <si>
    <t>HOTA</t>
  </si>
  <si>
    <t>设备检查日志</t>
  </si>
  <si>
    <t>终端设备标识，能连接运营商网络的为imei，其他为SN号</t>
  </si>
  <si>
    <t>String</t>
  </si>
  <si>
    <t>AES 128 ECB模式,方式是PKCS5Padding</t>
  </si>
  <si>
    <t>dwd_evt_hota_device_chk_log_dm</t>
  </si>
  <si>
    <t>国际移动用户识别码，截取成前5位MCC/MNC（获取国家和运营商）</t>
  </si>
  <si>
    <t>mnc，mcc</t>
  </si>
  <si>
    <t>拆分为2个字段，明文</t>
  </si>
  <si>
    <t>IP</t>
  </si>
  <si>
    <t>客户端IP</t>
  </si>
  <si>
    <t>ods_hispace_user_dm_crypt</t>
  </si>
  <si>
    <t>应用市场</t>
  </si>
  <si>
    <t>ODS_HISPACE_USER_DM</t>
  </si>
  <si>
    <t>应用市场设备信息</t>
  </si>
  <si>
    <t>通讯;终端唯一识别号</t>
  </si>
  <si>
    <t>AES 128 ECB模式(采用AES对称加密算法，密钥是128位，是ECB加密模式,JAVA所写)</t>
  </si>
  <si>
    <t>if(IsEmpty(device_id) or length(device_id) &lt; 20, device_id, aesDecrypt(device_id, 'hispace')) as device_id</t>
  </si>
  <si>
    <t>dwd_evt_hispace_device_dm</t>
  </si>
  <si>
    <t>RevertDeviceId(DeviceIdFormat(IF(IsEmpty(device_id) or LENGTH(device_id)&lt;20,device_id,AesDecrypt(device_id,'hispace')))) AS imei</t>
  </si>
  <si>
    <t>HISPACE_USER_ID</t>
  </si>
  <si>
    <t>Logon_id</t>
  </si>
  <si>
    <t>通讯;终端唯一识别号（可解析出）</t>
  </si>
  <si>
    <t>if(IsEmpty(hispace_user_id) or size(split(hispace_user_id, '@')) &lt;= 1 or length(split(hispace_user_id, '@')[1]) &lt; 32 , hispace_user_id, concat(split(hispace_user_id, '@')[0], '@', aesDecrypt(split(hispace_user_id, '@')[1], 'hispace'))) as hispace_user_id</t>
  </si>
  <si>
    <t>log_id</t>
  </si>
  <si>
    <t>IF(IsEmpty(hispace_user_id) or size(split(hispace_user_id,'@'))&lt;=1 or length(split(hispace_user_id,'@')[1])&lt;32 ,hispace_user_id, concat(split(hispace_user_id,'@')[0],'@',AesDecrypt(split(hispace_user_id,'@')[1],'hispace'))) AS log_id</t>
  </si>
  <si>
    <t>性别</t>
  </si>
  <si>
    <t>明文，全部-1值</t>
  </si>
  <si>
    <t>用户填写，无校验</t>
  </si>
  <si>
    <t>直抽，值都是-1</t>
  </si>
  <si>
    <t>ods_hispace_game_user_dm_crypt</t>
  </si>
  <si>
    <t>ODS_HISPACE_GAME_USER_DM</t>
  </si>
  <si>
    <t>网游用户信息表</t>
  </si>
  <si>
    <t>dwd_evt_hispace_online_game_device_dm</t>
  </si>
  <si>
    <t>转码</t>
  </si>
  <si>
    <t xml:space="preserve"> # 存在转码表之外的值，按照“@原值”格式放进去，isEmpty()=true的都直接用@                        
COALESCE(T3.target_cd_val,IF(!IsEmpty(T1.gender_cd),CONCAT('@',T1.gender_cd),'@')) AS gender_cd
</t>
  </si>
  <si>
    <t>ODS_GAME_COUPON_TRADE_ORDER_INFO_HM</t>
  </si>
  <si>
    <t>PARTNER_ID</t>
  </si>
  <si>
    <t>游戏中心</t>
  </si>
  <si>
    <t>游戏券现金订单-小时</t>
  </si>
  <si>
    <t>收款账户</t>
  </si>
  <si>
    <t>资产：资产账户</t>
  </si>
  <si>
    <t>全置空</t>
  </si>
  <si>
    <t>dwd_sal_game_coupon_cash_order_ds</t>
  </si>
  <si>
    <t>receipt_acct_id</t>
  </si>
  <si>
    <t>直抽，全是空</t>
  </si>
  <si>
    <t>ODS_HISPACE_APK_INSTALL_DM</t>
  </si>
  <si>
    <t>安装应用信息表</t>
  </si>
  <si>
    <t>通讯：终端设备唯一识别号</t>
  </si>
  <si>
    <t>ODS_HISPACE_DOWN_INSTALL_LOG_DM</t>
  </si>
  <si>
    <t>下载安装日志</t>
  </si>
  <si>
    <t>用户信息编码</t>
  </si>
  <si>
    <t>通讯：终端设备唯一识别号（可解析出）</t>
  </si>
  <si>
    <t>通过aesDecrypt(SPLIT(sign, '@')[1], 'hispace')解密IMEI号</t>
  </si>
  <si>
    <t>dwd_evt_hispace_down_install_log_hm</t>
  </si>
  <si>
    <t>imei，hispace_client_type_cd</t>
  </si>
  <si>
    <t>imei解密</t>
  </si>
  <si>
    <t>AESDECRYPT(SPLIT(sign, '@')[1], 'hispace')</t>
  </si>
  <si>
    <t>IP地址</t>
  </si>
  <si>
    <t>ODS_HISPACE_APP_COMMENT_REPLY_INFO_DM</t>
  </si>
  <si>
    <t>评论回复表</t>
  </si>
  <si>
    <t>dwd_evt_comment_reply_dm</t>
  </si>
  <si>
    <t>RevertDeviceId(DeviceIdFormat(aesDecrypt(imei,'hispace')))</t>
  </si>
  <si>
    <t>ODS_HISPACE_GIFT_INFO_DECRYPT_DM</t>
  </si>
  <si>
    <t>华为手机礼包领取信息</t>
  </si>
  <si>
    <t>UPID</t>
  </si>
  <si>
    <t>DEVICEID_MD5</t>
  </si>
  <si>
    <t>UPID_MD5</t>
  </si>
  <si>
    <t>ODS_HISPACE_GIFT_PUSH_DM</t>
  </si>
  <si>
    <t>PUSHTOKEN</t>
  </si>
  <si>
    <t>华为礼包Push发送信息</t>
  </si>
  <si>
    <t>PushToken</t>
  </si>
  <si>
    <t>dwd_evt_hw_package_snd_info_dm</t>
  </si>
  <si>
    <t>push_token，imei</t>
  </si>
  <si>
    <t>RevertDeviceId(DeviceIdFormat(SUBSTR(pushtoken,1,16))) AS imei</t>
  </si>
  <si>
    <t>ods_hispace_oper_log_dm_crypt</t>
  </si>
  <si>
    <t>LOGON_ID</t>
  </si>
  <si>
    <t>ODS_HISPACE_OPER_LOG_DM</t>
  </si>
  <si>
    <t>操作日志</t>
  </si>
  <si>
    <t>if(IsEmpty(logon_id) or size(split(logon_id, '@')) &lt;= 1 or length(split(logon_id, '@')[1]) &lt; 32, logon_id, concat(split(logon_id, '@')[0], '@', aesDecrypt(split(logon_id, '@')[1], 'hispace'))) as logon_id</t>
  </si>
  <si>
    <t>dwd_evt_hispace_oper_log_dm</t>
  </si>
  <si>
    <t>logon_id</t>
  </si>
  <si>
    <t>IF(IsEmpty(logon_id) OR size(split(logon_id, '@')) &lt;= 1 OR length(split(logon_id, '@')[1]) &lt; 32, logon_id, concat(split(logon_id, '@')[0], '@', AesDecrypt(split(logon_id, '@')[1], 'hispace')))  AS logon_id</t>
  </si>
  <si>
    <t>ODS_HISPACE_PORTAL_MW_LOG_DM</t>
  </si>
  <si>
    <t>CONTENT</t>
  </si>
  <si>
    <t>MW操作日志</t>
  </si>
  <si>
    <t>日志内容</t>
  </si>
  <si>
    <t>大字段，部分密文，部分明文</t>
  </si>
  <si>
    <t>字段的拆分规则
   SELECT/*+MAPJOIN(t1)*/  
    regexp_extract(SPLIT(SPLIT(content,'\\\"')[1],'\\\"')[0], cmd,0) AS cmd,
    regexp_extract(content, hcrId,0) AS hcrId,
    regexp_extract(content, thirdId,0) AS thirdId,
    regexp_extract(content, clientPackage,0) AS clientPackage,
    regexp_extract(content, sign,0) AS sign,
    regexp_extract(content, c,0) AS c,
    regexp_extract(content, activityId,0) AS activityId,
    regexp_extract(content, activityName,0) AS activityName,
    regexp_extract(content, devicetype,0) AS devicetype,
    regexp_extract(content, appId,0) AS appId,
    '' AS extend,
    content AS content
FROM ODS_HISPACE_PORTAL_MW_LOG_REGEX t1
RIGHT OUTER JOIN
(
    SELECT content
    FROM ODS_HISPACE_PORTAL_MW_LOG_DM
    WHERE pt_d='$date'
)t2
ON 1=1</t>
  </si>
  <si>
    <t>dwd_evt_hispacemw_oper_log_dm</t>
  </si>
  <si>
    <t>拆分为若干字段</t>
  </si>
  <si>
    <t>拆分之后，直抽</t>
  </si>
  <si>
    <t>ODS_HISPACE_PORTAL_PT_LOG_DM</t>
  </si>
  <si>
    <t>PORTAL操作日志</t>
  </si>
  <si>
    <t xml:space="preserve">脚本中找到该字段的拆分规则如下：
 regexp_extract(split(substr(content,locate('GET',content)),'\\/')[2],'[CE]{1,2}\\d+',0) as dev_app_id
from ODS_HISPACE_PORTAL_PT_LOG_DM
where  content rlike 'GET \\/app\\/' </t>
  </si>
  <si>
    <t>dwd_evt_hispaceportal_oper_log_dm</t>
  </si>
  <si>
    <t>log_content</t>
  </si>
  <si>
    <t>ods_hispace_score_log_dm_crypt</t>
  </si>
  <si>
    <t>ODS_HISPACE_SCORE_LOG_DM</t>
  </si>
  <si>
    <t>用户评分记录信息</t>
  </si>
  <si>
    <t>if(IsEmpty(device_id) or size(split(device_id, '@')) &lt;= 1 or length(split(device_id, '@')[1]) &lt; 32 , device_id, concat(split(device_id, '@')[0], '@', aesDecrypt(split(device_id, '@')[1], 'hispace'))) as device_id</t>
  </si>
  <si>
    <t>dwd_evt_hispace_user_score_ds</t>
  </si>
  <si>
    <t>RevertDeviceId(DeviceIdFormat(IF(IsEmpty(device_id) OR size(split(device_id, '@')) &lt;= 1 or LENGTH(split(device_id, '@')[1]) &lt; 32 ,device_id,AesDecrypt(split(device_id, '@')[1], 'hispace')))) AS imei</t>
  </si>
  <si>
    <t>IP_ADDRESS</t>
  </si>
  <si>
    <t>ODS_HISPACE_SEARCH_LOG_DM</t>
  </si>
  <si>
    <t>搜索日志</t>
  </si>
  <si>
    <t>Sign</t>
  </si>
  <si>
    <t>未入此字段</t>
  </si>
  <si>
    <t>ODS_HISPACE_TAB_OPER_LOG_DM</t>
  </si>
  <si>
    <t>用户访问TAB信息</t>
  </si>
  <si>
    <t>sign</t>
  </si>
  <si>
    <t>dwd_evt_user_access_tags_dm</t>
  </si>
  <si>
    <t>logon_id，imei</t>
  </si>
  <si>
    <t>imei解密，logon_id大字段密文保留</t>
  </si>
  <si>
    <t>RevertDeviceId(DeviceIdFormat(AesDecrypt(split(logon_id, '@')[1], 'hispace')))    AS imei</t>
  </si>
  <si>
    <t>ODS_HISPACE_USER_WLAN_STATE_DM</t>
  </si>
  <si>
    <t>用户WLAN自动更新状态信息</t>
  </si>
  <si>
    <t>deviceId_UDF(IF(IsEmptyUDF(logon_id) OR SIZE(SPLIT(logon_id, '@')) &lt;= 1 OR LENGTH(SPLIT(logon_id, '@')[1]) &lt; 32, logon_id, CONCAT(SPLIT(logon_id, '@')[0], '@', aesDecrypt(SPLIT(logon_id, '@')[1], 'hispace')))) AS device_id</t>
  </si>
  <si>
    <t>dwd_evt_userwlan_auto_update_status_dm</t>
  </si>
  <si>
    <t>RevertDeviceId(DeviceIdFormat(AesDecrypt(SPLIT(logon_id, '@')[1], 'hispace'))) AS imei</t>
  </si>
  <si>
    <t>ODS_EUI_ROM_DOWN_LOG_DM</t>
  </si>
  <si>
    <t>PHONE</t>
  </si>
  <si>
    <t>dwd_evt_fans_forum_down_log_dm</t>
  </si>
  <si>
    <t>ODS停止入数了</t>
  </si>
  <si>
    <t>ODS_EUI_T_DEVICEID_SECRETKEY_DM</t>
  </si>
  <si>
    <t>ENCRYPTED_DEVICE_ID</t>
  </si>
  <si>
    <t>加密后的DEVICEID</t>
  </si>
  <si>
    <t>ODS_EUI_WEBSITE_EMOTION_LOGIN_DM</t>
  </si>
  <si>
    <t>注册账号邮箱</t>
  </si>
  <si>
    <t>dwd_evt_user_login_emui_log_dm</t>
  </si>
  <si>
    <t>ODS_HWMOVIE_SUBSCRIBER_RENTINFO_DM</t>
  </si>
  <si>
    <t>盖亚视频</t>
  </si>
  <si>
    <t>盖亚用户购买信息</t>
  </si>
  <si>
    <t>产品绑定的逻辑设备ID</t>
  </si>
  <si>
    <t>dwd_sal_hwmovie_user_pay_ds</t>
  </si>
  <si>
    <t>ODS_HWMOVIE_EPG_ACCESS_STAT_DM</t>
  </si>
  <si>
    <t>盖亚用户访问日志</t>
  </si>
  <si>
    <t>物理设备标识，对于STB，是去掉冒号且大写的MAC地址，对于OTT设备，就是CA插件生成的ClientId(MEM不做转换)。</t>
  </si>
  <si>
    <t>dwd_evt_hwmovie_user_access_log_dm</t>
  </si>
  <si>
    <t>TERMINAL_IP</t>
  </si>
  <si>
    <t>终端IP地址</t>
  </si>
  <si>
    <t>terminal_ip_addr</t>
  </si>
  <si>
    <t>ODS_HWMOVIE_EPG_SUBSCRIBER_CDR_DM</t>
  </si>
  <si>
    <t>盖亚播放行为表</t>
  </si>
  <si>
    <t>客户端ip</t>
  </si>
  <si>
    <t>dwd_evt_hwmovie_oper_dm</t>
  </si>
  <si>
    <t>设备号</t>
  </si>
  <si>
    <t>ODS_HWMOVIE_SUBSCRIBER_PRE_RENTINFO_DM</t>
  </si>
  <si>
    <t>盖亚用户预购买信息</t>
  </si>
  <si>
    <t>dwd_sal_hwmovie_user_order_ds</t>
  </si>
  <si>
    <t>ODS_HWMUSIC_INTERFACE_DM_CRYPT</t>
  </si>
  <si>
    <t>AES_SIMID</t>
  </si>
  <si>
    <t>音乐</t>
  </si>
  <si>
    <t>华为音乐接口调用日志</t>
  </si>
  <si>
    <t>ase_simid</t>
  </si>
  <si>
    <t>sim卡号</t>
  </si>
  <si>
    <t>通讯：电话唯一识别号</t>
  </si>
  <si>
    <t>AES 128 CBC模式（采用AES对称加密算法，密钥是128位，是CBC加密模式，JAVA所写）
随机向量，放在密文的头部处理，方式是PKCS5Padding</t>
  </si>
  <si>
    <t>CommonAesCBCDecryptUDF(aes_simid,'hwmusic')</t>
  </si>
  <si>
    <t>dwd_evt_hw_music_interface_api_log_dm</t>
  </si>
  <si>
    <t>sim_card_num</t>
  </si>
  <si>
    <t>AES_IMEI</t>
  </si>
  <si>
    <t>aes_imei</t>
  </si>
  <si>
    <t>机器串号</t>
  </si>
  <si>
    <t>CommonAesCBCDecryptUDF(aes_imei,'hwmusic')</t>
  </si>
  <si>
    <t>RevertDeviceId(DeviceIdFormat(CommonAesCBCDecrypt(aes_imei,'hwmusic')))         AS imei</t>
  </si>
  <si>
    <t>ODS_VSIM_ORDER_TRADE_DM</t>
  </si>
  <si>
    <t>天际通订单表</t>
  </si>
  <si>
    <t>IMEI，密文</t>
  </si>
  <si>
    <t>dwd_sal_skytone_order_ds(不入)</t>
  </si>
  <si>
    <t>ODS_VSIM_PRODUCT_ORDER_LOG_DM</t>
  </si>
  <si>
    <t>天际通流量订购日志</t>
  </si>
  <si>
    <t>ODS_CLOUD_PHONE_OPER_LOG_DM</t>
  </si>
  <si>
    <t>DEVICE_ID_AES</t>
  </si>
  <si>
    <t>云服务</t>
  </si>
  <si>
    <t>云服务操作日志</t>
  </si>
  <si>
    <t>设备ID(加密字段)</t>
  </si>
  <si>
    <t>AES 128 ECB模式(采用AES对称加密算法，密钥是128位，是ECB加密模式，JAVA所写)加密前需要对数据进行填充处理，方式是PKCS5Padding。</t>
  </si>
  <si>
    <t>dwd_evt_cloud_serv_oper_dm</t>
  </si>
  <si>
    <t>RevertDeviceID(DeviceIdFormat(CASE WHEN cloud_service = 'PHONEFINDER' THEN  AesDecrypt(device_id_aes,'phoneback') ELSE CloudPlusAes(CASE WHEN device_id_aes = 'null' THEN NULL ELSE device_id_aes END)END))  AS imei</t>
  </si>
  <si>
    <t>ODS_CLOUDPHOTO_LOG_DM</t>
  </si>
  <si>
    <t>dwd_evt_cloud_photo_log_dm</t>
  </si>
  <si>
    <t>RevertDeviceId(DeviceIdFormat(aesDecrypt(device_id_aes,'cloudphoto')))</t>
  </si>
  <si>
    <t>请求IP</t>
  </si>
  <si>
    <t>ODS_HOMECLOUD_HEALTH_ACCESS_LOG_DM</t>
  </si>
  <si>
    <t>运动健康</t>
  </si>
  <si>
    <t>健康服务器日志打点</t>
  </si>
  <si>
    <t>dwd_evt_health_server_log_dm</t>
  </si>
  <si>
    <t>ODS_HOMECLOUD_HEALTH_BEHAVIOR_LOG_DM</t>
  </si>
  <si>
    <t>健康数据日志使用行为打点</t>
  </si>
  <si>
    <t>dwd_evt_health_data_usage_behv_log_dm</t>
  </si>
  <si>
    <t>T_APPA_ACTION_DM(已替换为dwd_bisdk_action_hm)</t>
  </si>
  <si>
    <t>DEVICE_ID_MDS</t>
  </si>
  <si>
    <t>BISDK</t>
  </si>
  <si>
    <t>T_APPA_ACTION_DM</t>
  </si>
  <si>
    <t>加密的设备号</t>
  </si>
  <si>
    <t>先用AES/CBC/NoPadding 128 加密数据，再用：
V2版本的是 RSA/ECB/OAEPWITHSHA-1ANDMGF1PADDING 2048 加密 AES的key
V1版本的是 RSA/ECB/RSA/ECB/PKCS1Padding 1024 加密 AES的key</t>
  </si>
  <si>
    <t>解密方式为：AES/CBC/NoPadding(NoPadding和PKCS5Padding都能用NoPadding解密，只是补位问题)</t>
  </si>
  <si>
    <t>dwd_evt_bisdk_page_access_dm</t>
  </si>
  <si>
    <t>imei_md5</t>
  </si>
  <si>
    <t>直抽，md5密文</t>
  </si>
  <si>
    <t>T_APPA_EVENT_DM</t>
  </si>
  <si>
    <t>dwd_evt_bisdk_customize_dm</t>
  </si>
  <si>
    <t>IP_ADRESS</t>
  </si>
  <si>
    <t>T_APPA_VISIT_DM</t>
  </si>
  <si>
    <t>dwd_evt_bisdk_visit_dm</t>
  </si>
  <si>
    <t>ODS_DEV_ADV_ACCESS_HM</t>
  </si>
  <si>
    <t>MAC</t>
  </si>
  <si>
    <t>广告业务</t>
  </si>
  <si>
    <t>展示话单</t>
  </si>
  <si>
    <t>设备的MAC地址</t>
  </si>
  <si>
    <t>AES 128 CBC  PKCS5Padding  随机IV向量</t>
  </si>
  <si>
    <t>dwd_cam_adv_show_log_dm</t>
  </si>
  <si>
    <t>mac_addr</t>
  </si>
  <si>
    <t>IMEI号,用作用户唯一标示，如果imei为空则以androidId代替处理。</t>
  </si>
  <si>
    <t>REGEXP_EXTRACT(RevertDeviceId(DeviceIdFormat(IF(OpenAesDecrypt(T1.imei, 'a55e6886491df77f06f8379fd0a012bb0dc3cba84d1b5c74444c91af83c36778') is null,AesCBCOpenAlliance(T1.imei,'pUvA7q/8jzzK+E8Ez/ZGRQ=='),OpenAesDecrypt(T1.imei, 'a55e6886491df77f06f8379fd0a012bb0dc3cba84d1b5c74444c91af83c36778')))),t2.r_imei,0)  AS   imei
来源表处理：
FROM biods.ods_dev_adv_access_hm  T1
# @DESC 关联正则表达式参考表 dwd_common_regex ,对imei,osversion,model,oslanguage,res做规范化处理及非空处理
LEFT OUTER JOIN 
    dwd_common_regex T2 ON 1=1</t>
  </si>
  <si>
    <t>Ip地址</t>
  </si>
  <si>
    <t>IF(OpenAesDecrypt(T1.ip, 'a55e6886491df77f06f8379fd0a012bb0dc3cba84d1b5c74444c91af83c36778') is null,AesCBCOpenAlliance(T1.ip,'pUvA7q/8jzzK+E8Ez/ZGRQ=='),OpenAesDecrypt(T1.ip, 'a55e6886491df77f06f8379fd0a012bb0dc3cba84d1b5c74444c91af83c36778'))   AS  user_ip_addr</t>
  </si>
  <si>
    <t>CELLID</t>
  </si>
  <si>
    <t>设备连接的基站ID</t>
  </si>
  <si>
    <t>base_stat_id</t>
  </si>
  <si>
    <t xml:space="preserve">IF(OpenAesDecrypt(T1.cellid, 'a55e6886491df77f06f8379fd0a012bb0dc3cba84d1b5c74444c91af83c36778') is null,AesCBCOpenAlliance(T1.cellid,'pUvA7q/8jzzK+E8Ez/ZGRQ=='),OpenAesDecrypt(T1.cellid, 'a55e6886491df77f06f8379fd0a012bb0dc3cba84d1b5c74444c91af83c36778'))      AS  base_stat_id </t>
  </si>
  <si>
    <t>通讯：电话/邮件地址</t>
  </si>
  <si>
    <t>全部空值</t>
  </si>
  <si>
    <t>up_id</t>
  </si>
  <si>
    <t>ODS_UP_DEVELOPER_INFO_DM</t>
  </si>
  <si>
    <t>REGISTER_ACCT</t>
  </si>
  <si>
    <t>开发者联盟</t>
  </si>
  <si>
    <t>开发者信息表</t>
  </si>
  <si>
    <t>注册帐号</t>
  </si>
  <si>
    <t>注册验证</t>
  </si>
  <si>
    <t>AES 256 CBC模式， 密钥是256位，随机向量</t>
  </si>
  <si>
    <t>dwd_pty_dev_up_ds_his</t>
  </si>
  <si>
    <t>register_acct</t>
  </si>
  <si>
    <t>dwd_pty_dev_up_realname_apply_ds</t>
  </si>
  <si>
    <t>dev_up_realname</t>
  </si>
  <si>
    <t>直抽,此表字段错乱，需修改-焦金鹏（反馈说源表初始化就是乱的）</t>
  </si>
  <si>
    <t>CONTACTNAME</t>
  </si>
  <si>
    <t>开发者联系名，加密</t>
  </si>
  <si>
    <t>个人身份：姓名</t>
  </si>
  <si>
    <t>用户手动输入，标准格式校验，必填项，人工复核</t>
  </si>
  <si>
    <t>dev_up_contact_name</t>
  </si>
  <si>
    <t>CONTACTMAIL</t>
  </si>
  <si>
    <t>开发者联系邮箱，加密</t>
  </si>
  <si>
    <t>来源字段级分析文档，解密：aesDecrypt(contactemail,'up1')</t>
  </si>
  <si>
    <t>dwd_pty_dev_up_realname_apply_ds
dwd_pty_dev_up_ds_his</t>
  </si>
  <si>
    <t>CONTACTPHONE</t>
  </si>
  <si>
    <t>开发者联系电话，加密</t>
  </si>
  <si>
    <t>来源字段级分析文档，解密：aesDecrypt(contactphone,'up1')</t>
  </si>
  <si>
    <t>开发者所在省份</t>
  </si>
  <si>
    <t>开发者所在城市</t>
  </si>
  <si>
    <t>ODS_DEV_CLOUD_FOLDER_APP_CLICK_DM</t>
  </si>
  <si>
    <t>云文件夹</t>
  </si>
  <si>
    <t>云文件夹点击</t>
  </si>
  <si>
    <t>用户终端设备号（imei），AES加密</t>
  </si>
  <si>
    <t>AES 128 CBC模式(采用AES对称加密算法，密钥是128位，是CBC加密模式,JAVA所写)</t>
  </si>
  <si>
    <t>20170414：有一部分是IMEI，还有一部分是32位的uuid。
这部分超过17位的IMEI是需要使用的，
所以不满足IMEI标准（17位以内）的数据不做过滤
if(AesDecryptUDF2(deviceId) is null or trim(AesDecryptUDF2(deviceId)) = '',AesCBCOpenAlliance(deviceId,'DfbTEhKZnx+eA2ujf04+JQ=='),AesDecryptUDF2(deviceId))</t>
  </si>
  <si>
    <t>dwd_evt_cloud_folder_click_dm</t>
  </si>
  <si>
    <t>RevertDeviceId(DeviceIdFormat(IF(IsEmpty(AesDecryptUDF2(deviceid)),AesCBCOpenAlliance(deviceid,'DfbTEhKZnx+eA2ujf04+JQ=='),AesDecryptUDF2(deviceid))))  AS imei</t>
  </si>
  <si>
    <t>CLICKNUM</t>
  </si>
  <si>
    <t>点击次数</t>
  </si>
  <si>
    <t>历史记录：应用使用频率</t>
  </si>
  <si>
    <t>click_cnt</t>
  </si>
  <si>
    <t>ODS_DEV_CLOUD_FOLDER_APP_DOWNLOAD_DM</t>
  </si>
  <si>
    <t>云文件夹下载</t>
  </si>
  <si>
    <t>dwd_evt_cloud_folder_down_dm</t>
  </si>
  <si>
    <t>DOWNLOADNUM</t>
  </si>
  <si>
    <t>下载次数</t>
  </si>
  <si>
    <t>Integer</t>
  </si>
  <si>
    <t>历史记录：操作习惯</t>
  </si>
  <si>
    <t>down_cnt</t>
  </si>
  <si>
    <t>ODS_DEV_CLOUD_FOLDER_APP_VIEW_DM</t>
  </si>
  <si>
    <t>云文件夹曝光</t>
  </si>
  <si>
    <t xml:space="preserve">20170414：有一部分是IMEI，还有一部分是32位的uuid。
这部分超过17位的IMEI是需要使用的，
所以不满足IMEI标准（17位以内）的数据不做过滤
if(AesDecryptUDF2(deviceId) is null or trim(AesDecryptUDF2(deviceId)) = '',AesCBCOpenAlliance(deviceId,'DfbTEhKZnx+eA2ujf04+JQ=='),AesDecryptUDF2(deviceId))
</t>
  </si>
  <si>
    <t>dwd_evt_cloud_folder_exposure_dm</t>
  </si>
  <si>
    <t>VIEWNUM</t>
  </si>
  <si>
    <t>曝光次数</t>
  </si>
  <si>
    <t>exposure_cnt</t>
  </si>
  <si>
    <t>ODS_DEV_CLOUD_FOLDER_USER_REGISTER_DM</t>
  </si>
  <si>
    <t>云文件夹用户注册</t>
  </si>
  <si>
    <t>手机IMEI串口号，AES加密</t>
  </si>
  <si>
    <t>20170414：有一部分是IMEI，还有一部分是32位的uuid。
这部分超过17位的IMEI是需要使用的，
所以不满足IMEI标准（17位以内）的数据不做过滤</t>
  </si>
  <si>
    <t>dwd_evt_cloud_folder_user_register_dm</t>
  </si>
  <si>
    <t>RevertDeviceId(DeviceIdFormat(if(IsEmpty(AesDecryptUDF2(imei)),AesCBCOpenAlliance(imei,'DfbTEhKZnx+eA2ujf04+JQ=='),AesDecryptUDF2(imei)))) AS imei</t>
  </si>
  <si>
    <t>ODS_UP_INDIV_DEVELOPER_DM</t>
  </si>
  <si>
    <t>CTF_CODE</t>
  </si>
  <si>
    <t>个人开发者信息表</t>
  </si>
  <si>
    <t>证件编码</t>
  </si>
  <si>
    <t>个人身份：权威社会识别码</t>
  </si>
  <si>
    <t>dwd_pty_indv_dev_up_realname_ds_his</t>
  </si>
  <si>
    <t>iden_id</t>
  </si>
  <si>
    <t>REAL_NAME</t>
  </si>
  <si>
    <t>用户手动选入，标准格式，但不够精确</t>
  </si>
  <si>
    <t>AesCBCUpDecry(province,'1D57FA33154D1B4BACC787F09F5D5ABE')</t>
  </si>
  <si>
    <t xml:space="preserve">AesCBCUpDecry(city,'1D57FA33154D1B4BACC787F09F5D5ABE') </t>
  </si>
  <si>
    <t>ODS_UP_CORP_DEVELOPER_DM</t>
  </si>
  <si>
    <t>NAME</t>
  </si>
  <si>
    <t>企业开发者信息表</t>
  </si>
  <si>
    <t>dwd_pty_enterp_dev_up_realname_ds_his</t>
  </si>
  <si>
    <t>org_name</t>
  </si>
  <si>
    <t>POSTCODE</t>
  </si>
  <si>
    <t>开发者所在地区邮政编码</t>
  </si>
  <si>
    <t>postal_id</t>
  </si>
  <si>
    <t>开发者所在地址</t>
  </si>
  <si>
    <t>addr</t>
  </si>
  <si>
    <t>LEGAL_MAN</t>
  </si>
  <si>
    <t>法人名称</t>
  </si>
  <si>
    <t>lp_name</t>
  </si>
  <si>
    <t>LEGAL_MAN_CTFCODE</t>
  </si>
  <si>
    <t>法人证件编码</t>
  </si>
  <si>
    <t>lp_iden_id</t>
  </si>
  <si>
    <t>NATURE</t>
  </si>
  <si>
    <t>自然人</t>
  </si>
  <si>
    <t>natural_person</t>
  </si>
  <si>
    <t>ods_push_routerecord_crypt_dm</t>
  </si>
  <si>
    <t>PUSH</t>
  </si>
  <si>
    <t>ODS_PUSH_ROUTERECORD_DM</t>
  </si>
  <si>
    <t>路由表</t>
  </si>
  <si>
    <t>aescbc  128</t>
  </si>
  <si>
    <t>CommonAesCBCDecryptUDF(imei,'pushnew')</t>
  </si>
  <si>
    <t>dwd_eqp_push_user_rout_lnk_ds</t>
  </si>
  <si>
    <t>RevertDeviceId(DeviceIdFormat(CommonAesCBCDecrypt(imei,'pushnew'))) AS imei</t>
  </si>
  <si>
    <t>IMEI_ORIGINAL</t>
  </si>
  <si>
    <t>原始imei</t>
  </si>
  <si>
    <t>orgi_imei</t>
  </si>
  <si>
    <t>直抽，几乎都是null</t>
  </si>
  <si>
    <t>ODS_DEV_ADV_CLICK_HM</t>
  </si>
  <si>
    <t>点击话单</t>
  </si>
  <si>
    <t>dwd_cam_adv_click_log_dm</t>
  </si>
  <si>
    <t>REGEXP_EXTRACT(RevertDeviceId(DeviceIdFormat(IF(OpenAesDecrypt(T1.imei, 'a55e6886491df77f06f8379fd0a012bb0dc3cba84d1b5c74444c91af83c36778') is null,AesCBCOpenAlliance(T1.imei,'pUvA7q/8jzzK+E8Ez/ZGRQ=='),OpenAesDecrypt(T1.imei, 'a55e6886491df77f06f8379fd0a012bb0dc3cba84d1b5c74444c91af83c36778')))),t2.r_imei,0)  AS  imei
来源表处理：
FROM biods.ods_dev_adv_click_hm  T1
# @DESC 关联正则表达式参考表 dwd_common_regex ,对imei,osversion,model,oslanguage,res做规范化处理及非空处理
LEFT OUTER JOIN dwd_common_regex T2 
ON 1=1</t>
  </si>
  <si>
    <t>IF(OpenAesDecrypt(T1.cellid, 'a55e6886491df77f06f8379fd0a012bb0dc3cba84d1b5c74444c91af83c36778') is null,AesCBCOpenAlliance(T1.cellid,'pUvA7q/8jzzK+E8Ez/ZGRQ=='),OpenAesDecrypt(T1.cellid, 'a55e6886491df77f06f8379fd0a012bb0dc3cba84d1b5c74444c91af83c36778'))      AS  base_stat_id</t>
  </si>
  <si>
    <t>ODS_DEV_ADV_OTHER_HM</t>
  </si>
  <si>
    <t>其他事件话单</t>
  </si>
  <si>
    <t>dwd_cam_adv_other_log_dm</t>
  </si>
  <si>
    <t>REGEXP_EXTRACT(RevertDeviceId(DeviceIdFormat(IF(OpenAesDecrypt(T1.imei, 'a55e6886491df77f06f8379fd0a012bb0dc3cba84d1b5c74444c91af83c36778') is null,AesCBCOpenAlliance(T1.imei,'pUvA7q/8jzzK+E8Ez/ZGRQ=='),OpenAesDecrypt(T1.imei, 'a55e6886491df77f06f8379fd0a012bb0dc3cba84d1b5c74444c91af83c36778')))),t2.r_imei,0)  AS   imei 
来源表处理：
FROM biods.ods_dev_adv_other_hm  t1
# @DESC 关联正则表达式参考表 dwd_common_regex ,对imei,osversion,model,oslanguage,res做规范化处理及非空处理
LEFT OUTER JOIN dwd_common_regex t2 
ON 1=1</t>
  </si>
  <si>
    <t>ODS_DEV_ADV_REQUEST_HM</t>
  </si>
  <si>
    <t>请求话单</t>
  </si>
  <si>
    <t>dwd_cam_adv_req_log_dm</t>
  </si>
  <si>
    <t>REGEXP_EXTRACT(RevertDeviceId(DeviceIdFormat(IF(OpenAesDecrypt(T1.imei, 'a55e6886491df77f06f8379fd0a012bb0dc3cba84d1b5c74444c91af83c36778') is null,AesCBCOpenAlliance(T1.imei,'pUvA7q/8jzzK+E8Ez/ZGRQ=='),OpenAesDecrypt(T1.imei, 'a55e6886491df77f06f8379fd0a012bb0dc3cba84d1b5c74444c91af83c36778')))),t2.r_imei,0)  AS  imei
来源表处理：
FROM biods.ods_dev_adv_request_hm  T1
# @DESC 关联正则表达式参考表 dwd_common_regex ,对imei,osversion,model,oslanguage,res做规范化处理及非空处理
LEFT OUTER JOIN dwd_common_regex T2 
ON 1=1</t>
  </si>
  <si>
    <t xml:space="preserve">IF(OpenAesDecrypt(T1.ip, 'a55e6886491df77f06f8379fd0a012bb0dc3cba84d1b5c74444c91af83c36778') is null,AesCBCOpenAlliance(T1.ip,'pUvA7q/8jzzK+E8Ez/ZGRQ=='),OpenAesDecrypt(T1.ip, 'a55e6886491df77f06f8379fd0a012bb0dc3cba84d1b5c74444c91af83c36778'))   AS  user_ip_addr </t>
  </si>
  <si>
    <t>ods_push_crs_log_crypt_dm</t>
  </si>
  <si>
    <t>DEVICE_TOKEN</t>
  </si>
  <si>
    <t>ODS_PUSH_CRS_LOG_DM</t>
  </si>
  <si>
    <t>CRS消息日志</t>
  </si>
  <si>
    <t>Push消息的接受方标识</t>
  </si>
  <si>
    <t>通讯：终端设备识别号(解析出）</t>
  </si>
  <si>
    <t>concat(CommonAesCBCDecryptUDF(regexp_replace(device_token,SUBSTR(device_token,-16,16),''),'push2bi'),SUBSTR(device_token,-16,16)) AS device_token</t>
  </si>
  <si>
    <t>dwd_evt_crs_msg_log_dm</t>
  </si>
  <si>
    <t>device_token，imei</t>
  </si>
  <si>
    <t xml:space="preserve">先处理为：
CONCAT(CommonAesCBCDecrypt(regexp_replace(device_token,SUBSTR(device_token,-16,16),''),'push2bi'),SUBSTR(device_token,-16,16)) AS device_token
然后处理为：
IF(IsDeviceIdLegal(RevertDeviceId(DeviceIdFormat(SUBSTR(t.device_token,1,16)))),RevertDeviceId(DeviceIdFormat(SUBSTR(t.device_token,1,16))),NULL) AS imei
</t>
  </si>
  <si>
    <t>ODS_PUSH_DEVICE_TOKEN_DM</t>
  </si>
  <si>
    <t>PUSH设备TOKEN日志</t>
  </si>
  <si>
    <t>用户终端设备号</t>
  </si>
  <si>
    <t>CommonAesCBCDecryptUDF(device_id,'push2bi')</t>
  </si>
  <si>
    <t>ods_push_mc_log_crypt_hm</t>
  </si>
  <si>
    <t>ODS_PUSH_MC_LOG_DM</t>
  </si>
  <si>
    <t>发送消息话单日志</t>
  </si>
  <si>
    <t>dwd_evt_mc_msg_log_hm</t>
  </si>
  <si>
    <t>并列处理为（imei中用到的device_token，直接从原表来的）：
concat(CommonAesCBCDecrypt(SUBSTR(device_token,1,length(device_token)-16),'push2bi'),SUBSTR(device_token,-16,16))            AS device_token
revertdeviceid(DeviceIdFormat(SUBSTR(CommonAesCBCDecrypt(SUBSTR(device_token,1,length(device_token)-16),'push2bi'),1,16)))   AS imei</t>
  </si>
  <si>
    <t>ods_push_trs_req_log_crypt_dm</t>
  </si>
  <si>
    <t>ODS_PUSH_TRS_REQ_LOG_DM</t>
  </si>
  <si>
    <t>TRS的请求数据</t>
  </si>
  <si>
    <t>用户终端设备号(imei)，AES加密</t>
  </si>
  <si>
    <t>CommonAesCBCDecryptUDF(imei,'push2bi')</t>
  </si>
  <si>
    <t>dwd_evt_trs_req_log_dm</t>
  </si>
  <si>
    <t>REGEXP_EXTRACT(RevertDeviceId(DeviceIdFormat(CommonAesCBCDecrypt(T1.imei,'push2bi'))),T2.r_imei,0)                          AS imei
来源表处理为：
FROM biods.ods_push_trs_req_log_crypt_dm T1
LEFT OUTER JOIN dwd_common_regex T2
ON 1 = 1</t>
  </si>
  <si>
    <t>ods_push_trs_rsp_log_crypt_dm</t>
  </si>
  <si>
    <t>ODS_PUSH_TRS_RSP_LOG_DM</t>
  </si>
  <si>
    <t>TRS的响应数据</t>
  </si>
  <si>
    <t>用户终端设备号(imei)</t>
  </si>
  <si>
    <t>dwd_evt_trs_resp_log_dm</t>
  </si>
  <si>
    <t xml:space="preserve">REGEXP_EXTRACT(RevertDeviceId(DeviceIdFormat(CommonAesCBCDecrypt(T1.imei,'push2bi'))),T2.r_imei,0)  AS imei
来源表处理为：
FROM biods.ods_push_trs_rsp_log_crypt_dm T1
LEFT OUTER JOIN dwd_common_regex T2
ON 1 = 1
</t>
  </si>
  <si>
    <t>ODS_DEV_APICALL_DM</t>
  </si>
  <si>
    <t>礼包</t>
  </si>
  <si>
    <t>ODS_HOTA_APP_UPDATE_LOG_DM</t>
  </si>
  <si>
    <t>HOTAapp升级表</t>
  </si>
  <si>
    <t>设备的IMEI号，可用于唯一标识设备。如果是CDMA产品，则为MEID或ESN/SN</t>
  </si>
  <si>
    <t>STRING</t>
  </si>
  <si>
    <t>dwd_evt_hota_app_upgrade_detct_log_dm</t>
  </si>
  <si>
    <t>RevertDeviceId(DeviceIdFormat(if(IsEmpty(imei) or length(imei) &lt; 32,imei,aesDecrypt(imei, 'hota')))) AS imei</t>
  </si>
  <si>
    <t>SIM卡的IMSI号（取前5位MCC/MNC，即PLMN）</t>
  </si>
  <si>
    <t>IP信息</t>
  </si>
  <si>
    <t>ods_hota_sdk_plug_in_dm_crypt</t>
  </si>
  <si>
    <t>ODS_HOTA_SDK_PLUG_IN_DM</t>
  </si>
  <si>
    <t>HOTASDK额外信息</t>
  </si>
  <si>
    <t>aesDecrypt(device_id, 'hota')</t>
  </si>
  <si>
    <t>dwd_evt_hota_extra_app_upgrade_detct_log_dm</t>
  </si>
  <si>
    <t>RevertDeviceId(DeviceIdFormat(if(IsEmpty(device_id) or length(device_id) &lt; 32,device_id,aesDecrypt(device_id, 'hota')))) AS imei</t>
  </si>
  <si>
    <t>ods_hota_update_log_dm_new</t>
  </si>
  <si>
    <t>USER_ID</t>
  </si>
  <si>
    <t>ods_hota_update_log_dm</t>
  </si>
  <si>
    <t>APP信息升级日志</t>
  </si>
  <si>
    <t>设备ID，能连接运营商网络的为imei，其他为SN号</t>
  </si>
  <si>
    <t>aesDecrypt(user_id, 'hota')</t>
  </si>
  <si>
    <t>dwd_evt_hota_app_info_upgrade_log_dm</t>
  </si>
  <si>
    <t>RevertDeviceId(DeviceIdFormat(aesDecrypt(user_id, 'hota')))      AS  imei</t>
  </si>
  <si>
    <t>SITE</t>
  </si>
  <si>
    <t>局点</t>
  </si>
  <si>
    <t>commc_point</t>
  </si>
  <si>
    <t>client_ip</t>
  </si>
  <si>
    <t>aesDecrypt(client_ip, 'hota')</t>
  </si>
  <si>
    <t>ODS_EMUI_HI_ANALYTICS_DM</t>
  </si>
  <si>
    <t>大数据打点</t>
  </si>
  <si>
    <t>用户体验数据采集</t>
  </si>
  <si>
    <t>ODS_EUI_HITOP_DL_FEEDBACK_LOG_DM</t>
  </si>
  <si>
    <t>下载成功反馈日志表</t>
  </si>
  <si>
    <t>用户ID</t>
  </si>
  <si>
    <t>dwd_evt_theme_down_log_dm</t>
  </si>
  <si>
    <t>RevertDeviceId(DeviceIdFormat(HitopDecryptAES(device_id)))    AS imei</t>
  </si>
  <si>
    <t>USER_IP</t>
  </si>
  <si>
    <t>用户IP</t>
  </si>
  <si>
    <t>ODS_EUI_HITOP_SCAN_LOG_DM</t>
  </si>
  <si>
    <t>EMUI栏目浏览日志数据</t>
  </si>
  <si>
    <t>dwd_evt_emui_catalog_view_log_dm</t>
  </si>
  <si>
    <t>RevertDeviceid(DeviceIdFormat(HitopDecryptAES(device_id)))  AS imei</t>
  </si>
  <si>
    <t>ODS_EUI_HITOP_SEARCH_LOG_DM</t>
  </si>
  <si>
    <t>dwd_evt_theme_search_log_dm</t>
  </si>
  <si>
    <t>revertdeviceid(DeviceIdFormat(HitopDecryptAES(device_id)))  AS imei</t>
  </si>
  <si>
    <t>ODS_EUI_T_PMS_TRADE_RECORD_DM</t>
  </si>
  <si>
    <t>PAY_TYPE</t>
  </si>
  <si>
    <t>主题的支付表</t>
  </si>
  <si>
    <t>支付类型:\r\n0：手机钱包，\r\n1：充值卡\r\n2：游戏卡\r\n3：银行卡\r\n4：支付宝\r\n6：短代\r\n7：非银行卡\r\n8：非银行卡余额\r\n9：组合支付（非银行卡余额+非银行卡）\r\n10：财付通\r\n11：神州付\r\n</t>
  </si>
  <si>
    <t>dwd_sal_theme_order_ds</t>
  </si>
  <si>
    <t>theme_order_pay_type_cd</t>
  </si>
  <si>
    <t>AMOUNT</t>
  </si>
  <si>
    <t>支付金额，单位为元</t>
  </si>
  <si>
    <t>float</t>
  </si>
  <si>
    <t>pay_amt</t>
  </si>
  <si>
    <t>ODS_TRADE_SETTLE_MERCHANT_DM</t>
  </si>
  <si>
    <t>虚拟商务编码（同上）</t>
  </si>
  <si>
    <t>商户提交真实信息</t>
  </si>
  <si>
    <t>无</t>
  </si>
  <si>
    <t>业务不涉及email</t>
  </si>
  <si>
    <t>dwd_onl_pay_plat_app_merch_ds</t>
  </si>
  <si>
    <t>email</t>
  </si>
  <si>
    <t>BILL_MAIL</t>
  </si>
  <si>
    <t>账单邮箱</t>
  </si>
  <si>
    <t>bill_email</t>
  </si>
  <si>
    <t>移动号码</t>
  </si>
  <si>
    <t>aes 128 cbc加密</t>
  </si>
  <si>
    <t>ods_trade_transaction_info_dm_crypt</t>
  </si>
  <si>
    <t>ODS_TRADE_TRANSACTION_INFO_DM</t>
  </si>
  <si>
    <t>支付信息表，存储最终支付信息</t>
  </si>
  <si>
    <t>regexp_replace(CASE WHEN substr(device_id, 1, 13) = 'encrypt0-AES-' and device_id &lt;&gt; 'encrypt0-AES-' THEN aesDecrypt(substr(device_id, 14), 'pay')
         WHEN substr(device_id, 1, 7 ) = 'encrypt'       and device_id &lt;&gt; 'encrypt'       THEN aesDecrypt(substr(device_id, 8 ), 'pay')
    ELSE device_id END, '\\\\r|\\\\n', '') AS device_id</t>
  </si>
  <si>
    <t>dwd_sal_order_pay_ds</t>
  </si>
  <si>
    <t>REVERTDEVICEID(DeviceIDFormat(regexp_replace(CASE WHEN substr(device_id, 1, 13) = 'encrypt0-AES-' AND device_id &lt;&gt; 'encrypt0-AES-' THEN aesDecrypt(substr(device_id, 14), 'pay')
WHEN substr(device_id, 1, 7 ) = 'encrypt' AND device_id &lt;&gt; 'encrypt' THEN aesDecrypt(substr(device_id, 8 ), 'pay')
ELSE device_id END, '\\\\r|\\\\n', ''))) AS imei</t>
  </si>
  <si>
    <t>PHONE_NO</t>
  </si>
  <si>
    <t>电话号码</t>
  </si>
  <si>
    <t>tel_num</t>
  </si>
  <si>
    <t>ODS_HISPACE_OPER_VALL_DM</t>
  </si>
  <si>
    <t>ODS_HISPACE_OPER_V2D_DM</t>
  </si>
  <si>
    <t>ODS_HISPACE_OPER_V2D_DM_NEW</t>
  </si>
  <si>
    <t>ods_user_install_app_rel_ds_crypt</t>
  </si>
  <si>
    <t>ODS_USER_INSTALL_APP_REL_DS_NEW</t>
  </si>
  <si>
    <t>用户安装列表</t>
  </si>
  <si>
    <t>aesDecrypt(device_id, 'hispace')</t>
  </si>
  <si>
    <t>dwd_evt_user_install_list_dm</t>
  </si>
  <si>
    <t>RevertDeviceId(DeviceIdFormat(IF(IsEmpty(device_id) or length(device_id) &lt; 20, device_id, AesDecrypt(device_id, 'hispace'))))  AS imei</t>
  </si>
  <si>
    <t>ODS_LIFE_SERVICE_ORDER_DM</t>
  </si>
  <si>
    <t>PHONE_NUM</t>
  </si>
  <si>
    <t>惠生活</t>
  </si>
  <si>
    <t>生活服务订单</t>
  </si>
  <si>
    <t>充值业务手机号码，真实号码</t>
  </si>
  <si>
    <t>dwd_sal_service_order_ds</t>
  </si>
  <si>
    <t>ODS_GAME_BUOY_DEVICE_SUMMARY_LOG_DM</t>
  </si>
  <si>
    <t>浮标用户登录日志</t>
  </si>
  <si>
    <t>加密的IMEI例：A7E03768F2C97F0A515872E8C32FBAA7</t>
  </si>
  <si>
    <t>AES-CBC(采用AES对称加密算法进行对称密钥加密，密钥是128位，JAVA里面所写)</t>
  </si>
  <si>
    <t>dwd_evt_online_game_buoy_user_login_log_dm</t>
  </si>
  <si>
    <t>RevertDeviceId(DeviceIdFormat(AesDecrypt(imei_crypt,'hispace'))) AS imei</t>
  </si>
  <si>
    <t>ods_game_gwap_get_info_dm_crypt</t>
  </si>
  <si>
    <t>ODS_GAME_GWAP_GET_INFO_DM</t>
  </si>
  <si>
    <t>获取资讯接口（GWap）</t>
  </si>
  <si>
    <t>加密的IMEI可能为空值</t>
  </si>
  <si>
    <t>CommonAesCBCDecryptUDF(imei,'game')</t>
  </si>
  <si>
    <t>dwd_evt_game_center_obtain_info_interface_dm</t>
  </si>
  <si>
    <t>RevertDeviceId(DeviceIdFormat(CommonAesCBCDecrypt(imei,'game'))) AS imei</t>
  </si>
  <si>
    <t>ods_game_dynamic_tab_view_log_dm_crypt</t>
  </si>
  <si>
    <t>ODS_GAME_DYNAMIC_TAB_VIEW_LOG_DM</t>
  </si>
  <si>
    <t>动态页浏览日志</t>
  </si>
  <si>
    <t>加密的IMEI</t>
  </si>
  <si>
    <t>dwd_evt_game_center_dynamic_page_view_log_dm</t>
  </si>
  <si>
    <t>RevertDeviceId(DeviceIdFormat(CommonAesCBCDecrypt(imei,'game')))</t>
  </si>
  <si>
    <t>URI</t>
  </si>
  <si>
    <t>uri（页面标签）</t>
  </si>
  <si>
    <t>历史记录：私有浏览记录</t>
  </si>
  <si>
    <t>uri</t>
  </si>
  <si>
    <t>ODS_PHONESERVICE_QSTN_QUERYSURVEY_LOG_DM</t>
  </si>
  <si>
    <t>手机服务</t>
  </si>
  <si>
    <t>问卷调查查询日志</t>
  </si>
  <si>
    <t>imei号（AES/CBC加密）</t>
  </si>
  <si>
    <t>AES,128,CBC模式,随机向量IV</t>
  </si>
  <si>
    <t>dwd_evt_quesnr_survey_qry_log_dm</t>
  </si>
  <si>
    <t>RevertDeviceId(DeviceIdFormat(CommonAesCBCDecrypt(aes_imei,'qstn')))</t>
  </si>
  <si>
    <t>AES_SN</t>
  </si>
  <si>
    <t>sn号（AES/CBC加密）</t>
  </si>
  <si>
    <t>sn_id</t>
  </si>
  <si>
    <t>ODS_PHONESERVICE_QSTN_PUSHSURVEY_LOG_DM</t>
  </si>
  <si>
    <t>问卷调查推送日志</t>
  </si>
  <si>
    <t>dwd_evt_quesnr_survey_push_log_dm</t>
  </si>
  <si>
    <t>ODS_HISPACE_OPER_DALL_DM</t>
  </si>
  <si>
    <t>ODS_HISPACE_OPER_VNOD_AND_VTD_DM</t>
  </si>
  <si>
    <t>ODS_HISPACE_OPER_RIGHT_D_DM</t>
  </si>
  <si>
    <t>ODS_EMUI_HIBI_APP_USAGE_DM</t>
  </si>
  <si>
    <t>大数据采集应用使用表</t>
  </si>
  <si>
    <t>CNT</t>
  </si>
  <si>
    <t>使用次数</t>
  </si>
  <si>
    <t>ODS_PHONESERVICE_QSTN_RECEIVESURVEY_LOG_DM</t>
  </si>
  <si>
    <t>问卷调查用户答案提交日志</t>
  </si>
  <si>
    <t>dwd_evt_quesnr_survey_user_answer_submit_log_dm</t>
  </si>
  <si>
    <t>RevertDeviceId(DeviceIdFormat(CommonAesCBCDecrypt(a.aes_imei,'qstn')))</t>
  </si>
  <si>
    <t>ods_game_order_list_dm_crypt</t>
  </si>
  <si>
    <t>ODS_GAME_ORDER_LIST_DM</t>
  </si>
  <si>
    <t>预约列表数据推送</t>
  </si>
  <si>
    <t>dwd_evt_game_center_booking_list_rec_dm</t>
  </si>
  <si>
    <t>IF(IsDeviceIdLegal(RevertDeviceId(DeviceIdFormat(CommonAesCBCDecrypt(imei,'game')))) AND length(RevertDeviceId(DeviceIdFormat(CommonAesCBCDecrypt(imei,'game'))))&lt;17,RevertDeviceId(DeviceIdFormat(CommonAesCBCDecrypt(imei,'game'))),NULL) AS imei</t>
  </si>
  <si>
    <t>ODS_GLOBAL_TCSM_HOTA_NORMAL_BJ_DM</t>
  </si>
  <si>
    <t>大陆地区成为正常人</t>
  </si>
  <si>
    <t>华为设备标识，一个设备可能拥有多个IMEI号，格式如：864523659845012</t>
  </si>
  <si>
    <t xml:space="preserve">upper(AesEncryptUDF(imei,'hota')) </t>
  </si>
  <si>
    <t>PLMN：5位，前位为国家码，后两位为运营商，格式如：46002</t>
  </si>
  <si>
    <t>直接获取使用或者赋值使用：'99999'</t>
  </si>
  <si>
    <t>成为正常人时所在地的IP，如10.23.25.45</t>
  </si>
  <si>
    <t>min(if(fk.ip RLIKE '^(\\\\d+\\\\.\\\\d+\\\\.\\\\d+\\\\.\\\\d+\\\\,)?(\\\\d+\\\\.\\\\d+\\\\.\\\\d+\\\\.\\\\d+)$',fk.ip, aesDecrypt(fk.ip, 'hota'))) as ip</t>
  </si>
  <si>
    <t>ODS_HISPACE_HIAD_TASK_INFO_DM</t>
  </si>
  <si>
    <t>MOBILEPHONE</t>
  </si>
  <si>
    <t>广告任务表</t>
  </si>
  <si>
    <t xml:space="preserve">用于发送提醒消息的手机号
</t>
  </si>
  <si>
    <t>推送信息用户真实手机号</t>
  </si>
  <si>
    <t>dwd_cam_adv_put_task_ds</t>
  </si>
  <si>
    <t>reminder_mobile_num</t>
  </si>
  <si>
    <t>ods_hispace_down_install_log_dm</t>
  </si>
  <si>
    <t>ODS_HISPACE_DOWN_INSTALL_LOG_DM_RCFILE</t>
  </si>
  <si>
    <t>客户端下载安装日志(下载，安装)</t>
  </si>
  <si>
    <t>用户信息编码。格式为如22001112J111000000000000@000001242888624，属性相应的占用位置说明1、2、3-4、5-6、7、8、9-10、11、12-13,、14-24@、@后面的全属于imei号数据（加密）；说明：固件、屏幕、机型、区域、语言、是否支持主题、客户端版本、接口版本、运营商、带扩展字段、手机串号这些属性有规则的组成的一个有序的字符串，通过编码可解析出这些属性对应的值、通过这些属性也可以生成对应的编码，属性中的值在编码中不匹配的情况下会使用默认值来填充占位。
（‘@’之前值有对应维度关系表ods_hispace_terminal_code_dm）</t>
  </si>
  <si>
    <t>通讯：终端设备识别号（解析出）</t>
  </si>
  <si>
    <t>REVERTDEVICEID(DEVICEIDFORMAT(AESDECRYPT(SPLIT(sign, '@')[1], 'hispace')))</t>
  </si>
  <si>
    <t>dw_emui_system_app_info_dm</t>
  </si>
  <si>
    <t>废弃</t>
  </si>
  <si>
    <t>dw_emui_app_action_dm</t>
  </si>
  <si>
    <t>dw_emui_rom_info_dm(改为dwd_bdreporter_rom_info_hm)</t>
  </si>
  <si>
    <t>imsi</t>
  </si>
  <si>
    <t>dw_emui_rom_info_dm</t>
  </si>
  <si>
    <t>运营商信息</t>
  </si>
  <si>
    <t>dwd_evt_bdreporter_device_static_info_dm</t>
  </si>
  <si>
    <t>mac</t>
  </si>
  <si>
    <t>mac地址</t>
  </si>
  <si>
    <t>IF(IsDeviceIdLegal(RevertDeviceId(DeviceIdFormat(imei))) AND LENGTH(RevertDeviceId(DeviceIdFormat(imei)))&lt;17,RevertDeviceId(DeviceIdFormat(imei)),NULL)</t>
  </si>
  <si>
    <t>ip</t>
  </si>
  <si>
    <t>dw_emui_3rdrom_info_dm(改为dwd_bdreporter_3rdrom_info_hm）</t>
  </si>
  <si>
    <t>dw_emui_3rdrom_info_dm</t>
  </si>
  <si>
    <t>dwd_evt_bdreporter_3rd_rom_brush_report_dm</t>
  </si>
  <si>
    <t>RevertDeviceId(DeviceIdFormat(imei))</t>
  </si>
  <si>
    <t>ODS_HWVIDEO_INTERFACE_DM_CRYPT</t>
  </si>
  <si>
    <t>视频</t>
  </si>
  <si>
    <t>华为视频优酷版本接口调用日志</t>
  </si>
  <si>
    <t>设备号
手机唯一识别串号</t>
  </si>
  <si>
    <t>AES 128 CBC模式,方式是PKCS5Padding</t>
  </si>
  <si>
    <t>CommonAesCBCDecryptUDF(aes_imei,'hwvideo')</t>
  </si>
  <si>
    <t>dwd_evt_hwmovie_interface_api_log_dm</t>
  </si>
  <si>
    <t>RevertDeviceId(DeviceIdFormat(CommonAesCBCDecrypt(aes_imei,'hwvideo')))</t>
  </si>
  <si>
    <t>ods_hiad_oper_log_new_hm</t>
  </si>
  <si>
    <t>logid</t>
  </si>
  <si>
    <t>ODS_HIAD_OPER_LOG_HM</t>
  </si>
  <si>
    <t>dwd_cam_adv_bill_log_hm</t>
  </si>
  <si>
    <t>ODS无此字段</t>
  </si>
  <si>
    <t>ODS_HIAD_OPER_LOG_NEW_HM</t>
  </si>
  <si>
    <t>广告话单</t>
  </si>
  <si>
    <t>IMEI号—加密保存</t>
  </si>
  <si>
    <t>RevertDeviceId(DeviceIdFormat(IF(isDeviceIdLegal(AesHiadDecrypt(T1.deviceid))=true,AesHiadDecrypt(T1.deviceid),addecryptnew(T1.deviceid))))</t>
  </si>
  <si>
    <t>ods_hwmovie_lottery_record_dm</t>
  </si>
  <si>
    <t>phonenum</t>
  </si>
  <si>
    <t>抽奖记录表</t>
  </si>
  <si>
    <t>用户填写，或直接获取注册手机号码</t>
  </si>
  <si>
    <t>dwd_evt_hwmovie_raffle_rec_dm</t>
  </si>
  <si>
    <t>ods_hwmovie_rel_play_record_vmos_dm</t>
  </si>
  <si>
    <t>deviceid</t>
  </si>
  <si>
    <t>华为视频设备信息及播放信息表</t>
  </si>
  <si>
    <t>设备id,
例：8f5c38dd-e1da-1178-9165-1d2818743b8f;
9AJ8W16504000314</t>
  </si>
  <si>
    <t>dwd_evt_hwmovie_play_log_dm</t>
  </si>
  <si>
    <t>macaddress</t>
  </si>
  <si>
    <t>mac地址，例：7c:7d:3d:4d:b9:09</t>
  </si>
  <si>
    <t>ipaddress</t>
  </si>
  <si>
    <t>ip地址，例：10.20.201.207</t>
  </si>
  <si>
    <t>lan_ip_addr</t>
  </si>
  <si>
    <t>deviceip</t>
  </si>
  <si>
    <t>设备ip,例：221.226.73.174</t>
  </si>
  <si>
    <t>url</t>
  </si>
  <si>
    <t>播放内容链接地址</t>
  </si>
  <si>
    <t>play_content_link_addr</t>
  </si>
  <si>
    <t>ODS_HWMOVIE_PROMOTION_CDR_DM</t>
  </si>
  <si>
    <t>终端设备id</t>
  </si>
  <si>
    <t>ODS_HIAD_OPER_LOG_HM_RCFILE</t>
  </si>
  <si>
    <t>ODS_HWORDER_INTERFACE_DM</t>
  </si>
  <si>
    <t>视频订单信息表</t>
  </si>
  <si>
    <t>手机imei号</t>
  </si>
  <si>
    <t>加密算法就是：AES 128 CBC模式（采用AES对称加密算法，密钥是128位，是CBC加密模式，JAVA所写）
填充方式：PKCS5Padding
哈希算法：SHA256</t>
  </si>
  <si>
    <t>1、缓存数据库中保存方式：aes128-cbc(deviceId)
2、日志中存储方式：sha256(deviceId):aes128-cbc(deviceId)</t>
  </si>
  <si>
    <t>dwd_sal_video_order_ds</t>
  </si>
  <si>
    <t>IF(IsDeviceIdLegal(RevertDeviceId(DeviceIdFormat(VideoImeiDesCrypt(T1.imei)))) and length(RevertDeviceId(DeviceIdFormat(VideoImeiDesCrypt(T1.imei))))&lt;17,RevertDeviceId(DeviceIdFormat(VideoImeiDesCrypt(T1.imei))),NULL)  AS imei</t>
  </si>
  <si>
    <t>ODS_EUI_FORUM_COMMON_MEMBER_DM</t>
  </si>
  <si>
    <t>dwd_pty_pty_point_ds_his</t>
  </si>
  <si>
    <t>ods_homecloud_health_user_basic_info_crypt_dm</t>
  </si>
  <si>
    <t>sex</t>
  </si>
  <si>
    <t>ODS_HOMECLOUD_HEALTH_USER_BASIC_INFO_DM</t>
  </si>
  <si>
    <t>用户profile数据</t>
  </si>
  <si>
    <t>用户手动填写，标准格式，无校验，数据不精确</t>
  </si>
  <si>
    <t>AES 128 CBC模式（采用AES对称加密算法，密钥是128位，是CBC加密模式，JAVA所写）,IV是16字节，拼装在加密字符串前面,方式是PKCS5Padding</t>
  </si>
  <si>
    <t>aescbc128('dec',sex,'7976yda4404yshl4')</t>
  </si>
  <si>
    <t>dwd_pty_user_health_data_dm</t>
  </si>
  <si>
    <t>aescbc128('dec',height,'7976yda4404yshl4')</t>
  </si>
  <si>
    <t>aescbc128('dec',weight,'7976yda4404yshl4')</t>
  </si>
  <si>
    <t>birthday</t>
  </si>
  <si>
    <t>出生日期</t>
  </si>
  <si>
    <t>aescbc128('dec',birthdate,'7976yda4404yshl4')</t>
  </si>
  <si>
    <t>ODS_GAME_BUOY_DEVICE_SUMMARY_LOG_GSS_DM</t>
  </si>
  <si>
    <t>imei_crypt</t>
  </si>
  <si>
    <t>GSS浮标用户访问日志</t>
  </si>
  <si>
    <t>加密的imei</t>
  </si>
  <si>
    <t>dwd_evt_online_game_buoy_user_access_log_dm</t>
  </si>
  <si>
    <t>IF(IsDeviceIdLegal(RevertDeviceId(DeviceIdFormat(CommonAesCBCDecrypt(imei_crypt,'game')))) AND LENGTH(RevertDeviceId(DeviceIdFormat(CommonAesCBCDecrypt(imei_crypt,'game'))))&lt;17,RevertDeviceId(DeviceIdFormat(CommonAesCBCDecrypt(imei_crypt,'game'))),NULL) AS imei</t>
  </si>
  <si>
    <t>ODS_VIDEO_CLOUD_USER_OPERATE_LOG_DM</t>
  </si>
  <si>
    <t>clientIP</t>
  </si>
  <si>
    <t>视频业务用户日志表</t>
  </si>
  <si>
    <t>sha256(clientIP):aes128-cbc(clientIP)(冒号前sha256加密是不可逆的，没法解密；aes 128 cbc模式是对称算法，可解密，冒号前后是一样的内容)</t>
  </si>
  <si>
    <t>VideoCloudAESDecrypt(SPLIT(clientIP,':')[1],'videocloudaes')</t>
  </si>
  <si>
    <t>dwd_evt_video_oper_log_dm</t>
  </si>
  <si>
    <t>deviceId</t>
  </si>
  <si>
    <t>设备标示Id</t>
  </si>
  <si>
    <t>sha256(deviceId):aes128-cbc(deviceId)(冒号前sha256加密是不可逆的，没法解密；aes 128 cbc模式是对称算法，可解密，冒号前后是一样的内容)</t>
  </si>
  <si>
    <t>旧的口径：VideoCloudAESDecryptUDF(SPLIT(deviceid,':')[1],'videocloudaes')
新的口径：IF(action='getCategory',VideoCloudAESDecryptUDF(SPLIT(deviceId,':')[1],'videocloudaes') ,NULL)</t>
  </si>
  <si>
    <t>ODS_UP_DL_SMS_LOG_DM</t>
  </si>
  <si>
    <t>phone_number</t>
  </si>
  <si>
    <t>华为账号</t>
  </si>
  <si>
    <t>下行短信日志表</t>
  </si>
  <si>
    <t>短信接收手机号码(加密)</t>
  </si>
  <si>
    <t>content</t>
  </si>
  <si>
    <t>短信内容</t>
  </si>
  <si>
    <t>通讯：内容</t>
  </si>
  <si>
    <t>ODS_UP_UL_SMS_LOG_DM</t>
  </si>
  <si>
    <t>mobile_phone</t>
  </si>
  <si>
    <t>T_ID_UpAuthCode</t>
  </si>
  <si>
    <t>上行短信验证码表</t>
  </si>
  <si>
    <t>移动电话号码（加密）</t>
  </si>
  <si>
    <t>device_id</t>
  </si>
  <si>
    <t>ODS_HISPACE_RAFFLE_LOG_DM</t>
  </si>
  <si>
    <t>抽奖活动日志表</t>
  </si>
  <si>
    <t>参与抽奖的设备id</t>
  </si>
  <si>
    <t>ODS_WALLET_NFC_EVENTS_INFO_DM</t>
  </si>
  <si>
    <t>钱包支付</t>
  </si>
  <si>
    <t>t_nfc_events</t>
  </si>
  <si>
    <t>客户端事件上报卡表</t>
  </si>
  <si>
    <t>Imei号，aes加密</t>
  </si>
  <si>
    <t>AES 128 CBC模式（采用AES对称加密算法，密钥是128位，是CBC加密模式，JAVA所写）
加密前需要对数据进行填充处理，方式是PKCS5Padding</t>
  </si>
  <si>
    <t>解密函数：HuaweiPayDecryptUDF()</t>
  </si>
  <si>
    <t>dwd_pty_up_open_nfc_ds_his</t>
  </si>
  <si>
    <t>IF(IsDeviceIdLegal(RevertDeviceId(DeviceIdFormat(HuaweiPayDecrypt(imei)))) 
   AND length(RevertDeviceId(DeviceIdFormat(HuaweiPayDecrypt(imei))))&lt;17,
RevertDeviceId(DeviceIdFormat(HuaweiPayDecrypt(imei))),NULL)  AS imei</t>
  </si>
  <si>
    <t>cardNumber</t>
  </si>
  <si>
    <t>银行卡号后四四位，公交卡号全部</t>
  </si>
  <si>
    <t>资产消耗：个人账务信息</t>
  </si>
  <si>
    <t>用户填写，支付校验</t>
  </si>
  <si>
    <t>nfc_assoc_card_num</t>
  </si>
  <si>
    <t>ODS_DEV_CLOUD_FOLDER_SERVICE_ACTIVE_USER_DM</t>
  </si>
  <si>
    <t>phonetype</t>
  </si>
  <si>
    <t>业务请求日志</t>
  </si>
  <si>
    <t>机型</t>
  </si>
  <si>
    <t>dwd_evt_cloud_folder_actvy_log_dm</t>
  </si>
  <si>
    <t>ODS_GAME_LOGIN_COUPON_DM</t>
  </si>
  <si>
    <t>登陆发券记录日志</t>
  </si>
  <si>
    <t>手机imei加密</t>
  </si>
  <si>
    <t>ods_vmall2_ord_log_dm</t>
  </si>
  <si>
    <t>vmall</t>
  </si>
  <si>
    <t>抢购日志表/订单抢购日志表</t>
  </si>
  <si>
    <t>国内数据使用：AES 128 ECB模式(采用AES对称加密算法，密钥是128位，是ECB加密模式，JAVA所写),填充方式是PKCS5Padding
国外数据使用：AES 128 CBC模式(采用AES对称加密算法，密钥是128位，是CBC加密模式，JAVA所写),填充方式是PKCS5Padding
              海外是部分国家，美国是CBC，俄罗斯是ECB，先备注海外的都是CBC</t>
  </si>
  <si>
    <t>Dwd_Evt_Vmall_Order_Panic_Buying_Log_Dm</t>
  </si>
  <si>
    <t>ods_vmall2_tbl_cust_shopping_config_dm</t>
  </si>
  <si>
    <t>consignee</t>
  </si>
  <si>
    <t>用户购物配置表</t>
  </si>
  <si>
    <t>收货人姓名</t>
  </si>
  <si>
    <t>用户手动填写，无校验，数据不精确</t>
  </si>
  <si>
    <t>源解密函数：AESDeCryptUtil(consignee)</t>
  </si>
  <si>
    <t>phone</t>
  </si>
  <si>
    <t>收货人电话</t>
  </si>
  <si>
    <t>用户手动填写，邮寄信息准确度高</t>
  </si>
  <si>
    <t>源解密函数：AESDeCryptUtil(phone)</t>
  </si>
  <si>
    <t>mobile</t>
  </si>
  <si>
    <t>收货人手机</t>
  </si>
  <si>
    <t>源解密函数：AESDeCryptUtil(mobile)</t>
  </si>
  <si>
    <t>fax</t>
  </si>
  <si>
    <t>收货人传真</t>
  </si>
  <si>
    <t>通讯：</t>
  </si>
  <si>
    <t>空值</t>
  </si>
  <si>
    <t>收货人邮箱</t>
  </si>
  <si>
    <t>通讯：邮件</t>
  </si>
  <si>
    <t>源解密函数：AESDeCryptUtil(email)</t>
  </si>
  <si>
    <t>收货人省份</t>
  </si>
  <si>
    <t>源解密函数：AESDeCryptUtil(address)</t>
  </si>
  <si>
    <t>收货人市</t>
  </si>
  <si>
    <t>源解密函数：AESDeCryptUtil(zip_code)</t>
  </si>
  <si>
    <t>district</t>
  </si>
  <si>
    <t>收货人区</t>
  </si>
  <si>
    <t>收货人详细地址</t>
  </si>
  <si>
    <t>zip_code</t>
  </si>
  <si>
    <t>收货人邮编</t>
  </si>
  <si>
    <t>ods_vmall2_tbl_ord_delivery_dm</t>
  </si>
  <si>
    <t>订单的寄送地址信息表</t>
  </si>
  <si>
    <t>收货人手机号码</t>
  </si>
  <si>
    <t>原解密函数
VMALLDecryptUtil(mobile, '9AEFcBa731d1',2)</t>
  </si>
  <si>
    <t>收货人固定电话</t>
  </si>
  <si>
    <t>原解密函数
VMALLDecryptUtilUDF(phone, '9AEFcBa731d1',2)</t>
  </si>
  <si>
    <t>zipcode</t>
  </si>
  <si>
    <t>原解密函数
VMALLDecryptUtilUDF(zipcode,'9AEFcBa731d1',2)</t>
  </si>
  <si>
    <t>收货人与全名相同</t>
  </si>
  <si>
    <t>原解密函数
VMALLDecryptUtilUDF(consignee,'9AEFcBa731d1',2)</t>
  </si>
  <si>
    <t>provinceId</t>
  </si>
  <si>
    <t>省ID</t>
  </si>
  <si>
    <t>省名称</t>
  </si>
  <si>
    <t>cityId</t>
  </si>
  <si>
    <t>市ID</t>
  </si>
  <si>
    <t>市名称</t>
  </si>
  <si>
    <t>districtId</t>
  </si>
  <si>
    <t>区ID</t>
  </si>
  <si>
    <t>区名称</t>
  </si>
  <si>
    <t>详细地址</t>
  </si>
  <si>
    <t>原解密函数
VMALLDecryptUtilUDF(address,'9AEFcBa731d1',2)</t>
  </si>
  <si>
    <t>电子邮件</t>
  </si>
  <si>
    <t>原解密函数
VMALLDecryptUtilUDF(email,'9AEFcBa731d1',2)</t>
  </si>
  <si>
    <t>ODS_VMALL2_TBL_ORD_IMEI_BOM_DM</t>
  </si>
  <si>
    <t>sn</t>
  </si>
  <si>
    <t>订单imei表</t>
  </si>
  <si>
    <t>IMEI或者SN信息</t>
  </si>
  <si>
    <t>华为内部库存数据</t>
  </si>
  <si>
    <t>原解密函数VMALLDecryptUtilUDF(cust_ip,'9AEFcBa731d1',2)</t>
  </si>
  <si>
    <t>ODS_VMALL_TBL_CUSTOMER_DM</t>
  </si>
  <si>
    <t>gender</t>
  </si>
  <si>
    <t>商城客户</t>
  </si>
  <si>
    <t>同步UP,用户手动输入，无校验，具有随意性</t>
  </si>
  <si>
    <t>Dwd_Pty_Vmall_Up_Info_Ds</t>
  </si>
  <si>
    <t>Gender_Cd</t>
  </si>
  <si>
    <t>电子邮箱</t>
  </si>
  <si>
    <t>Email</t>
  </si>
  <si>
    <t>通讯：电话号码</t>
  </si>
  <si>
    <t>Mobile_Num</t>
  </si>
  <si>
    <t>last_login_ip</t>
  </si>
  <si>
    <t>最近一次登录时IP地址</t>
  </si>
  <si>
    <t>位置与拓扑：逻辑地址</t>
  </si>
  <si>
    <t>源解密函数：AESDeCryptUtil(last_login_ip)</t>
  </si>
  <si>
    <t>Last_Login_User_IP_Addr</t>
  </si>
  <si>
    <t>Birth_Date</t>
  </si>
  <si>
    <t>省</t>
  </si>
  <si>
    <t>位置和拓扑：物理地址</t>
  </si>
  <si>
    <t>省，默认为空，明文</t>
  </si>
  <si>
    <t>Province</t>
  </si>
  <si>
    <t>市</t>
  </si>
  <si>
    <t>市，默认为空，明文</t>
  </si>
  <si>
    <t>City</t>
  </si>
  <si>
    <t>区</t>
  </si>
  <si>
    <t>区，默认为空，明文</t>
  </si>
  <si>
    <t>County</t>
  </si>
  <si>
    <t>详细地址，默认为空，明文</t>
  </si>
  <si>
    <t>Addr</t>
  </si>
  <si>
    <t>occupation</t>
  </si>
  <si>
    <t>Career</t>
  </si>
  <si>
    <t>ODS_VMALL2_ALIPAY_HUANGNIU_DM</t>
  </si>
  <si>
    <t>phone_sha256</t>
  </si>
  <si>
    <t>支付宝黄牛权重表</t>
  </si>
  <si>
    <t xml:space="preserve">手机号 </t>
  </si>
  <si>
    <t>手机号
sha256加密</t>
  </si>
  <si>
    <t>支付宝接口获取用户手机，真实数据</t>
  </si>
  <si>
    <t>Dwd_Pty_Vmall_Alipay_Scalper_Weight_Ds</t>
  </si>
  <si>
    <t>Scalper_Mobile_Num</t>
  </si>
  <si>
    <t>ODS_VMALL2_TBL_CUSTOMER_REL_NUM_DM</t>
  </si>
  <si>
    <t>预约用户表</t>
  </si>
  <si>
    <t xml:space="preserve">预约邮箱    </t>
  </si>
  <si>
    <t>通讯：邮箱地址</t>
  </si>
  <si>
    <t>预约邮箱，这个根据用户的填写数据来统计，大部分都是空值，待确认，目前为空值</t>
  </si>
  <si>
    <t>Dwd_Cam_Vmall_Booking_Actvy_UP_Dm</t>
  </si>
  <si>
    <t>Booking_Email</t>
  </si>
  <si>
    <t xml:space="preserve">预约手机号  </t>
  </si>
  <si>
    <t>用户填写，无校验，预约联系信息，可信度高</t>
  </si>
  <si>
    <t>AESDeCryptUtilUDF可以解密</t>
  </si>
  <si>
    <t>Booking_Mobile_Num</t>
  </si>
  <si>
    <t xml:space="preserve">Imei号      </t>
  </si>
  <si>
    <t>通讯：终端设备识别码</t>
  </si>
  <si>
    <t>imei号，明文,待确认，目前查询为空值</t>
  </si>
  <si>
    <t xml:space="preserve">预约IP      </t>
  </si>
  <si>
    <t>位置与拓扑：逻辑位置</t>
  </si>
  <si>
    <t>Booking_User_IP_Addr</t>
  </si>
  <si>
    <t>ODS_VMALL2_ORDER_QUALIFICATIONS_DM</t>
  </si>
  <si>
    <t>抢购资格日志表</t>
  </si>
  <si>
    <t>客户ip</t>
  </si>
  <si>
    <t>Dwd_Cam_Vmall_Panic_Buying_Order_Dm</t>
  </si>
  <si>
    <t>User_IP_Addr</t>
  </si>
  <si>
    <t>ODS_VMALL2_TBL_ORDER_DM</t>
  </si>
  <si>
    <t>cust_ip</t>
  </si>
  <si>
    <t>订单列表</t>
  </si>
  <si>
    <t>用户源IP</t>
  </si>
  <si>
    <t>源加密函数：VMALLDecryptUtilUDF(cust_ip,'9AEFcBa731d1',2)</t>
  </si>
  <si>
    <t>Dwd_Sal_Vmall_Order_Dm</t>
  </si>
  <si>
    <t>ODS_VMALL_TBL_CUSTOMER_B2B_DM</t>
  </si>
  <si>
    <t>B2B用户表</t>
  </si>
  <si>
    <t>男(M)
女(F)明文，同步自UP</t>
  </si>
  <si>
    <t>Dwd_Pty_Vmall_B2B_Up_Info_Ds</t>
  </si>
  <si>
    <t>电邮</t>
  </si>
  <si>
    <t>明文，同步自UP</t>
  </si>
  <si>
    <t>电话</t>
  </si>
  <si>
    <t>Tel_Num</t>
  </si>
  <si>
    <t>传真</t>
  </si>
  <si>
    <t>Fax_Num</t>
  </si>
  <si>
    <t>最后一次登录的ip</t>
  </si>
  <si>
    <t>msn_id</t>
  </si>
  <si>
    <t>msn编号</t>
  </si>
  <si>
    <t>通讯：通信类应用帐号</t>
  </si>
  <si>
    <t>qq_id</t>
  </si>
  <si>
    <t>QQ号</t>
  </si>
  <si>
    <t>省份</t>
  </si>
  <si>
    <t>城市</t>
  </si>
  <si>
    <t>明文,同步自UP</t>
  </si>
  <si>
    <t>employment</t>
  </si>
  <si>
    <t>雇员职业</t>
  </si>
  <si>
    <t>ODS_VMALL2_TBL_ORD_REPAIR_APP_DM</t>
  </si>
  <si>
    <t>contact_phone</t>
  </si>
  <si>
    <t>退换货申请表</t>
  </si>
  <si>
    <t>联系电话</t>
  </si>
  <si>
    <t>用户填写，同步订单邮寄信息可信度高</t>
  </si>
  <si>
    <t>解密函数：VMALLDecryptUtilUDF(contact_phone,'9AEFcBa731d1',2)</t>
  </si>
  <si>
    <t>Dwd_Sal_Vmall_Repair_Apply_Dm</t>
  </si>
  <si>
    <t>Contact_Tel</t>
  </si>
  <si>
    <t>contact_mobile</t>
  </si>
  <si>
    <t>联系手机</t>
  </si>
  <si>
    <t>解密函数：VMALLDecryptUtilUDF(contact_mobile,'9AEFcBa731d1',2)</t>
  </si>
  <si>
    <t>cust_name</t>
  </si>
  <si>
    <t>客户名称</t>
  </si>
  <si>
    <t>个人身份：其他（姓名）</t>
  </si>
  <si>
    <t>密文，解密函数同上，修改字段参数</t>
  </si>
  <si>
    <t>解密函数VMALLDecryptUtilUDF(cust_name,'9AEFcBa731d1',2)</t>
  </si>
  <si>
    <t>Cust_Name</t>
  </si>
  <si>
    <t>地址与拓扑：物理地址</t>
  </si>
  <si>
    <t>Province_Id</t>
  </si>
  <si>
    <t>City_Id</t>
  </si>
  <si>
    <t>County_Id</t>
  </si>
  <si>
    <t>contact_address</t>
  </si>
  <si>
    <t>源解密函数：VMALLDecryptUtilUDF(contact_address,'9AEFcBa731d1',2)</t>
  </si>
  <si>
    <t>contact_by</t>
  </si>
  <si>
    <t>联系人</t>
  </si>
  <si>
    <t>源解密函数：VMALLDecryptUtilUDF(contact_by,'9AEFcBa731d1',2)</t>
  </si>
  <si>
    <t>Contactor</t>
  </si>
  <si>
    <t xml:space="preserve">ODS_COOPERATION_DWR_AD_EXPOSURE_DM   </t>
  </si>
  <si>
    <t>AdMaster曝光日志数据</t>
  </si>
  <si>
    <t xml:space="preserve">IP地址                                </t>
  </si>
  <si>
    <t>地址与拓扑：逻辑地址</t>
  </si>
  <si>
    <t>ODS_COOPERATION_DWR_AD_CLICK_DM</t>
  </si>
  <si>
    <t>AdMaster点击日志数据</t>
  </si>
  <si>
    <t>Dwd_Cam_Adv_Master_Click_log_dm</t>
  </si>
  <si>
    <t>ODS_WALLET_EVENT_CARDSWING_DM</t>
  </si>
  <si>
    <t>longitude</t>
  </si>
  <si>
    <t>HuaweiPay刷卡记录表</t>
  </si>
  <si>
    <t>经度</t>
  </si>
  <si>
    <t>位置与拓扑：GPS坐标</t>
  </si>
  <si>
    <t>设备GPS定位</t>
  </si>
  <si>
    <t>源加密算法：AES128 CBC PKCS5Pading</t>
  </si>
  <si>
    <t>解密函数：huaweipaydecrypt（longitude）</t>
  </si>
  <si>
    <t>dwd_evt_HwPay_Swipe_Rec_dm</t>
  </si>
  <si>
    <t>latitude</t>
  </si>
  <si>
    <t>维度</t>
  </si>
  <si>
    <t>解密函数：huaweipaydecrypt（latitude）</t>
  </si>
  <si>
    <t>ODS_VMALL_TBL_B2B_COMPANY_DS</t>
  </si>
  <si>
    <t>company_address</t>
  </si>
  <si>
    <t>B2B企业信息表</t>
  </si>
  <si>
    <t>地址</t>
  </si>
  <si>
    <t>位置与拓扑：物理地址</t>
  </si>
  <si>
    <t>企业填入的登记信息，可信度高</t>
  </si>
  <si>
    <t>Dwd_Pty_Vmall_B2B_Corp_Info_Ds</t>
  </si>
  <si>
    <t>linkman</t>
  </si>
  <si>
    <t>电邮　</t>
  </si>
  <si>
    <t>ODS_VMALL2_DO_MASTER_DM</t>
  </si>
  <si>
    <t>receive_contact</t>
  </si>
  <si>
    <t>出库单主表</t>
  </si>
  <si>
    <t>收货联系人</t>
  </si>
  <si>
    <t>用户手动输入，同步订单邮寄地址，可信度高</t>
  </si>
  <si>
    <t>mysql：aes_encrypt函数加密</t>
  </si>
  <si>
    <t>Dwd_Sal_Vmall_Out_Order_Info_Dm</t>
  </si>
  <si>
    <t>Cargo_Contactor</t>
  </si>
  <si>
    <t>receive_phone</t>
  </si>
  <si>
    <t>Cargo_Contactor_Fixed_Tel</t>
  </si>
  <si>
    <t>receive_cellphone</t>
  </si>
  <si>
    <t>收货人手机号</t>
  </si>
  <si>
    <t>Cargo_Contactor_Mobile_Num</t>
  </si>
  <si>
    <t>receive_address</t>
  </si>
  <si>
    <t>收货人地址</t>
  </si>
  <si>
    <t>Cargo_Contactor_Addr</t>
  </si>
  <si>
    <t>receive_zip</t>
  </si>
  <si>
    <t>位置与拓扑：邮政编码</t>
  </si>
  <si>
    <t>Postal_Code</t>
  </si>
  <si>
    <t>ODS_DEV_GLOBAL_APP_DM</t>
  </si>
  <si>
    <t>contactInfo</t>
  </si>
  <si>
    <t>t_app</t>
  </si>
  <si>
    <t>应用基本信息（开发联盟全球）</t>
  </si>
  <si>
    <t>应用所属个人或机构的联系方式</t>
  </si>
  <si>
    <t>通讯：邮件、电话</t>
  </si>
  <si>
    <t>ODS_DBANK_COMMON_STAT_LOG_DM</t>
  </si>
  <si>
    <t>用户浏览手机助手软件各种栏目的日志文件</t>
  </si>
  <si>
    <r>
      <rPr>
        <sz val="9"/>
        <color indexed="62"/>
        <rFont val="微软雅黑"/>
        <family val="2"/>
        <charset val="134"/>
      </rPr>
      <t>客户端</t>
    </r>
    <r>
      <rPr>
        <sz val="10.5"/>
        <color theme="1"/>
        <rFont val="Calibri"/>
        <family val="2"/>
      </rPr>
      <t>ip</t>
    </r>
    <r>
      <rPr>
        <sz val="10.5"/>
        <color theme="1"/>
        <rFont val="微软雅黑"/>
        <family val="2"/>
        <charset val="134"/>
      </rPr>
      <t>地址</t>
    </r>
  </si>
  <si>
    <t>客户端上报服务器</t>
  </si>
  <si>
    <t>Dwd_Evt_PhoneAssit_Catalog_View_log_dm</t>
  </si>
  <si>
    <t>IP_Addr</t>
  </si>
  <si>
    <t>ods_dbank_phone_gifts_rights_dm</t>
  </si>
  <si>
    <t>金银卡领取160G套餐表</t>
  </si>
  <si>
    <t>IMEI号1</t>
  </si>
  <si>
    <t>Dwd_Evt_Dbank_Draw_Gift_Rigths_dm</t>
  </si>
  <si>
    <t>通过aes cbc加密</t>
  </si>
  <si>
    <t>Height</t>
  </si>
  <si>
    <t>Weight</t>
  </si>
  <si>
    <t>ods_vmall_b2b_user_info_ds</t>
  </si>
  <si>
    <t>USER_NAME</t>
  </si>
  <si>
    <t>B2B经销商信息表</t>
  </si>
  <si>
    <t>用户名称</t>
  </si>
  <si>
    <t>注册昵称、注册帐号(手机号、邮箱）</t>
  </si>
  <si>
    <t>Dwd_Pty_Vmall_B2B_Dealer_Info_Ds</t>
  </si>
  <si>
    <t>Up_Name</t>
  </si>
  <si>
    <t>CUST_NAME</t>
  </si>
  <si>
    <t>经审核的经销商信息</t>
  </si>
  <si>
    <t>Dealer_Cust_Name</t>
  </si>
  <si>
    <t>Eparchy_code</t>
  </si>
  <si>
    <r>
      <rPr>
        <sz val="9"/>
        <color indexed="62"/>
        <rFont val="微软雅黑"/>
        <family val="2"/>
        <charset val="134"/>
      </rPr>
      <t>州</t>
    </r>
    <r>
      <rPr>
        <sz val="11"/>
        <color rgb="FF333333"/>
        <rFont val="Times New Roman"/>
        <family val="1"/>
      </rPr>
      <t>code</t>
    </r>
  </si>
  <si>
    <t>位置与拓扑：物理位置</t>
  </si>
  <si>
    <t>Eparchy_Code</t>
  </si>
  <si>
    <t>Home_addr</t>
  </si>
  <si>
    <t>ODS_VMALL_TBL_PRD_NOTIFICATION_DM</t>
  </si>
  <si>
    <t>inform_way</t>
  </si>
  <si>
    <t>商品到货、降价通知表</t>
  </si>
  <si>
    <t>通知邮箱地址</t>
  </si>
  <si>
    <t>通讯：邮箱</t>
  </si>
  <si>
    <t>用户填写通知信息，可信度高</t>
  </si>
  <si>
    <t>国内数据使用：AES 128 ECB模式(采用AES对称加密算法，密钥是128位，是ECB加密模式，JAVA所写),填充方式是PKCS5Padding
国外数据使用：AES 128 CBC模式(采用AES对称加密算法，密钥是128位，是CBC加密模式，JAVA所写),填充方式是PKCS5Padding，</t>
  </si>
  <si>
    <t>源解密函数：AESDecryptUtil(inform_way)</t>
  </si>
  <si>
    <t>Dwd_Cam_Vmall_Advise_Dm</t>
  </si>
  <si>
    <t>Advise_Email</t>
  </si>
  <si>
    <t>ODS_VMALL2_SO_MASTER_DM</t>
  </si>
  <si>
    <t>订单头表（OFS中的订单）</t>
  </si>
  <si>
    <t>Dwd_Sal_Vmall_Sale_Order_Ds</t>
  </si>
  <si>
    <t>Cargo_Contactor_Postal_Code</t>
  </si>
  <si>
    <t>receive_province</t>
  </si>
  <si>
    <t>收货省份</t>
  </si>
  <si>
    <t>Cargo_Province</t>
  </si>
  <si>
    <t>全部为空值</t>
  </si>
  <si>
    <t>receive_name</t>
  </si>
  <si>
    <t>receive_district</t>
  </si>
  <si>
    <t>收货区</t>
  </si>
  <si>
    <t>Cargo_County</t>
  </si>
  <si>
    <t>receive_city</t>
  </si>
  <si>
    <t>收货市</t>
  </si>
  <si>
    <t>Cargo_City</t>
  </si>
  <si>
    <t>receive_area_sysno</t>
  </si>
  <si>
    <t>收货区域</t>
  </si>
  <si>
    <t>Vmall_Area_Unique_Id</t>
  </si>
  <si>
    <t>ODS_VMALL2_BUY_ALL_LOG_DM</t>
  </si>
  <si>
    <t>ref_ip</t>
  </si>
  <si>
    <t>抢购下单日志表</t>
  </si>
  <si>
    <t>上次请求的IP</t>
  </si>
  <si>
    <t>Dwd_Evt_Vmall_Panic_Buying_Ord_Log_Dm</t>
  </si>
  <si>
    <t>Prev_Req_IP_Addr</t>
  </si>
  <si>
    <t>本次请求的IP</t>
  </si>
  <si>
    <t>Currt_Req_IP_Addr</t>
  </si>
  <si>
    <t>ODS_VMALL_TBL_PRD_REMARK_DM</t>
  </si>
  <si>
    <t>用户评价信息表</t>
  </si>
  <si>
    <t>评价客户名称</t>
  </si>
  <si>
    <t>用户注册的昵称姓名，可信度低</t>
  </si>
  <si>
    <t>Dwd_Con_Vmall_Comment_Info_Dm</t>
  </si>
  <si>
    <t>ODS_VMALL2_ORD01_ALL_LOG_DM</t>
  </si>
  <si>
    <t>抢购获取资格日志</t>
  </si>
  <si>
    <t>Dwd_Evt_Vmall_Panic_Buying_Qua_Log_Dm</t>
  </si>
  <si>
    <t>ODS_HWMOVIE_PLAY_RECORD_DM</t>
  </si>
  <si>
    <t xml:space="preserve">MACADDRESS            </t>
  </si>
  <si>
    <t>华为视频</t>
  </si>
  <si>
    <t>华为视频（盖亚视频）播放记录</t>
  </si>
  <si>
    <t>MAC地址</t>
  </si>
  <si>
    <t>String(64)</t>
  </si>
  <si>
    <t>通信：终端设备识别号</t>
  </si>
  <si>
    <t>dwd_evt_hwmovie_play_rec_dm</t>
  </si>
  <si>
    <t xml:space="preserve">DEVICEIP              </t>
  </si>
  <si>
    <t>设备ip</t>
  </si>
  <si>
    <t xml:space="preserve">IMEI                  </t>
  </si>
  <si>
    <t>设备编号</t>
  </si>
  <si>
    <t>String(256)</t>
  </si>
  <si>
    <t>AES 128加密</t>
  </si>
  <si>
    <t>源解密函数：MovieVMOSDecrypt(TRIM(deviceid),TRIM(devicemodel),TRIM(deviceos),TRIM(imei))</t>
  </si>
  <si>
    <t>MovieVMOSDecrypt(TRIM(deviceid),TRIM(devicemodel),TRIM(deviceos),TRIM(imei))</t>
  </si>
  <si>
    <t>ODS_HOMECLOUD_BONE_USER_BEHAVIOUR_LOG_DM</t>
  </si>
  <si>
    <t xml:space="preserve">mac    </t>
  </si>
  <si>
    <t>华为穿戴</t>
  </si>
  <si>
    <t>穿戴用户操作行为</t>
  </si>
  <si>
    <t>用户唯一标识(mac账号)</t>
  </si>
  <si>
    <t>DWD_EVT_WEAR_USER_OPER_BEHV_DM</t>
  </si>
  <si>
    <t>ODS_HOTA_CLOUD_UPDATE_LOG_DM_CRYPT</t>
  </si>
  <si>
    <t>Imei</t>
  </si>
  <si>
    <t>升级</t>
  </si>
  <si>
    <t>云业务操作日志表</t>
  </si>
  <si>
    <t>设备的IMEI号，可用于唯一标识设备。如果是CDMA产品，则为MEID或ESN/SN。</t>
  </si>
  <si>
    <t>AES 128_ECB</t>
  </si>
  <si>
    <t>解密规则为：aesDecrypt(imei, 'hota')</t>
  </si>
  <si>
    <t>DWD_EVT_HOTA_CLOUD_UPGRADE_LOG_DM</t>
  </si>
  <si>
    <t>IF(IsDeviceIdLegal(RevertDeviceId(DeviceIdFormat(AesDecrypt(imei, 'hota')))) AND LENGTH(AesDecrypt(imei, 'hota'))&lt;17, RevertDeviceId(DeviceIdFormat(AesDecrypt(imei, 'hota'))),NULL) AS imei</t>
  </si>
  <si>
    <t>Imsi</t>
  </si>
  <si>
    <t>mcc
mnc</t>
  </si>
  <si>
    <t>拆分，明文</t>
  </si>
  <si>
    <t>SUBSTR(imsi,1,3)  AS  mcc
SUBSTR(imsi,4,2)  AS  mnc</t>
  </si>
  <si>
    <t>Client_Ip</t>
  </si>
  <si>
    <t>解密规则为：aesDecrypt(client_ip, 'hota')</t>
  </si>
  <si>
    <t>AesDecrypt(client_ip, 'hota')</t>
  </si>
  <si>
    <t>ODS_DBANK_VFS_BI_LOG_DM</t>
  </si>
  <si>
    <t>华为网盘</t>
  </si>
  <si>
    <t>网盘操作日志</t>
  </si>
  <si>
    <t>客户端请求地址</t>
  </si>
  <si>
    <t>DWD_EVT_DBANK_OPER_LOG_DM</t>
  </si>
  <si>
    <t>DWD_ONL_HISPACE_INSTALL_APP_DM</t>
  </si>
  <si>
    <t>Split(imei,':')[1]</t>
  </si>
  <si>
    <t>ODS_HISPACE_HIAD_SETTLEMENT_LOG_DM</t>
  </si>
  <si>
    <t xml:space="preserve">remaind_money     </t>
  </si>
  <si>
    <t>应用市场广告日志</t>
  </si>
  <si>
    <t xml:space="preserve">当前剩余余额                </t>
  </si>
  <si>
    <t>DOUBLE</t>
  </si>
  <si>
    <t>资产消耗：消费和支付信息</t>
  </si>
  <si>
    <t>后台数据库的统计</t>
  </si>
  <si>
    <t>DWD_CAM_HISPACE_ADV_TOPUP_CONSUMPT_DS</t>
  </si>
  <si>
    <t>currt_bal</t>
  </si>
  <si>
    <t>bankTransfer_money</t>
  </si>
  <si>
    <t>运营商当天充值金额</t>
  </si>
  <si>
    <t>topup_amt</t>
  </si>
  <si>
    <t xml:space="preserve">eBank_money       </t>
  </si>
  <si>
    <t>运营商当天退款金额</t>
  </si>
  <si>
    <t>refund_amt</t>
  </si>
  <si>
    <t xml:space="preserve">pay_money         </t>
  </si>
  <si>
    <t>运营商当天消费金额</t>
  </si>
  <si>
    <t>consumpt_amt</t>
  </si>
  <si>
    <t>ODS_HISPACE_EXPOSUREINFO_DM</t>
  </si>
  <si>
    <t>Logonid</t>
  </si>
  <si>
    <t>应用市场曝光日志</t>
  </si>
  <si>
    <t>客户端参数编码</t>
  </si>
  <si>
    <t>AES/ECB/PKCS5Padding，128位</t>
  </si>
  <si>
    <t>解密规则为：AesDecrypt(split(logon_id, '@')[1], 'hispa规则ce')</t>
  </si>
  <si>
    <t>DWD_EVT_HISPACE_EXPOSURE_LOG_DM</t>
  </si>
  <si>
    <t>RevertDeviceId(DeviceIdFormat(DeviceID(IF(IsEmpty(t1.logonid) OR size(split(t1.logonid,'@')) &lt;= 1 OR length(split(t1.logonid,'@')[1]) &lt; 32, t1.logonid, concat(split(t1.logonid,'@')[0],'@', AesDecrypt(split(t1.logonid,'@')[1],'hispace')))))) AS imei</t>
  </si>
  <si>
    <t>Sessionid</t>
  </si>
  <si>
    <t>会话id</t>
  </si>
  <si>
    <t>session_id</t>
  </si>
  <si>
    <t>Layoutid</t>
  </si>
  <si>
    <t>布局ID</t>
  </si>
  <si>
    <t>layout_id</t>
  </si>
  <si>
    <t>Detailid</t>
  </si>
  <si>
    <t>详情id，即卡片或者是应用点击进入详情是访问云端的uri</t>
  </si>
  <si>
    <t>app_detail</t>
  </si>
  <si>
    <t>Trace</t>
  </si>
  <si>
    <t>来源追溯字段</t>
  </si>
  <si>
    <t>access_app_src</t>
  </si>
  <si>
    <t>ODS_PERSONA_USER_HUAWEI_MOBILE_DS</t>
  </si>
  <si>
    <t>画像</t>
  </si>
  <si>
    <t>华为人信息</t>
  </si>
  <si>
    <t>通信相关：电话号码</t>
  </si>
  <si>
    <t>从华为的系统上导的数据，真实号码</t>
  </si>
  <si>
    <t>DWD_PTY_PERSONA_USER_HUAWEI_DS</t>
  </si>
  <si>
    <t>通信相关：邮件地址</t>
  </si>
  <si>
    <t>ODS_TRADE_CLIENT_BANKCARD_DM</t>
  </si>
  <si>
    <t>client_id</t>
  </si>
  <si>
    <t>支付</t>
  </si>
  <si>
    <t>ods_trade_client_bankcard_dm</t>
  </si>
  <si>
    <t>绑定的银行卡</t>
  </si>
  <si>
    <t>用户id</t>
  </si>
  <si>
    <t>DWD_PTY_UP_BANK_CARD_INFO_DM</t>
  </si>
  <si>
    <t xml:space="preserve">up_id                   </t>
  </si>
  <si>
    <t>SHA256加密</t>
  </si>
  <si>
    <t>ods_vmall_bg_dm</t>
  </si>
  <si>
    <t>vmall曝光日志表</t>
  </si>
  <si>
    <t xml:space="preserve"> ip地址</t>
  </si>
  <si>
    <t>dwd_evt_vmall_exposure_log_dm</t>
  </si>
  <si>
    <t>ODS_VMALL_DJ_HM</t>
  </si>
  <si>
    <t>ODS_VMALL_DJ_DM</t>
  </si>
  <si>
    <t>点击日志表</t>
  </si>
  <si>
    <r>
      <rPr>
        <sz val="9"/>
        <color theme="8" tint="-0.499984740745262"/>
        <rFont val="微软雅黑"/>
        <family val="2"/>
        <charset val="134"/>
      </rPr>
      <t>ip</t>
    </r>
    <r>
      <rPr>
        <sz val="11"/>
        <color rgb="FF333333"/>
        <rFont val="宋体"/>
        <family val="3"/>
        <charset val="134"/>
      </rPr>
      <t>地址</t>
    </r>
  </si>
  <si>
    <t>dwd_evt_vmall_click_log_dm</t>
  </si>
  <si>
    <t>ODS_UP_ACCOUNT_SERVER_LOG_HM</t>
  </si>
  <si>
    <t>user_Account</t>
  </si>
  <si>
    <t>账号&amp;社交</t>
  </si>
  <si>
    <t>客户端鉴权日志</t>
  </si>
  <si>
    <t>用户帐号</t>
  </si>
  <si>
    <t>Dwd_Evt_Client_Ath_Log_HM</t>
  </si>
  <si>
    <t>User_Acct</t>
  </si>
  <si>
    <t>AES128</t>
  </si>
  <si>
    <t>ODS_TMES_SHIP_DATA_FOR_APK_SMT_DM</t>
  </si>
  <si>
    <t>生产发货数据</t>
  </si>
  <si>
    <t>IT机房数据表</t>
  </si>
  <si>
    <t>明文</t>
    <phoneticPr fontId="2" type="noConversion"/>
  </si>
  <si>
    <t>客户端上报</t>
    <phoneticPr fontId="2" type="noConversion"/>
  </si>
  <si>
    <t>dwd_eqp_it_room_data_dm</t>
  </si>
  <si>
    <t>直抽</t>
    <phoneticPr fontId="2" type="noConversion"/>
  </si>
  <si>
    <t>IMEI_1</t>
  </si>
  <si>
    <t>imei_1</t>
  </si>
  <si>
    <t>IMEI_2</t>
  </si>
  <si>
    <t>imei_2</t>
  </si>
  <si>
    <t>IMEI_3</t>
  </si>
  <si>
    <t>imei_3</t>
  </si>
  <si>
    <t>Mac地址</t>
  </si>
  <si>
    <t>密文</t>
    <phoneticPr fontId="2" type="noConversion"/>
  </si>
  <si>
    <t>Y</t>
    <phoneticPr fontId="2" type="noConversion"/>
  </si>
  <si>
    <t>未找到</t>
    <phoneticPr fontId="7" type="noConversion"/>
  </si>
  <si>
    <t>MAC_1</t>
  </si>
  <si>
    <t>MAC_2</t>
  </si>
  <si>
    <t>MAC_3</t>
  </si>
  <si>
    <t>预留空值</t>
  </si>
  <si>
    <t>MAC_4</t>
  </si>
  <si>
    <t>MAC_5</t>
  </si>
  <si>
    <t>IPUI</t>
  </si>
  <si>
    <t>ip地址</t>
  </si>
  <si>
    <t>位置与拓扑：逻辑地址</t>
    <phoneticPr fontId="2" type="noConversion"/>
  </si>
  <si>
    <t>ODS_VMALL_TBL_PROM_SIGNIN_RECORD_DS</t>
  </si>
  <si>
    <t>cust_id</t>
  </si>
  <si>
    <t>大促签到用户信息表</t>
  </si>
  <si>
    <t>客户id</t>
  </si>
  <si>
    <t>BIGINT</t>
  </si>
  <si>
    <t>帐号信息</t>
  </si>
  <si>
    <t>dwd_cam_vmall_promt_up_sign_ds</t>
  </si>
  <si>
    <t>up_id</t>
    <phoneticPr fontId="2" type="noConversion"/>
  </si>
  <si>
    <t>sha256加密</t>
    <phoneticPr fontId="2" type="noConversion"/>
  </si>
  <si>
    <t xml:space="preserve">SHA256(useraccount)    AS  up_id </t>
    <phoneticPr fontId="2" type="noConversion"/>
  </si>
  <si>
    <t>签到ip</t>
  </si>
  <si>
    <t>sign_ip_addr</t>
  </si>
  <si>
    <t>ODS_VMALL_TBL_PROM_PRIZE_RESULT_DM</t>
  </si>
  <si>
    <t>中奖信息表</t>
  </si>
  <si>
    <t>用户UID</t>
  </si>
  <si>
    <t>dwd_cam_vmall_winning_info_ds</t>
  </si>
  <si>
    <t>cust_login_name</t>
  </si>
  <si>
    <t>用户登录名</t>
  </si>
  <si>
    <t>user_login_name</t>
  </si>
  <si>
    <t>ODS_VMALL_B2B_ORDER_DM</t>
  </si>
  <si>
    <t>B2B订单表</t>
  </si>
  <si>
    <t>联系号码</t>
  </si>
  <si>
    <t>ODS_VMALL_B2B_ORDER_DETAIL_DM</t>
  </si>
  <si>
    <t>B2xB订单明细表</t>
  </si>
  <si>
    <t>默认为空</t>
  </si>
  <si>
    <t>ODS_HWMOVIE_PERIODIC_DM</t>
  </si>
  <si>
    <t>盖亚视频周期统计</t>
  </si>
  <si>
    <t>dwd_con_hwmovie_cycle_statis_dm</t>
  </si>
  <si>
    <t>did</t>
  </si>
  <si>
    <t>subscriberid</t>
  </si>
  <si>
    <t>订户ID</t>
  </si>
  <si>
    <t xml:space="preserve">ipaddress </t>
  </si>
  <si>
    <t>置空</t>
  </si>
  <si>
    <t>ntpserver</t>
  </si>
  <si>
    <t>NTP服务器的IP地址</t>
  </si>
  <si>
    <t>ntp_server_ip_addr</t>
  </si>
  <si>
    <t>dnsserver</t>
  </si>
  <si>
    <t>DNS服务器的IP地址</t>
  </si>
  <si>
    <t>dns_server_ip_addr</t>
  </si>
  <si>
    <t>ODS_UP_DL_SEND_MESSAGE_DM</t>
  </si>
  <si>
    <t>UP</t>
  </si>
  <si>
    <t>消息中心下行短信日志</t>
  </si>
  <si>
    <t>destAddr</t>
    <phoneticPr fontId="1" type="noConversion"/>
  </si>
  <si>
    <t>被叫号码</t>
  </si>
  <si>
    <t>Dwd_Evt_Msg_Center_Down_Sms_Log_Dm</t>
  </si>
  <si>
    <t>ODS_UP_UL_REPORT_MESSAGE_DM</t>
  </si>
  <si>
    <t>消息中心回执短信日志</t>
  </si>
  <si>
    <t>destAddr</t>
    <phoneticPr fontId="1" type="noConversion"/>
  </si>
  <si>
    <t>orgAddr</t>
    <phoneticPr fontId="1" type="noConversion"/>
  </si>
  <si>
    <t>被叫号码</t>
    <phoneticPr fontId="1" type="noConversion"/>
  </si>
  <si>
    <t>string</t>
    <phoneticPr fontId="1" type="noConversion"/>
  </si>
  <si>
    <t>主叫号码</t>
    <phoneticPr fontId="1" type="noConversion"/>
  </si>
  <si>
    <t>Dwd_Evt_Msg_Center_Receipt_Sms_Log_Dm</t>
  </si>
  <si>
    <t>AESCBC</t>
  </si>
  <si>
    <t>ODS_GAME_CAMPAIGN_JOIN_DM</t>
  </si>
  <si>
    <t>game</t>
  </si>
  <si>
    <t>独立游戏中心</t>
  </si>
  <si>
    <t>活动参加</t>
  </si>
  <si>
    <t>手机IMEI</t>
    <phoneticPr fontId="1" type="noConversion"/>
  </si>
  <si>
    <t>imei</t>
    <phoneticPr fontId="1" type="noConversion"/>
  </si>
  <si>
    <t>string</t>
    <phoneticPr fontId="1" type="noConversion"/>
  </si>
  <si>
    <t>AES-128-CBC</t>
  </si>
  <si>
    <t>Dwd_Cam_Game_Actvy_Join_Dm</t>
  </si>
  <si>
    <t>ODS_GAME_CAMPAIGN_PAGE_ACCESS_DM</t>
  </si>
  <si>
    <t>游戏活动详情页表</t>
  </si>
  <si>
    <t>手机IMEI</t>
  </si>
  <si>
    <t>ODS_WALLET_T_WS_EVENT_CARDENROLL_DM</t>
  </si>
  <si>
    <t>钱包</t>
  </si>
  <si>
    <t>NFC客户端开卡事件记录</t>
  </si>
  <si>
    <t>t_ws_event_cardenroll</t>
  </si>
  <si>
    <t>解密函数：huaweipaydecrypt（imei）</t>
  </si>
  <si>
    <t>Dwd_Evt_NFC_Open_Card_Rec_DS</t>
  </si>
  <si>
    <t xml:space="preserve"> poiId </t>
  </si>
  <si>
    <t>兴趣点id</t>
  </si>
  <si>
    <t>手机imei</t>
  </si>
  <si>
    <t>解密函数：huaweipaydecrypt（ poiId ）</t>
  </si>
  <si>
    <t>用户刷卡所在区域与t_wa_poi关联</t>
  </si>
  <si>
    <t>ODS_DEV_APP_CLAIM_DM</t>
  </si>
  <si>
    <t>applyUserName</t>
  </si>
  <si>
    <t>opensdk</t>
  </si>
  <si>
    <t>应用认领</t>
  </si>
  <si>
    <t>申请应用认领的开发者名字</t>
  </si>
  <si>
    <t>string</t>
    <phoneticPr fontId="5" type="noConversion"/>
  </si>
  <si>
    <t>Dwd_Onl_Dev_App_Claim_Ds</t>
  </si>
  <si>
    <t>Dev_Up_Name</t>
  </si>
  <si>
    <t>解密</t>
    <phoneticPr fontId="2" type="noConversion"/>
  </si>
  <si>
    <t>appliedUserName</t>
  </si>
  <si>
    <t>被申请应用归属开发者的名字</t>
  </si>
  <si>
    <t>Be_Apply_App_Blng_Dev_Up_Name</t>
  </si>
  <si>
    <t>ODS_DEV_BASIC_INFORMATION_DM</t>
  </si>
  <si>
    <t>realName</t>
  </si>
  <si>
    <t>开发者基本信息</t>
  </si>
  <si>
    <t>AES128加密</t>
  </si>
  <si>
    <t>Dwd_Pty_Dev_Up_Base_Info_Ds</t>
  </si>
  <si>
    <t>Dev_Up_Realname</t>
  </si>
  <si>
    <t>contactName</t>
  </si>
  <si>
    <t>联系人姓名(AES128加密)</t>
  </si>
  <si>
    <t>开发者联系名称</t>
  </si>
  <si>
    <t>contactEMail</t>
  </si>
  <si>
    <t>联系人邮箱（AES128加密存储）</t>
  </si>
  <si>
    <t>contactPhone</t>
  </si>
  <si>
    <t>联系人手机（AES128加密存储）</t>
  </si>
  <si>
    <t>开发者在城市</t>
  </si>
  <si>
    <t>country</t>
    <phoneticPr fontId="1" type="noConversion"/>
  </si>
  <si>
    <t>开发者注册国家码</t>
    <phoneticPr fontId="1" type="noConversion"/>
  </si>
  <si>
    <t>两位英文代码</t>
  </si>
  <si>
    <t>ODS_UP_CORPORATE_DEVELOPER_DM</t>
  </si>
  <si>
    <t>CorpBsLicID</t>
    <phoneticPr fontId="1" type="noConversion"/>
  </si>
  <si>
    <t>corpPostCode</t>
    <phoneticPr fontId="1" type="noConversion"/>
  </si>
  <si>
    <t>corpAddress</t>
  </si>
  <si>
    <t>LegalManCtfCode</t>
  </si>
  <si>
    <t>t_up_corpdeveloper</t>
  </si>
  <si>
    <t>企业开发者信息表(海外)</t>
  </si>
  <si>
    <t>营业执照编号 （加密存储） (实名认证项)</t>
  </si>
  <si>
    <r>
      <t>企业邮编</t>
    </r>
    <r>
      <rPr>
        <sz val="10"/>
        <color rgb="FF000000"/>
        <rFont val="微软雅黑"/>
        <family val="2"/>
        <charset val="134"/>
      </rPr>
      <t>(AES128加密)</t>
    </r>
  </si>
  <si>
    <t>企业地址（加密存储）</t>
  </si>
  <si>
    <t>AesCBC加密</t>
  </si>
  <si>
    <t>邮政编码</t>
  </si>
  <si>
    <t>法人证件编号</t>
  </si>
  <si>
    <t xml:space="preserve">解密 AesCBCUpDecry(字段,'1D57FA33154D1B4BACC787F09F5D5ABE')  </t>
  </si>
  <si>
    <t>ODS_VMALL_DMPA_LOGIT_MODEL_DM</t>
  </si>
  <si>
    <t>u_id</t>
  </si>
  <si>
    <t>dmp_dwi.vmall_dmpa_logit_model</t>
  </si>
  <si>
    <t>vmall 布码打分模型表</t>
  </si>
  <si>
    <t>dwd_evt_vmall_dmpa_logit_model_dm</t>
  </si>
  <si>
    <t>ODS_MUSIC_PROMOTION_CDR_DM</t>
  </si>
  <si>
    <t>用户IP(加密)</t>
  </si>
  <si>
    <t>music</t>
  </si>
  <si>
    <t>华为音乐活动推广表</t>
  </si>
  <si>
    <t>Dwd_Cam_Hw_Music_Actvy_Spread_Dm</t>
  </si>
  <si>
    <t>用户IP地址</t>
  </si>
  <si>
    <t>解密函数aescbc128('dec',ip,'a67nhtq3jrfekbii')</t>
  </si>
  <si>
    <t>ODS_HWREAD_FACTORY_VIP_DM</t>
  </si>
  <si>
    <t>amount</t>
  </si>
  <si>
    <t>hwread</t>
  </si>
  <si>
    <t>华为阅读VIP业务</t>
  </si>
  <si>
    <t>购买金额</t>
  </si>
  <si>
    <t>Dwd_Sal_Hwread_VIP_Service_Dm</t>
  </si>
  <si>
    <t>购买金额(元)</t>
  </si>
  <si>
    <t>bicoredata.commonaescbcdecrypt(amount,'jjworld')</t>
  </si>
  <si>
    <t>ODS_HWREAD_FACTORY_CHARGE_DM</t>
  </si>
  <si>
    <t>gift_amount</t>
  </si>
  <si>
    <t>华为阅读付费业务</t>
  </si>
  <si>
    <t>代金卷金额</t>
  </si>
  <si>
    <t>充值金额</t>
  </si>
  <si>
    <t>card_num</t>
  </si>
  <si>
    <t>银行卡卡号</t>
  </si>
  <si>
    <t>before_amount</t>
  </si>
  <si>
    <t>after_amount</t>
  </si>
  <si>
    <t>充值前用户账户总金额</t>
  </si>
  <si>
    <t>充值后用户账户总金额</t>
  </si>
  <si>
    <t>reserve3</t>
  </si>
  <si>
    <t>资产消耗：资产状态</t>
  </si>
  <si>
    <t>通信相关：终端设备识别号</t>
  </si>
  <si>
    <t>Dwd_Sal_Hwread_Pay_Service_Dm</t>
  </si>
  <si>
    <t>代金券金额</t>
  </si>
  <si>
    <t>银行卡号</t>
  </si>
  <si>
    <t>充值前余额</t>
  </si>
  <si>
    <t>充值后余额</t>
  </si>
  <si>
    <t>bicoredata.commonaescbcdecrypt(gift_amount,'jjworld')</t>
  </si>
  <si>
    <t>bicoredata.commonaescbcdecrypt(before_amount,'jjworld')</t>
  </si>
  <si>
    <t>bicoredata.commonaescbcdecrypt(after_amount,'jjworld')</t>
  </si>
  <si>
    <t>bicoredata.commonaescbcdecrypt(reserve3,'jjworld')</t>
  </si>
  <si>
    <t>ODS_HWREAD_DOWNLOAD_ACTION_DM</t>
  </si>
  <si>
    <t>华为阅读下载行为表</t>
  </si>
  <si>
    <t>DWD_SAL_HWREAD_DOWN_ACTION_INFO_DM</t>
  </si>
  <si>
    <t>ODS_HWREAD_DOWNLOAD_PAY_DM</t>
  </si>
  <si>
    <t>华为阅读下载付费表</t>
  </si>
  <si>
    <t>dwd_sal_hwread_down_pay_dm</t>
  </si>
  <si>
    <t>corpName</t>
  </si>
  <si>
    <t>企业名称  (实名认证项) (AES128加密)</t>
  </si>
  <si>
    <t>个人身份:其他</t>
  </si>
  <si>
    <t>位置与拓扑：地址及其编码</t>
  </si>
  <si>
    <t>基础编号</t>
  </si>
  <si>
    <t>机构名称</t>
  </si>
  <si>
    <t>LegalMan</t>
    <phoneticPr fontId="1" type="noConversion"/>
  </si>
  <si>
    <r>
      <t>企业法人</t>
    </r>
    <r>
      <rPr>
        <sz val="10"/>
        <color rgb="FF000000"/>
        <rFont val="微软雅黑"/>
        <family val="2"/>
        <charset val="134"/>
      </rPr>
      <t xml:space="preserve"> （加密存储） (实名认证项)</t>
    </r>
  </si>
  <si>
    <r>
      <t>企业法人证件号码</t>
    </r>
    <r>
      <rPr>
        <sz val="10"/>
        <color rgb="FF000000"/>
        <rFont val="微软雅黑"/>
        <family val="2"/>
        <charset val="134"/>
      </rPr>
      <t xml:space="preserve">  （加密存储）(实名认证项)</t>
    </r>
  </si>
  <si>
    <t>corpProvince</t>
  </si>
  <si>
    <t>corpCity</t>
  </si>
  <si>
    <r>
      <t>企业所在省份</t>
    </r>
    <r>
      <rPr>
        <sz val="10"/>
        <color rgb="FFFF0000"/>
        <rFont val="微软雅黑"/>
        <family val="2"/>
        <charset val="134"/>
      </rPr>
      <t xml:space="preserve">  (实名认证项)加密</t>
    </r>
  </si>
  <si>
    <r>
      <t>企业所在城市</t>
    </r>
    <r>
      <rPr>
        <sz val="10"/>
        <color rgb="FFFF0000"/>
        <rFont val="微软雅黑"/>
        <family val="2"/>
        <charset val="134"/>
      </rPr>
      <t xml:space="preserve">  (实名认证项)加密</t>
    </r>
  </si>
  <si>
    <t>ODS_HNREAD_USER_ACTION_DM</t>
  </si>
  <si>
    <t>userid</t>
  </si>
  <si>
    <t>HNREAD</t>
  </si>
  <si>
    <t>t_ed_qqbook_hwry_action</t>
  </si>
  <si>
    <t>荣耀阅读用户行为数据表</t>
  </si>
  <si>
    <t>设备id</t>
  </si>
  <si>
    <t>DWD_EVT_HNREAD_USER_ACTION_DM</t>
  </si>
  <si>
    <t>bicoredata.commonaescbcdecrypt(字段名,'jjworld')</t>
  </si>
  <si>
    <t>account</t>
  </si>
  <si>
    <t>通信相关：通信类应用账号</t>
  </si>
  <si>
    <t>登录帐号</t>
  </si>
  <si>
    <t>charge_coin</t>
  </si>
  <si>
    <t>资产消耗：消费与支付信息</t>
  </si>
  <si>
    <t>充值荣耀阅读书币金额</t>
  </si>
  <si>
    <t>account_coin</t>
  </si>
  <si>
    <t>account_quan</t>
  </si>
  <si>
    <t>账户荣耀阅读书币余额</t>
  </si>
  <si>
    <t>账户荣耀阅读书券余额</t>
  </si>
  <si>
    <t>账户余额_coin</t>
  </si>
  <si>
    <t>账户余额_quan</t>
  </si>
  <si>
    <t>usr</t>
  </si>
  <si>
    <t>用户I号</t>
  </si>
  <si>
    <t>User_I_Num</t>
  </si>
  <si>
    <t>price</t>
  </si>
  <si>
    <t>书籍下载金额</t>
  </si>
  <si>
    <t>sim_num</t>
  </si>
  <si>
    <t>用户sim卡号</t>
  </si>
  <si>
    <t>总付费金额</t>
  </si>
  <si>
    <t>Pay_Total_Amt</t>
  </si>
  <si>
    <t>main_account_pay</t>
  </si>
  <si>
    <t>seecondary_account_pay</t>
  </si>
  <si>
    <t>主账户扣费金额</t>
  </si>
  <si>
    <t>副账户扣费金额</t>
  </si>
  <si>
    <t>Main_Acct_pay_amt</t>
  </si>
  <si>
    <t>Scdy_Acct_pay_amt</t>
  </si>
  <si>
    <t>sms_account_pay</t>
  </si>
  <si>
    <t>短信账户扣费金额</t>
  </si>
  <si>
    <t>sms_acct_pay_amt</t>
  </si>
  <si>
    <t>balance</t>
  </si>
  <si>
    <t>用户账户余额</t>
  </si>
  <si>
    <t>User_Acct_bal</t>
  </si>
  <si>
    <t>Book_Down_Price</t>
  </si>
  <si>
    <t>加密</t>
  </si>
  <si>
    <t>目前数据被隐藏，显示为*.*.*.*</t>
  </si>
  <si>
    <t>星号“*”掩蔽掉了部分数据</t>
  </si>
  <si>
    <t>called_num</t>
  </si>
  <si>
    <t>calling_num</t>
  </si>
  <si>
    <t>ods_persona_user_huawei_mobile_ds</t>
  </si>
  <si>
    <t>persona</t>
  </si>
  <si>
    <t>手机号</t>
  </si>
  <si>
    <t>dwd_pty_persona_user_huawei_ds</t>
  </si>
  <si>
    <t>null值</t>
  </si>
  <si>
    <t>ODS_RCM_RAS_INTERFACE_LOG_HM</t>
  </si>
  <si>
    <t>remote_address</t>
  </si>
  <si>
    <t>rcm</t>
    <phoneticPr fontId="0" type="noConversion"/>
  </si>
  <si>
    <t>(推荐系统)RAS接口日志</t>
  </si>
  <si>
    <t>远程IP地址</t>
  </si>
  <si>
    <t>位置与拓扑：逻辑地址</t>
    <phoneticPr fontId="2" type="noConversion"/>
  </si>
  <si>
    <t>dwd_evt_rcm_ras_interface_log_hm</t>
    <phoneticPr fontId="13" type="noConversion"/>
  </si>
  <si>
    <t>Remote_IP_Addr</t>
  </si>
  <si>
    <t xml:space="preserve">request_json  </t>
  </si>
  <si>
    <t>请求信息</t>
  </si>
  <si>
    <t>ODS_CW_NEWS_LOG_DM</t>
  </si>
  <si>
    <t>imei</t>
    <phoneticPr fontId="1" type="noConversion"/>
  </si>
  <si>
    <t>wlan</t>
  </si>
  <si>
    <t>使用天际通用户</t>
  </si>
  <si>
    <t>设备imei</t>
  </si>
  <si>
    <t>string</t>
    <phoneticPr fontId="1" type="noConversion"/>
  </si>
  <si>
    <t>AES 128cbc加密</t>
  </si>
  <si>
    <t>dwd_evt_cloudwifi_news_log_dm</t>
  </si>
  <si>
    <t>aes256decrypt(imei,'def')</t>
  </si>
  <si>
    <t>ODS_CW_OPEN_SKYLINE_DM</t>
  </si>
  <si>
    <t>开通天际通用户</t>
  </si>
  <si>
    <t xml:space="preserve">AES128CBC加密 </t>
  </si>
  <si>
    <t>dwd_evt_cloudwifi_Open_Skytone_dm</t>
  </si>
  <si>
    <t>ODS_CW_USER_PAY_DM</t>
  </si>
  <si>
    <t>付费使用天际通用户</t>
  </si>
  <si>
    <t>设备imei，加密</t>
  </si>
  <si>
    <t>aes128cb加密</t>
  </si>
  <si>
    <t>dwd_evt_cloudwifi_user_pay_dm</t>
  </si>
  <si>
    <t>ODS_PUSH_TRS_TARGET_DEVICE_LOG_DM</t>
  </si>
  <si>
    <t>sha_deviceId</t>
  </si>
  <si>
    <t xml:space="preserve">push </t>
  </si>
  <si>
    <t>PUSH目标设备日志</t>
  </si>
  <si>
    <t>SHA256加密的设备ID</t>
  </si>
  <si>
    <t>dwd_evt_push_Target_Device_Log</t>
  </si>
  <si>
    <t xml:space="preserve">解密函数：CommonAesCBCDecrypt(sha_deviceId,'push2bi') </t>
  </si>
  <si>
    <t>aes_deviceId</t>
  </si>
  <si>
    <t>AES128加密的设备ID</t>
  </si>
  <si>
    <t>imei1</t>
  </si>
  <si>
    <t xml:space="preserve">解密函数：CommonAesCBCDecrypt(aes_deviceid,'push2bi') </t>
  </si>
  <si>
    <t>ODS_PUSH_AUTH_CLIENT_REPORT_LOG_DM</t>
  </si>
  <si>
    <t>push</t>
  </si>
  <si>
    <t>PUSH客户端上报日志</t>
  </si>
  <si>
    <t>string</t>
    <phoneticPr fontId="1" type="noConversion"/>
  </si>
  <si>
    <t>dwd_evt_push_Client_Report_Log</t>
  </si>
  <si>
    <t>AESCBC128('dec',GetJsonObject(request_json,'deviceId'),'KZZLDvMbWvhWFTZS')</t>
  </si>
  <si>
    <t>AESEncrypt4AD(remote_ip_addr) AS  remote_ip_addr</t>
  </si>
  <si>
    <t>ODS_CW_AAA_CDR_DM</t>
  </si>
  <si>
    <t>NAI</t>
  </si>
  <si>
    <t>用户名</t>
  </si>
  <si>
    <t>PayAccount</t>
  </si>
  <si>
    <t>付费用户</t>
  </si>
  <si>
    <r>
      <t>AAA</t>
    </r>
    <r>
      <rPr>
        <sz val="10.5"/>
        <color theme="1"/>
        <rFont val="宋体"/>
        <family val="3"/>
        <charset val="134"/>
      </rPr>
      <t>话单数据源准备表</t>
    </r>
  </si>
  <si>
    <t>CloudWifi</t>
  </si>
  <si>
    <t>callingstationID</t>
  </si>
  <si>
    <r>
      <t>用户</t>
    </r>
    <r>
      <rPr>
        <sz val="9"/>
        <color theme="1"/>
        <rFont val="Arial"/>
        <family val="2"/>
      </rPr>
      <t>mac</t>
    </r>
  </si>
  <si>
    <t>Framed_IP_Address</t>
  </si>
  <si>
    <r>
      <t>用户</t>
    </r>
    <r>
      <rPr>
        <sz val="9"/>
        <color theme="1"/>
        <rFont val="Arial"/>
        <family val="2"/>
      </rPr>
      <t>IP</t>
    </r>
  </si>
  <si>
    <t>数据为空</t>
  </si>
  <si>
    <t>dwd_evt_cloudwifi_aaa_cdr_dtl_dm</t>
  </si>
  <si>
    <t>AAA_User_Name</t>
  </si>
  <si>
    <t>Pay_User_Name</t>
  </si>
  <si>
    <t>User_MAC_Addr</t>
  </si>
  <si>
    <t>User_IP_Addr</t>
    <phoneticPr fontId="18" type="noConversion"/>
  </si>
  <si>
    <t>加密函数AESEncrypt4AD</t>
  </si>
  <si>
    <t>AESEncrypt4AD</t>
  </si>
  <si>
    <t>不解密</t>
  </si>
  <si>
    <t>明文的进行加密，密文的保留</t>
  </si>
  <si>
    <t>AESEncrypt4AD(ref_ip)</t>
  </si>
  <si>
    <t>AESEncrypt4AD(ip)</t>
  </si>
  <si>
    <t>SHA256(cust_id)</t>
  </si>
  <si>
    <t>AESEncrypt4AD(cust_login_name)</t>
  </si>
  <si>
    <t>使用aescbc128('dec',height,'health4')解密</t>
    <phoneticPr fontId="4" type="noConversion"/>
  </si>
  <si>
    <t>使用aescbc128('dec',weight,'health4')解密</t>
  </si>
  <si>
    <t>使用aescbc128('dec',birth_day,'health4') 解密</t>
  </si>
  <si>
    <t>AESEncrypt4AD(phone_num)</t>
  </si>
  <si>
    <t>AESEncrypt4AD(msisdn)</t>
  </si>
  <si>
    <t>msisdn</t>
  </si>
  <si>
    <t>aesDecrypt（useid,'hota'）</t>
  </si>
  <si>
    <t>aesDecrypt</t>
  </si>
  <si>
    <t xml:space="preserve">CommonAesCBCDecrypt(aes_simid,'hwmusic')  </t>
  </si>
  <si>
    <t>aesDecrypt</t>
    <phoneticPr fontId="4" type="noConversion"/>
  </si>
  <si>
    <t>CASE WHEN size(split(T2.clientIP,':'))=1 THEN UpDecryption(T2.clientIP)
                          WHEN size(split(T2.clientIP,':')) in(2,3) THEN AesCBCUpDecry(CONCAT(split(T2.clientIP,':')[0],':',split(T2.clientIP,':')[1]),'hota')
                     ELSE NULL END</t>
  </si>
  <si>
    <t>CASE WHEN size(split(T1.user_account,':'))=1 THEN T1.user_account                           
                           WHEN size(split(T1.user_account,':'))=2 THEN UpDecryption(split(T1.user_account,':')[0])
                           WHEN size(split(T1.user_account,':'))=3 THEN AesCBCUpDecry(CONCAT(split(T1.user_account,':')[0],':',split(T1.user_account,':')[1]),'hota')
                      ELSE NULL END</t>
  </si>
  <si>
    <t xml:space="preserve"> if(t1.user_account like '%:%',AesCBCUpDecry(t1.user_account,'vip'),UpDecryption(t1.user_account))</t>
  </si>
  <si>
    <t>IF(OpenAesDecrypt(T1.ip, 'adv') is null,AesCBCOpenAlliance(T1.ip,'adv'),OpenAesDecrypt(T1.ip, 'adv'))</t>
  </si>
  <si>
    <t>IF(OpenAesDecrypt(T1.mac, 'adv') is null,AesCBCOpenAlliance(T1.mac,'adv'),OpenAesDecrypt(T1.mac, 'adv'))</t>
  </si>
  <si>
    <t>数据为imei暂不处理</t>
  </si>
  <si>
    <t>CommonAesCBCDecrypt(aes_sn,'qstn')</t>
    <phoneticPr fontId="4" type="noConversion"/>
  </si>
  <si>
    <t>暂不处理数据为空</t>
  </si>
  <si>
    <t>VMALLDecryptUtil(contact_by,'vmall',2)</t>
    <phoneticPr fontId="4" type="noConversion"/>
  </si>
  <si>
    <t>AESEncrypt4AD</t>
    <phoneticPr fontId="4" type="noConversion"/>
  </si>
  <si>
    <t>视图落地成表，增加两个字段，region_cd，country_code，ip进行AESEncrypt4AD加密</t>
    <phoneticPr fontId="4" type="noConversion"/>
  </si>
  <si>
    <t>dev_up_ip_addr</t>
  </si>
  <si>
    <t>dwd_evt_push_lnk_user_statis_ds</t>
  </si>
  <si>
    <t>push_server_ip_addr</t>
  </si>
  <si>
    <t>ods_push_connect_info_ds</t>
  </si>
  <si>
    <t>push_server_ip</t>
  </si>
  <si>
    <t>PUSH连接数信息</t>
  </si>
  <si>
    <t>服务器ip</t>
  </si>
  <si>
    <t>up</t>
  </si>
  <si>
    <t>dwd_evt_dl_sms_log_dm</t>
  </si>
  <si>
    <t>通讯相关：电话号码</t>
  </si>
  <si>
    <t>dwd_evt_rcm_ras_run_log_hm</t>
  </si>
  <si>
    <t>dwd_evt_vmall_pbuy_qualify_log_dm</t>
  </si>
  <si>
    <t>prev_req_ip_addr</t>
  </si>
  <si>
    <t>currt_req_ip_addr</t>
  </si>
  <si>
    <t>dwd_up_user_info_dm</t>
  </si>
  <si>
    <t>不加密</t>
  </si>
  <si>
    <t>用户调用接口时的IP</t>
  </si>
  <si>
    <t>dwd_evt_hispace_search_log_dm</t>
  </si>
  <si>
    <t>dwd_evt_page_flow_collect_log_dm</t>
  </si>
  <si>
    <t>ODS_VMALL_HI_DATA_DM</t>
  </si>
  <si>
    <t>页面流量数据/页面流量采集天表</t>
  </si>
  <si>
    <t>客户端IP（暂是错误值）</t>
  </si>
  <si>
    <t>ODS_RCM_RAS_RUN_LOG_HM</t>
  </si>
  <si>
    <t>推荐系统RAS运行日志</t>
    <phoneticPr fontId="0" type="noConversion"/>
  </si>
  <si>
    <t>终端ip</t>
    <phoneticPr fontId="24" type="noConversion"/>
  </si>
  <si>
    <t>string</t>
    <phoneticPr fontId="24" type="noConversion"/>
  </si>
  <si>
    <t>rcm</t>
  </si>
  <si>
    <t>dwd_evt_push_log_sign_out_log_dm</t>
  </si>
  <si>
    <t>ODS_PUSH_DEV_LOGIN_NEW_DM</t>
  </si>
  <si>
    <t>PUSH登陆登出信息日志</t>
  </si>
  <si>
    <t>INFO</t>
  </si>
  <si>
    <t>连接开始时间、结束时间、网络类型、开发者ip、push服务id。ip是经过ip2long的处理，想要得到原本的ip，需要long2ip</t>
  </si>
  <si>
    <t>UpDecryption</t>
  </si>
  <si>
    <t>sms_content</t>
  </si>
  <si>
    <t>dwd_evt_ul_sms_auth_dm</t>
  </si>
  <si>
    <t xml:space="preserve">updecryption(device_id) 
AesCBCUpDecry(device_id,'56392CAB08112104D162F8E934620265') </t>
  </si>
  <si>
    <t>ODS_HOMECLOUD_USER_MEDAL_DM</t>
  </si>
  <si>
    <t>用户勋章表</t>
  </si>
  <si>
    <t>medalName</t>
  </si>
  <si>
    <t>勋章名称</t>
  </si>
  <si>
    <t>dwd_pty_user_medal_info_dm</t>
  </si>
  <si>
    <t>medal_name</t>
  </si>
  <si>
    <t>密文或空值</t>
    <phoneticPr fontId="6" type="noConversion"/>
  </si>
  <si>
    <t>AES 128 CBC模式
（采用AES对称加密算法，密钥是128位，是CBC加密模式，JAVA所写）
加密前需要对数据进行填充处理，方式是PKCS6</t>
  </si>
  <si>
    <t>AES 128 CBC模式
（采用AES对称加密算法，密钥是128位，是CBC加密模式，JAVA所写）
解密后的数据需要去掉末尾填充的数据，方式是PKCS6</t>
  </si>
  <si>
    <t>直抽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</si>
</sst>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50" x14ac:knownFonts="1">
    <font>
      <sz val="10"/>
      <color theme="1"/>
      <name val="微软雅黑"/>
      <charset val="134"/>
    </font>
    <font>
      <b/>
      <sz val="9"/>
      <color theme="1"/>
      <name val="微软雅黑"/>
      <family val="2"/>
      <charset val="134"/>
    </font>
    <font>
      <sz val="9"/>
      <color theme="8" tint="-0.499984740745262"/>
      <name val="微软雅黑"/>
      <family val="2"/>
      <charset val="134"/>
    </font>
    <font>
      <sz val="9"/>
      <color theme="8" tint="-0.249977111117893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62"/>
      <name val="微软雅黑"/>
      <family val="2"/>
      <charset val="134"/>
    </font>
    <font>
      <sz val="9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rgb="FF33339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8"/>
      <color theme="8" tint="-0.249977111117893"/>
      <name val="微软雅黑"/>
      <family val="2"/>
      <charset val="134"/>
    </font>
    <font>
      <sz val="10"/>
      <color theme="1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微软雅黑"/>
      <family val="2"/>
      <charset val="134"/>
    </font>
    <font>
      <sz val="11"/>
      <color rgb="FF333333"/>
      <name val="Times New Roman"/>
      <family val="1"/>
    </font>
    <font>
      <sz val="11"/>
      <color rgb="FF333333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8" tint="-0.249977111117893"/>
      <name val="微软雅黑"/>
      <family val="2"/>
      <charset val="134"/>
    </font>
    <font>
      <sz val="9"/>
      <color theme="8" tint="-0.499984740745262"/>
      <name val="微软雅黑"/>
      <family val="2"/>
      <charset val="134"/>
    </font>
    <font>
      <sz val="9"/>
      <color indexed="62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rgb="FF7030A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"/>
      <color rgb="FF000000"/>
      <name val="微软雅黑"/>
      <family val="2"/>
      <charset val="134"/>
    </font>
    <font>
      <i/>
      <sz val="11"/>
      <color rgb="FF7F7F7F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8" tint="-0.249977111117893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0"/>
      <color rgb="FF000000"/>
      <name val="宋体"/>
      <family val="2"/>
      <scheme val="minor"/>
    </font>
    <font>
      <sz val="10.5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22" fillId="0" borderId="0"/>
    <xf numFmtId="0" fontId="23" fillId="0" borderId="0"/>
    <xf numFmtId="0" fontId="23" fillId="0" borderId="0"/>
    <xf numFmtId="0" fontId="23" fillId="0" borderId="0"/>
    <xf numFmtId="0" fontId="21" fillId="0" borderId="0">
      <alignment vertical="center"/>
    </xf>
    <xf numFmtId="0" fontId="21" fillId="0" borderId="0">
      <alignment vertical="center"/>
    </xf>
    <xf numFmtId="0" fontId="40" fillId="0" borderId="0" applyNumberFormat="0" applyFill="0" applyBorder="0" applyAlignment="0" applyProtection="0"/>
  </cellStyleXfs>
  <cellXfs count="168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3" borderId="0" xfId="4" applyNumberFormat="1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4" applyFont="1" applyFill="1" applyBorder="1" applyAlignment="1">
      <alignment vertical="center" wrapText="1"/>
    </xf>
    <xf numFmtId="0" fontId="2" fillId="0" borderId="0" xfId="4" applyNumberFormat="1" applyFont="1" applyBorder="1" applyAlignment="1">
      <alignment vertical="center" wrapText="1"/>
    </xf>
    <xf numFmtId="0" fontId="2" fillId="2" borderId="0" xfId="4" applyNumberFormat="1" applyFont="1" applyFill="1" applyBorder="1" applyAlignment="1">
      <alignment vertical="center" wrapText="1"/>
    </xf>
    <xf numFmtId="0" fontId="2" fillId="0" borderId="0" xfId="3" applyNumberFormat="1" applyFont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2" fillId="0" borderId="0" xfId="5" applyFont="1" applyBorder="1" applyAlignment="1">
      <alignment vertical="center" wrapText="1"/>
    </xf>
    <xf numFmtId="0" fontId="2" fillId="0" borderId="0" xfId="5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5" borderId="0" xfId="4" applyNumberFormat="1" applyFont="1" applyFill="1" applyBorder="1" applyAlignment="1">
      <alignment vertical="center" wrapText="1"/>
    </xf>
    <xf numFmtId="0" fontId="2" fillId="4" borderId="0" xfId="4" applyNumberFormat="1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/>
    </xf>
    <xf numFmtId="0" fontId="2" fillId="0" borderId="0" xfId="4" applyNumberFormat="1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/>
    </xf>
    <xf numFmtId="0" fontId="2" fillId="8" borderId="0" xfId="4" applyNumberFormat="1" applyFont="1" applyFill="1" applyBorder="1" applyAlignment="1">
      <alignment vertical="center" wrapText="1"/>
    </xf>
    <xf numFmtId="0" fontId="2" fillId="8" borderId="0" xfId="0" applyFont="1" applyFill="1" applyBorder="1" applyAlignment="1">
      <alignment vertical="center"/>
    </xf>
    <xf numFmtId="0" fontId="2" fillId="0" borderId="0" xfId="5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2" fillId="2" borderId="0" xfId="3" applyNumberFormat="1" applyFont="1" applyFill="1" applyBorder="1" applyAlignment="1">
      <alignment vertical="center" wrapText="1"/>
    </xf>
    <xf numFmtId="0" fontId="2" fillId="0" borderId="0" xfId="3" applyNumberFormat="1" applyFont="1" applyFill="1" applyBorder="1" applyAlignment="1">
      <alignment vertical="center" wrapText="1"/>
    </xf>
    <xf numFmtId="0" fontId="2" fillId="0" borderId="0" xfId="2" applyNumberFormat="1" applyFont="1" applyBorder="1" applyAlignment="1">
      <alignment vertical="center" wrapText="1"/>
    </xf>
    <xf numFmtId="0" fontId="2" fillId="0" borderId="0" xfId="5" applyFont="1" applyFill="1" applyBorder="1" applyAlignment="1">
      <alignment vertical="center" wrapText="1"/>
    </xf>
    <xf numFmtId="0" fontId="2" fillId="2" borderId="0" xfId="2" applyNumberFormat="1" applyFont="1" applyFill="1" applyBorder="1" applyAlignment="1">
      <alignment vertical="center" wrapText="1"/>
    </xf>
    <xf numFmtId="0" fontId="2" fillId="0" borderId="0" xfId="2" applyFont="1" applyBorder="1" applyAlignment="1">
      <alignment vertical="center" wrapText="1"/>
    </xf>
    <xf numFmtId="0" fontId="2" fillId="0" borderId="0" xfId="4" applyFont="1" applyFill="1" applyBorder="1" applyAlignment="1">
      <alignment vertical="center" wrapText="1"/>
    </xf>
    <xf numFmtId="0" fontId="2" fillId="2" borderId="0" xfId="4" applyFont="1" applyFill="1" applyBorder="1" applyAlignment="1">
      <alignment vertical="center" wrapText="1"/>
    </xf>
    <xf numFmtId="0" fontId="2" fillId="0" borderId="0" xfId="4" applyFont="1" applyBorder="1" applyAlignment="1">
      <alignment vertical="center" wrapText="1"/>
    </xf>
    <xf numFmtId="0" fontId="3" fillId="0" borderId="0" xfId="3" applyNumberFormat="1" applyFont="1" applyFill="1" applyAlignment="1">
      <alignment vertical="center" wrapText="1"/>
    </xf>
    <xf numFmtId="0" fontId="3" fillId="0" borderId="0" xfId="4" applyNumberFormat="1" applyFont="1" applyAlignment="1">
      <alignment vertical="center" wrapText="1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4" applyFont="1" applyAlignment="1">
      <alignment vertical="center" wrapText="1"/>
    </xf>
    <xf numFmtId="0" fontId="2" fillId="0" borderId="0" xfId="2" applyFont="1" applyFill="1" applyBorder="1" applyAlignment="1">
      <alignment vertical="center" wrapText="1"/>
    </xf>
    <xf numFmtId="0" fontId="6" fillId="0" borderId="0" xfId="2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6" fillId="0" borderId="0" xfId="2" applyNumberFormat="1" applyFont="1" applyFill="1" applyBorder="1" applyAlignment="1">
      <alignment vertical="center" wrapText="1"/>
    </xf>
    <xf numFmtId="0" fontId="6" fillId="2" borderId="0" xfId="2" applyNumberFormat="1" applyFont="1" applyFill="1" applyBorder="1" applyAlignment="1">
      <alignment vertical="center" wrapText="1"/>
    </xf>
    <xf numFmtId="0" fontId="6" fillId="0" borderId="0" xfId="4" applyFont="1" applyFill="1" applyBorder="1" applyAlignment="1">
      <alignment vertical="center" wrapText="1"/>
    </xf>
    <xf numFmtId="0" fontId="6" fillId="0" borderId="0" xfId="4" applyFont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0" fillId="0" borderId="0" xfId="0" applyAlignment="1"/>
    <xf numFmtId="0" fontId="9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Fill="1" applyAlignment="1">
      <alignment vertical="center"/>
    </xf>
    <xf numFmtId="0" fontId="3" fillId="0" borderId="0" xfId="3" applyNumberFormat="1" applyFont="1" applyAlignment="1">
      <alignment vertical="center" wrapText="1"/>
    </xf>
    <xf numFmtId="0" fontId="5" fillId="0" borderId="0" xfId="4" applyFont="1" applyFill="1" applyAlignment="1">
      <alignment vertical="center" wrapText="1"/>
    </xf>
    <xf numFmtId="0" fontId="3" fillId="0" borderId="0" xfId="4" applyFont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4" applyFont="1" applyFill="1" applyAlignment="1">
      <alignment vertical="center" wrapText="1"/>
    </xf>
    <xf numFmtId="0" fontId="6" fillId="0" borderId="0" xfId="2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/>
    </xf>
    <xf numFmtId="0" fontId="14" fillId="0" borderId="0" xfId="0" applyFont="1" applyBorder="1" applyAlignment="1"/>
    <xf numFmtId="0" fontId="0" fillId="4" borderId="0" xfId="0" applyFill="1" applyAlignment="1"/>
    <xf numFmtId="0" fontId="15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6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2" applyNumberFormat="1" applyFont="1" applyAlignment="1">
      <alignment vertical="center"/>
    </xf>
    <xf numFmtId="0" fontId="5" fillId="0" borderId="0" xfId="4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4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18" fillId="0" borderId="0" xfId="0" applyNumberFormat="1" applyFont="1" applyFill="1" applyBorder="1" applyAlignment="1">
      <alignment horizontal="left" vertical="center"/>
    </xf>
    <xf numFmtId="0" fontId="19" fillId="0" borderId="0" xfId="2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2" fillId="0" borderId="0" xfId="4" applyFont="1" applyBorder="1" applyAlignment="1">
      <alignment vertical="center" wrapText="1"/>
    </xf>
    <xf numFmtId="0" fontId="32" fillId="0" borderId="0" xfId="4" applyNumberFormat="1" applyFont="1" applyAlignment="1">
      <alignment vertical="center" wrapText="1"/>
    </xf>
    <xf numFmtId="0" fontId="32" fillId="0" borderId="0" xfId="4" applyFont="1" applyAlignment="1">
      <alignment vertical="center" wrapText="1"/>
    </xf>
    <xf numFmtId="0" fontId="33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 wrapText="1"/>
    </xf>
    <xf numFmtId="0" fontId="30" fillId="0" borderId="0" xfId="6" applyFont="1" applyBorder="1">
      <alignment vertical="center"/>
    </xf>
    <xf numFmtId="0" fontId="33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35" fillId="0" borderId="0" xfId="4" applyFont="1" applyAlignment="1">
      <alignment vertical="center" wrapText="1"/>
    </xf>
    <xf numFmtId="0" fontId="35" fillId="0" borderId="0" xfId="4" applyNumberFormat="1" applyFont="1" applyAlignment="1">
      <alignment vertical="center" wrapText="1"/>
    </xf>
    <xf numFmtId="0" fontId="33" fillId="0" borderId="0" xfId="2" applyNumberFormat="1" applyFont="1" applyAlignment="1">
      <alignment vertical="center" wrapText="1"/>
    </xf>
    <xf numFmtId="176" fontId="33" fillId="0" borderId="0" xfId="0" applyNumberFormat="1" applyFont="1" applyBorder="1" applyAlignment="1">
      <alignment vertical="center" wrapText="1"/>
    </xf>
    <xf numFmtId="0" fontId="33" fillId="0" borderId="0" xfId="2" applyNumberFormat="1" applyFont="1" applyFill="1" applyAlignment="1">
      <alignment vertical="center" wrapText="1"/>
    </xf>
    <xf numFmtId="0" fontId="36" fillId="0" borderId="0" xfId="4" applyNumberFormat="1" applyFont="1" applyFill="1" applyAlignment="1">
      <alignment vertical="center"/>
    </xf>
    <xf numFmtId="0" fontId="30" fillId="0" borderId="0" xfId="4" applyFont="1" applyAlignment="1">
      <alignment vertical="center" wrapText="1"/>
    </xf>
    <xf numFmtId="0" fontId="33" fillId="0" borderId="0" xfId="0" applyNumberFormat="1" applyFont="1" applyBorder="1" applyAlignment="1">
      <alignment vertical="center"/>
    </xf>
    <xf numFmtId="0" fontId="30" fillId="0" borderId="0" xfId="2" applyNumberFormat="1" applyFont="1" applyAlignment="1">
      <alignment vertical="center" wrapText="1"/>
    </xf>
    <xf numFmtId="0" fontId="30" fillId="0" borderId="0" xfId="0" applyFont="1" applyBorder="1" applyAlignment="1">
      <alignment vertical="center"/>
    </xf>
    <xf numFmtId="0" fontId="33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37" fillId="0" borderId="0" xfId="0" applyFont="1" applyFill="1" applyAlignment="1">
      <alignment vertical="center"/>
    </xf>
    <xf numFmtId="0" fontId="33" fillId="0" borderId="0" xfId="4" applyFont="1" applyBorder="1" applyAlignment="1">
      <alignment vertical="center" wrapText="1"/>
    </xf>
    <xf numFmtId="0" fontId="21" fillId="0" borderId="0" xfId="6" applyBorder="1" applyAlignment="1">
      <alignment vertical="center" wrapText="1"/>
    </xf>
    <xf numFmtId="0" fontId="33" fillId="0" borderId="0" xfId="2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/>
    </xf>
    <xf numFmtId="0" fontId="30" fillId="0" borderId="0" xfId="2" applyNumberFormat="1" applyFont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30" fillId="0" borderId="0" xfId="3" applyNumberFormat="1" applyFont="1" applyFill="1" applyAlignment="1">
      <alignment vertical="center" wrapText="1"/>
    </xf>
    <xf numFmtId="0" fontId="0" fillId="0" borderId="0" xfId="6" applyFont="1" applyBorder="1" applyAlignment="1">
      <alignment vertical="center" wrapText="1"/>
    </xf>
    <xf numFmtId="0" fontId="33" fillId="0" borderId="0" xfId="7" applyFont="1" applyBorder="1" applyAlignment="1">
      <alignment horizontal="center" vertical="center"/>
    </xf>
    <xf numFmtId="0" fontId="42" fillId="0" borderId="0" xfId="2" applyNumberFormat="1" applyFont="1" applyBorder="1" applyAlignment="1">
      <alignment vertical="center" wrapText="1"/>
    </xf>
    <xf numFmtId="0" fontId="33" fillId="0" borderId="0" xfId="7" applyFont="1" applyBorder="1" applyAlignment="1">
      <alignment horizontal="center" vertical="center" wrapText="1"/>
    </xf>
    <xf numFmtId="0" fontId="42" fillId="0" borderId="0" xfId="6" applyFont="1" applyBorder="1">
      <alignment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wrapText="1"/>
    </xf>
    <xf numFmtId="0" fontId="43" fillId="0" borderId="0" xfId="0" applyFont="1" applyFill="1" applyAlignment="1">
      <alignment vertical="center"/>
    </xf>
    <xf numFmtId="0" fontId="33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30" fillId="0" borderId="0" xfId="3" applyNumberFormat="1" applyFont="1" applyFill="1" applyAlignment="1">
      <alignment horizontal="center" vertical="center" wrapText="1"/>
    </xf>
    <xf numFmtId="0" fontId="44" fillId="0" borderId="0" xfId="3" applyNumberFormat="1" applyFont="1" applyFill="1" applyAlignment="1">
      <alignment vertical="center" wrapText="1"/>
    </xf>
    <xf numFmtId="0" fontId="46" fillId="0" borderId="0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left" vertical="center" wrapText="1"/>
    </xf>
    <xf numFmtId="0" fontId="48" fillId="0" borderId="0" xfId="0" applyFont="1" applyBorder="1" applyAlignment="1"/>
    <xf numFmtId="0" fontId="10" fillId="0" borderId="1" xfId="0" applyFont="1" applyFill="1" applyBorder="1" applyAlignment="1">
      <alignment vertical="center"/>
    </xf>
    <xf numFmtId="0" fontId="21" fillId="0" borderId="0" xfId="0" applyFont="1" applyBorder="1">
      <alignment vertical="center"/>
    </xf>
    <xf numFmtId="0" fontId="21" fillId="0" borderId="1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7" borderId="1" xfId="0" applyFont="1" applyFill="1" applyBorder="1">
      <alignment vertical="center"/>
    </xf>
    <xf numFmtId="0" fontId="21" fillId="7" borderId="0" xfId="0" applyFont="1" applyFill="1" applyBorder="1">
      <alignment vertical="center"/>
    </xf>
    <xf numFmtId="0" fontId="24" fillId="0" borderId="1" xfId="0" applyFont="1" applyFill="1" applyBorder="1">
      <alignment vertical="center"/>
    </xf>
    <xf numFmtId="0" fontId="24" fillId="0" borderId="0" xfId="0" applyFont="1" applyFill="1" applyBorder="1">
      <alignment vertical="center"/>
    </xf>
    <xf numFmtId="0" fontId="21" fillId="0" borderId="1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46" fillId="0" borderId="0" xfId="0" applyFont="1" applyFill="1" applyBorder="1" applyAlignment="1">
      <alignment vertical="center"/>
    </xf>
    <xf numFmtId="0" fontId="3" fillId="0" borderId="0" xfId="4" applyNumberFormat="1" applyFont="1" applyFill="1" applyBorder="1" applyAlignment="1">
      <alignment vertical="center" wrapText="1"/>
    </xf>
    <xf numFmtId="0" fontId="3" fillId="0" borderId="0" xfId="3" applyNumberFormat="1" applyFont="1" applyFill="1" applyBorder="1" applyAlignment="1">
      <alignment vertical="center" wrapText="1"/>
    </xf>
    <xf numFmtId="0" fontId="6" fillId="0" borderId="0" xfId="3" applyNumberFormat="1" applyFont="1" applyFill="1" applyBorder="1" applyAlignment="1">
      <alignment vertical="center" wrapText="1"/>
    </xf>
    <xf numFmtId="0" fontId="3" fillId="0" borderId="0" xfId="2" applyNumberFormat="1" applyFont="1" applyFill="1" applyBorder="1" applyAlignment="1">
      <alignment vertical="center" wrapText="1"/>
    </xf>
    <xf numFmtId="0" fontId="5" fillId="0" borderId="0" xfId="4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3" applyNumberFormat="1" applyFont="1" applyFill="1" applyAlignment="1">
      <alignment horizontal="center" vertical="center" wrapText="1"/>
    </xf>
    <xf numFmtId="0" fontId="30" fillId="0" borderId="0" xfId="3" applyNumberFormat="1" applyFont="1" applyFill="1" applyAlignment="1">
      <alignment horizontal="center" vertical="center" wrapText="1"/>
    </xf>
  </cellXfs>
  <cellStyles count="8">
    <cellStyle name="Normal 2" xfId="1"/>
    <cellStyle name="常规" xfId="0" builtinId="0"/>
    <cellStyle name="常规 2" xfId="4"/>
    <cellStyle name="常规 2 2" xfId="2"/>
    <cellStyle name="常规 2 3" xfId="3"/>
    <cellStyle name="常规 3" xfId="5"/>
    <cellStyle name="常规 4" xfId="6"/>
    <cellStyle name="解释性文本" xfId="7" builtinId="5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0</xdr:row>
      <xdr:rowOff>0</xdr:rowOff>
    </xdr:from>
    <xdr:to>
      <xdr:col>16</xdr:col>
      <xdr:colOff>571500</xdr:colOff>
      <xdr:row>24</xdr:row>
      <xdr:rowOff>142875</xdr:rowOff>
    </xdr:to>
    <xdr:pic>
      <xdr:nvPicPr>
        <xdr:cNvPr id="2" name="7ABBEF68-7A51-43D4-B3F2-CE4D00570EEF" descr="C:\Users\wwx413695\AppData\Roaming\eSpace_Desktop\UserData\wwx413695\imagefiles\7ABBEF68-7A51-43D4-B3F2-CE4D00570EEF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" y="0"/>
          <a:ext cx="10448925" cy="517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9999.SVN&#30446;&#24405;/99.TC_EMUI_DataService_SVN/&#21512;&#20316;&#26041;&#30446;&#24405;/&#25968;&#25454;&#26550;&#26500;/02.ID&#35843;&#30740;/ODS&#34920;&#28165;&#2970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99999.SVN&#30446;&#24405;/99.TC_EMUI_DataService_SVN/&#21512;&#20316;&#26041;&#30446;&#24405;/&#25968;&#25454;&#26550;&#26500;/02.ID&#35843;&#30740;/02tableLvlTas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335;&#20140;&#39033;&#30446;&#32452;/NJ_ODS_SVN/&#25968;&#25454;&#26550;&#26500;/02.ID&#35843;&#30740;/02tableLvlTa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s表整理"/>
      <sheetName val="不入ods表"/>
      <sheetName val="Sheet3"/>
    </sheetNames>
    <sheetDataSet>
      <sheetData sheetId="0" refreshError="1"/>
      <sheetData sheetId="1" refreshError="1">
        <row r="1">
          <cell r="A1" t="str">
            <v>表名</v>
          </cell>
          <cell r="B1" t="str">
            <v>是否ODS入库表</v>
          </cell>
          <cell r="C1" t="str">
            <v>是否入ODS</v>
          </cell>
        </row>
        <row r="2">
          <cell r="A2" t="str">
            <v>ods_call_plus_active_user_dm</v>
          </cell>
          <cell r="B2" t="str">
            <v>不再使用可以删除</v>
          </cell>
          <cell r="C2" t="str">
            <v>N</v>
          </cell>
        </row>
        <row r="3">
          <cell r="A3" t="str">
            <v>ods_call_plus_device_token_dm</v>
          </cell>
          <cell r="B3" t="str">
            <v>不再使用可以删除</v>
          </cell>
          <cell r="C3" t="str">
            <v>N</v>
          </cell>
        </row>
        <row r="4">
          <cell r="A4" t="str">
            <v>ods_call_plus_ofroster_dm</v>
          </cell>
          <cell r="B4" t="str">
            <v>不再使用可以删除</v>
          </cell>
          <cell r="C4" t="str">
            <v>N</v>
          </cell>
        </row>
        <row r="5">
          <cell r="A5" t="str">
            <v>ods_call_plus_ofuser_dm</v>
          </cell>
          <cell r="B5" t="str">
            <v>不再使用可以删除</v>
          </cell>
          <cell r="C5" t="str">
            <v>N</v>
          </cell>
        </row>
        <row r="6">
          <cell r="A6" t="str">
            <v>ods_call_plus_t_calllog_dm</v>
          </cell>
          <cell r="B6" t="str">
            <v>不再使用可以删除</v>
          </cell>
          <cell r="C6" t="str">
            <v>N</v>
          </cell>
        </row>
        <row r="7">
          <cell r="A7" t="str">
            <v>ods_call_plus_update_dm</v>
          </cell>
          <cell r="B7" t="str">
            <v>不再使用可以删除</v>
          </cell>
          <cell r="C7" t="str">
            <v>N</v>
          </cell>
        </row>
        <row r="8">
          <cell r="A8" t="str">
            <v>ods_call_plus_user_contact_dm</v>
          </cell>
          <cell r="B8" t="str">
            <v>不再使用可以删除</v>
          </cell>
          <cell r="C8" t="str">
            <v>N</v>
          </cell>
        </row>
        <row r="9">
          <cell r="A9" t="str">
            <v>ods_callplus_calllog_dm</v>
          </cell>
          <cell r="B9" t="str">
            <v>不再使用可以删除</v>
          </cell>
          <cell r="C9" t="str">
            <v>N</v>
          </cell>
        </row>
        <row r="10">
          <cell r="A10" t="str">
            <v>ods_callplus_ofuser_dm</v>
          </cell>
          <cell r="B10" t="str">
            <v>不再使用可以删除</v>
          </cell>
          <cell r="C10" t="str">
            <v>N</v>
          </cell>
        </row>
        <row r="11">
          <cell r="A11" t="str">
            <v>ods_callplus_userdevicetoken_dm</v>
          </cell>
          <cell r="B11" t="str">
            <v>不再使用可以删除</v>
          </cell>
          <cell r="C11" t="str">
            <v>N</v>
          </cell>
        </row>
        <row r="12">
          <cell r="A12" t="str">
            <v>ods_cloud_user_all_dm</v>
          </cell>
          <cell r="B12" t="str">
            <v>不再使用可以删除</v>
          </cell>
          <cell r="C12" t="str">
            <v>N</v>
          </cell>
        </row>
        <row r="13">
          <cell r="A13" t="str">
            <v>ods_cloudphone_log_dm</v>
          </cell>
          <cell r="B13" t="str">
            <v>不再使用可以删除</v>
          </cell>
          <cell r="C13" t="str">
            <v>N</v>
          </cell>
        </row>
        <row r="14">
          <cell r="A14" t="str">
            <v>ods_dbank_160g_all_user_info_ds</v>
          </cell>
          <cell r="B14" t="str">
            <v>不再使用可以删除</v>
          </cell>
          <cell r="C14" t="str">
            <v>N</v>
          </cell>
        </row>
        <row r="15">
          <cell r="A15" t="str">
            <v>ods_dbank_2t_users_dm</v>
          </cell>
          <cell r="B15" t="str">
            <v>不再使用可以删除</v>
          </cell>
          <cell r="C15" t="str">
            <v>N</v>
          </cell>
        </row>
        <row r="16">
          <cell r="A16" t="str">
            <v>ods_dbank_bj_unicom_bi_dm</v>
          </cell>
          <cell r="B16" t="str">
            <v>不再使用可以删除</v>
          </cell>
          <cell r="C16" t="str">
            <v>N</v>
          </cell>
        </row>
        <row r="17">
          <cell r="A17" t="str">
            <v>ods_dbank_color_source_dm</v>
          </cell>
          <cell r="B17" t="str">
            <v>不再使用可以删除</v>
          </cell>
          <cell r="C17" t="str">
            <v>N</v>
          </cell>
        </row>
        <row r="18">
          <cell r="A18" t="str">
            <v>ods_dbank_dn_upload_log_dm</v>
          </cell>
          <cell r="B18" t="str">
            <v>不再使用可以删除</v>
          </cell>
          <cell r="C18" t="str">
            <v>N</v>
          </cell>
        </row>
        <row r="19">
          <cell r="A19" t="str">
            <v>ods_dbank_dn_upload_log_new_dm</v>
          </cell>
          <cell r="B19" t="str">
            <v>不再使用可以删除</v>
          </cell>
          <cell r="C19" t="str">
            <v>N</v>
          </cell>
        </row>
        <row r="20">
          <cell r="A20" t="str">
            <v>ods_dbank_dn_upload_stat_log_dm</v>
          </cell>
          <cell r="B20" t="str">
            <v>不再使用可以删除</v>
          </cell>
          <cell r="C20" t="str">
            <v>N</v>
          </cell>
        </row>
        <row r="21">
          <cell r="A21" t="str">
            <v>ods_dbank_dn_upload_stat_log_t_dm</v>
          </cell>
          <cell r="B21" t="str">
            <v>不再使用可以删除</v>
          </cell>
          <cell r="C21" t="str">
            <v>N</v>
          </cell>
        </row>
        <row r="22">
          <cell r="A22" t="str">
            <v>ods_dbank_linkdownload_log_dm</v>
          </cell>
          <cell r="B22" t="str">
            <v>不再使用可以删除</v>
          </cell>
          <cell r="C22" t="str">
            <v>N</v>
          </cell>
        </row>
        <row r="23">
          <cell r="A23" t="str">
            <v>ods_dbank_newyear_log_dm</v>
          </cell>
          <cell r="B23" t="str">
            <v>不再使用可以删除</v>
          </cell>
          <cell r="C23" t="str">
            <v>N</v>
          </cell>
        </row>
        <row r="24">
          <cell r="A24" t="str">
            <v>ods_dbank_np_download_log_dm</v>
          </cell>
          <cell r="B24" t="str">
            <v>不再使用可以删除</v>
          </cell>
          <cell r="C24" t="str">
            <v>N</v>
          </cell>
        </row>
        <row r="25">
          <cell r="A25" t="str">
            <v>ods_dbank_np_download_log_new_dm</v>
          </cell>
          <cell r="B25" t="str">
            <v>不再使用可以删除</v>
          </cell>
          <cell r="C25" t="str">
            <v>N</v>
          </cell>
        </row>
        <row r="26">
          <cell r="A26" t="str">
            <v>ods_dbank_np_download_log_org_dm</v>
          </cell>
          <cell r="B26" t="str">
            <v>不再使用可以删除</v>
          </cell>
          <cell r="C26" t="str">
            <v>N</v>
          </cell>
        </row>
        <row r="27">
          <cell r="A27" t="str">
            <v>ods_dbank_outlink_publish_log_dm</v>
          </cell>
          <cell r="B27" t="str">
            <v>不再使用可以删除</v>
          </cell>
          <cell r="C27" t="str">
            <v>N</v>
          </cell>
        </row>
        <row r="28">
          <cell r="A28" t="str">
            <v>ods_dbank_outlinkload_log_dm</v>
          </cell>
          <cell r="B28" t="str">
            <v>不再使用可以删除</v>
          </cell>
          <cell r="C28" t="str">
            <v>N</v>
          </cell>
        </row>
        <row r="29">
          <cell r="A29" t="str">
            <v>ods_dbank_room_use_info_ds</v>
          </cell>
          <cell r="B29" t="str">
            <v>不再使用可以删除</v>
          </cell>
          <cell r="C29" t="str">
            <v>N</v>
          </cell>
        </row>
        <row r="30">
          <cell r="A30" t="str">
            <v>ods_dbank_space_dm</v>
          </cell>
          <cell r="B30" t="str">
            <v>不再使用可以删除</v>
          </cell>
          <cell r="C30" t="str">
            <v>N</v>
          </cell>
        </row>
        <row r="31">
          <cell r="A31" t="str">
            <v>ods_dbank_vip_income_dm</v>
          </cell>
          <cell r="B31" t="str">
            <v>不再使用可以删除</v>
          </cell>
          <cell r="C31" t="str">
            <v>N</v>
          </cell>
        </row>
        <row r="32">
          <cell r="A32" t="str">
            <v>ods_dbank_white_list_ds</v>
          </cell>
          <cell r="B32" t="str">
            <v>不再使用可以删除</v>
          </cell>
          <cell r="C32" t="str">
            <v>N</v>
          </cell>
        </row>
        <row r="33">
          <cell r="A33" t="str">
            <v>ods_dev_adv_access_dm</v>
          </cell>
          <cell r="B33" t="str">
            <v>已改为小时表ods_dev_adv_access_hm</v>
          </cell>
          <cell r="C33" t="str">
            <v>N</v>
          </cell>
        </row>
        <row r="34">
          <cell r="A34" t="str">
            <v>ods_dev_adv_content_dm</v>
          </cell>
          <cell r="B34" t="str">
            <v>已改为小时表ods_dev_adv_content_hm</v>
          </cell>
          <cell r="C34" t="str">
            <v>N</v>
          </cell>
        </row>
        <row r="35">
          <cell r="A35" t="str">
            <v>ods_dev_app_creg_dm</v>
          </cell>
          <cell r="B35" t="str">
            <v>20150101后无数据</v>
          </cell>
          <cell r="C35" t="str">
            <v>N</v>
          </cell>
        </row>
        <row r="36">
          <cell r="A36" t="str">
            <v>ods_dev_app_merchant_dm</v>
          </cell>
          <cell r="B36" t="str">
            <v>20150101后无数据</v>
          </cell>
          <cell r="C36" t="str">
            <v>N</v>
          </cell>
        </row>
        <row r="37">
          <cell r="A37" t="str">
            <v>ods_dev_app_preg_dm</v>
          </cell>
          <cell r="B37" t="str">
            <v>20150101后无数据</v>
          </cell>
          <cell r="C37" t="str">
            <v>N</v>
          </cell>
        </row>
        <row r="38">
          <cell r="A38" t="str">
            <v>ods_dev_hiboard_news_search_hm</v>
          </cell>
          <cell r="B38" t="str">
            <v>否</v>
          </cell>
          <cell r="C38" t="str">
            <v>N</v>
          </cell>
        </row>
        <row r="39">
          <cell r="A39" t="str">
            <v>ods_dev_members_dm</v>
          </cell>
          <cell r="B39" t="str">
            <v>20150101后无数据</v>
          </cell>
          <cell r="C39" t="str">
            <v>N</v>
          </cell>
        </row>
        <row r="40">
          <cell r="A40" t="str">
            <v>ods_dev_user_order_dm</v>
          </cell>
          <cell r="B40" t="str">
            <v>20150101后无数据</v>
          </cell>
          <cell r="C40" t="str">
            <v>N</v>
          </cell>
        </row>
        <row r="41">
          <cell r="A41" t="str">
            <v>ods_emui2_hi_analytics_dm</v>
          </cell>
          <cell r="B41" t="str">
            <v>　是 可以删除，dataone入库到ODS_BDREPORTER_HI_ANALYTICS_HM</v>
          </cell>
          <cell r="C41" t="str">
            <v>N</v>
          </cell>
        </row>
        <row r="42">
          <cell r="A42" t="str">
            <v>ods_emui_hi_analytics_dm</v>
          </cell>
          <cell r="B42" t="str">
            <v>　可以删除，dataone入库到ODS_BDREPORTER_HI_ANALYTICS_HM</v>
          </cell>
          <cell r="C42" t="str">
            <v>N</v>
          </cell>
        </row>
        <row r="43">
          <cell r="A43" t="str">
            <v>ods_emui_hibi_app_usage_dm</v>
          </cell>
          <cell r="B43" t="str">
            <v>　可以删除</v>
          </cell>
          <cell r="C43" t="str">
            <v>N</v>
          </cell>
        </row>
        <row r="44">
          <cell r="A44" t="str">
            <v>ods_eui_d_hitop_regist_hongkong_dm</v>
          </cell>
          <cell r="B44" t="str">
            <v>不再使用可以删除</v>
          </cell>
          <cell r="C44" t="str">
            <v>N</v>
          </cell>
        </row>
        <row r="45">
          <cell r="A45" t="str">
            <v>ods_eui_forum_groupuser_dm_text</v>
          </cell>
          <cell r="B45" t="str">
            <v>C30未找到对应TCC，HUE找不到该表，不再使用可以删除</v>
          </cell>
          <cell r="C45" t="str">
            <v>N</v>
          </cell>
        </row>
        <row r="46">
          <cell r="A46" t="str">
            <v>ods_eui_forum_unlock_log_dm_decryp</v>
          </cell>
          <cell r="B46" t="str">
            <v>ods_eui_forum_unlock_log_dm解密，可以删除</v>
          </cell>
          <cell r="C46" t="str">
            <v>N</v>
          </cell>
        </row>
        <row r="47">
          <cell r="A47" t="str">
            <v>ods_eui_forum_upid_uid_map_ds</v>
          </cell>
          <cell r="B47" t="str">
            <v>C30未找到对应TCC，HUE查询该表无数据，不再使用可以删除</v>
          </cell>
          <cell r="C47" t="str">
            <v>N</v>
          </cell>
        </row>
        <row r="48">
          <cell r="A48" t="str">
            <v>ods_eui_forum_user_info_dm</v>
          </cell>
          <cell r="B48" t="str">
            <v>ODS_EUI_FORUM_COMMON_MEMBER_DM，ODS_EUI_FORUM_EMUION_LOGIN_DM两个数据源汇总，可以删除</v>
          </cell>
          <cell r="C48" t="str">
            <v>N</v>
          </cell>
        </row>
        <row r="49">
          <cell r="A49" t="str">
            <v>ods_eui_rom_down_log_dm</v>
          </cell>
          <cell r="B49" t="str">
            <v>不再使用可以删除</v>
          </cell>
          <cell r="C49" t="str">
            <v>N</v>
          </cell>
        </row>
        <row r="50">
          <cell r="A50" t="str">
            <v>ods_eui_unlock_log_hongkong_dm_decryp</v>
          </cell>
          <cell r="B50" t="str">
            <v>解密表，C30找到对应TCC</v>
          </cell>
          <cell r="C50" t="str">
            <v>N</v>
          </cell>
        </row>
        <row r="51">
          <cell r="A51" t="str">
            <v>ods_eui_website_forum_user_info_dm</v>
          </cell>
          <cell r="B51" t="str">
            <v>C30未找到对应TCC，HUE查询，从pt_d=20160812以后不再有分区数据，不再使用可以删除</v>
          </cell>
          <cell r="C51" t="str">
            <v>N</v>
          </cell>
        </row>
        <row r="52">
          <cell r="A52" t="str">
            <v>ods_forum_theme_design_dm</v>
          </cell>
          <cell r="B52" t="str">
            <v>C30未找到对应TCC，HUE查询，从pt_d=20140929以后不再有分区数据，不再使用可以删除</v>
          </cell>
          <cell r="C52" t="str">
            <v>N</v>
          </cell>
        </row>
        <row r="53">
          <cell r="A53" t="str">
            <v>ods_game_dynamic_tab_view_log_dm</v>
          </cell>
          <cell r="B53" t="str">
            <v>解密表</v>
          </cell>
          <cell r="C53" t="str">
            <v>N</v>
          </cell>
        </row>
        <row r="54">
          <cell r="A54" t="str">
            <v>ods_game_gwap_get_info_dm</v>
          </cell>
          <cell r="B54" t="str">
            <v>解密表</v>
          </cell>
          <cell r="C54" t="str">
            <v>N</v>
          </cell>
        </row>
        <row r="55">
          <cell r="A55" t="str">
            <v>ods_game_order_list_dm</v>
          </cell>
          <cell r="B55" t="str">
            <v>解密表</v>
          </cell>
          <cell r="C55" t="str">
            <v>N</v>
          </cell>
        </row>
        <row r="56">
          <cell r="A56" t="str">
            <v>ods_hiad_oper_log_hm</v>
          </cell>
          <cell r="B56" t="str">
            <v>否</v>
          </cell>
          <cell r="C56" t="str">
            <v>N</v>
          </cell>
        </row>
        <row r="57">
          <cell r="A57" t="str">
            <v>ods_hiad_oper_log_hm_rcfile</v>
          </cell>
          <cell r="B57" t="str">
            <v>否</v>
          </cell>
          <cell r="C57" t="str">
            <v>N</v>
          </cell>
        </row>
        <row r="58">
          <cell r="A58" t="str">
            <v>ods_hiad_oper_log_new_hm_rcfile</v>
          </cell>
          <cell r="B58" t="str">
            <v>否</v>
          </cell>
          <cell r="C58" t="str">
            <v>N</v>
          </cell>
        </row>
        <row r="59">
          <cell r="A59" t="str">
            <v>ods_hicloud_hiad_push_log_third_dm</v>
          </cell>
          <cell r="B59" t="str">
            <v>否</v>
          </cell>
          <cell r="C59" t="str">
            <v>N</v>
          </cell>
        </row>
        <row r="60">
          <cell r="A60" t="str">
            <v>ods_hicloud_ms_update_log_hm</v>
          </cell>
          <cell r="B60" t="str">
            <v>否</v>
          </cell>
          <cell r="C60" t="str">
            <v>N</v>
          </cell>
        </row>
        <row r="61">
          <cell r="A61" t="str">
            <v>ods_hicloud_ms_version_dm</v>
          </cell>
          <cell r="B61" t="str">
            <v>否</v>
          </cell>
          <cell r="C61" t="str">
            <v>N</v>
          </cell>
        </row>
        <row r="62">
          <cell r="A62" t="str">
            <v>ods_hicloud_update_site_dm</v>
          </cell>
          <cell r="B62" t="str">
            <v>否</v>
          </cell>
          <cell r="C62" t="str">
            <v>N</v>
          </cell>
        </row>
        <row r="63">
          <cell r="A63" t="str">
            <v>ods_hispace_app_info_desc_ds</v>
          </cell>
          <cell r="B63" t="str">
            <v>否</v>
          </cell>
          <cell r="C63" t="str">
            <v>N</v>
          </cell>
        </row>
        <row r="64">
          <cell r="A64" t="str">
            <v>ods_hispace_app_info_dm</v>
          </cell>
          <cell r="B64" t="str">
            <v>解密表</v>
          </cell>
          <cell r="C64" t="str">
            <v>N</v>
          </cell>
        </row>
        <row r="65">
          <cell r="A65" t="str">
            <v>ods_hispace_app_tag_dm_rcfile</v>
          </cell>
          <cell r="B65" t="str">
            <v>否</v>
          </cell>
          <cell r="C65" t="str">
            <v>N</v>
          </cell>
        </row>
        <row r="66">
          <cell r="A66" t="str">
            <v>ods_hispace_app_up_dm</v>
          </cell>
          <cell r="B66" t="str">
            <v>否</v>
          </cell>
          <cell r="C66" t="str">
            <v>N</v>
          </cell>
        </row>
        <row r="67">
          <cell r="A67" t="str">
            <v>ods_hispace_cdn_log_dm</v>
          </cell>
          <cell r="B67" t="str">
            <v>否</v>
          </cell>
          <cell r="C67" t="str">
            <v>N</v>
          </cell>
        </row>
        <row r="68">
          <cell r="A68" t="str">
            <v>ods_hispace_cdn_log_original_dm</v>
          </cell>
          <cell r="B68" t="str">
            <v>否</v>
          </cell>
          <cell r="C68" t="str">
            <v>N</v>
          </cell>
        </row>
        <row r="69">
          <cell r="A69" t="str">
            <v>ods_hispace_cfolder_clickcount_dm</v>
          </cell>
          <cell r="B69" t="str">
            <v>否</v>
          </cell>
          <cell r="C69" t="str">
            <v>N</v>
          </cell>
        </row>
        <row r="70">
          <cell r="A70" t="str">
            <v>ods_hispace_cfolder_downloadcount_dm</v>
          </cell>
          <cell r="B70" t="str">
            <v>否</v>
          </cell>
          <cell r="C70" t="str">
            <v>N</v>
          </cell>
        </row>
        <row r="71">
          <cell r="A71" t="str">
            <v>ods_hispace_cfolder_register_dm</v>
          </cell>
          <cell r="B71" t="str">
            <v>否</v>
          </cell>
          <cell r="C71" t="str">
            <v>N</v>
          </cell>
        </row>
        <row r="72">
          <cell r="A72" t="str">
            <v>ods_hispace_cfolder_view_dm</v>
          </cell>
          <cell r="B72" t="str">
            <v>否</v>
          </cell>
          <cell r="C72" t="str">
            <v>N</v>
          </cell>
        </row>
        <row r="73">
          <cell r="A73" t="str">
            <v>ods_hispace_dbank_log_dm</v>
          </cell>
          <cell r="B73" t="str">
            <v>否</v>
          </cell>
          <cell r="C73" t="str">
            <v>N</v>
          </cell>
        </row>
        <row r="74">
          <cell r="A74" t="str">
            <v>ods_hispace_developer_dm</v>
          </cell>
          <cell r="B74" t="str">
            <v>否</v>
          </cell>
          <cell r="C74" t="str">
            <v>N</v>
          </cell>
        </row>
        <row r="75">
          <cell r="A75" t="str">
            <v>ods_hispace_deviceid_secretkey_dm</v>
          </cell>
          <cell r="B75" t="str">
            <v>否</v>
          </cell>
          <cell r="C75" t="str">
            <v>N</v>
          </cell>
        </row>
        <row r="76">
          <cell r="A76" t="str">
            <v>ods_hispace_down_service_visit_log_dm</v>
          </cell>
          <cell r="B76" t="str">
            <v>否</v>
          </cell>
          <cell r="C76" t="str">
            <v>N</v>
          </cell>
        </row>
        <row r="77">
          <cell r="A77" t="str">
            <v>ods_hispace_game_user_dm</v>
          </cell>
          <cell r="B77" t="str">
            <v>解密表</v>
          </cell>
          <cell r="C77" t="str">
            <v>N</v>
          </cell>
        </row>
        <row r="78">
          <cell r="A78" t="str">
            <v>ods_hispace_gift_info_decrypt_dm</v>
          </cell>
          <cell r="B78" t="str">
            <v>解密表</v>
          </cell>
          <cell r="C78" t="str">
            <v>N</v>
          </cell>
        </row>
        <row r="79">
          <cell r="A79" t="str">
            <v>ods_hispace_oper_log_dm</v>
          </cell>
          <cell r="B79" t="str">
            <v>解密表</v>
          </cell>
          <cell r="C79" t="str">
            <v>N</v>
          </cell>
        </row>
        <row r="80">
          <cell r="A80" t="str">
            <v>ods_hispace_oper_log_dm_crypt_rcfile</v>
          </cell>
          <cell r="B80" t="str">
            <v>否</v>
          </cell>
          <cell r="C80" t="str">
            <v>N</v>
          </cell>
        </row>
        <row r="81">
          <cell r="A81" t="str">
            <v>ods_hispace_oper_log_dm_decrypt</v>
          </cell>
          <cell r="B81" t="str">
            <v>否</v>
          </cell>
          <cell r="C81" t="str">
            <v>N</v>
          </cell>
        </row>
        <row r="82">
          <cell r="A82" t="str">
            <v>ods_hispace_oper_log_dm_rcfile</v>
          </cell>
          <cell r="B82" t="str">
            <v>否</v>
          </cell>
          <cell r="C82" t="str">
            <v>N</v>
          </cell>
        </row>
        <row r="83">
          <cell r="A83" t="str">
            <v>ods_hispace_oper_log_hm_decrypt</v>
          </cell>
          <cell r="B83" t="str">
            <v>否</v>
          </cell>
          <cell r="C83" t="str">
            <v>N</v>
          </cell>
        </row>
        <row r="84">
          <cell r="A84" t="str">
            <v>ods_hispace_piwik_link_dm</v>
          </cell>
          <cell r="B84" t="str">
            <v>否</v>
          </cell>
          <cell r="C84" t="str">
            <v>N</v>
          </cell>
        </row>
        <row r="85">
          <cell r="A85" t="str">
            <v>ods_hispace_piwik_link_visit_dm</v>
          </cell>
          <cell r="B85" t="str">
            <v>否</v>
          </cell>
          <cell r="C85" t="str">
            <v>N</v>
          </cell>
        </row>
        <row r="86">
          <cell r="A86" t="str">
            <v>ods_hispace_piwik_visitor_dm</v>
          </cell>
          <cell r="B86" t="str">
            <v>否</v>
          </cell>
          <cell r="C86" t="str">
            <v>N</v>
          </cell>
        </row>
        <row r="87">
          <cell r="A87" t="str">
            <v>ods_hispace_portal_mw_log_reg_dm</v>
          </cell>
          <cell r="B87" t="str">
            <v>解密表</v>
          </cell>
          <cell r="C87" t="str">
            <v>N</v>
          </cell>
        </row>
        <row r="88">
          <cell r="A88" t="str">
            <v>ods_hispace_portal_topic_brand_ds</v>
          </cell>
          <cell r="B88" t="str">
            <v>否</v>
          </cell>
          <cell r="C88" t="str">
            <v>N</v>
          </cell>
        </row>
        <row r="89">
          <cell r="A89" t="str">
            <v>ods_hispace_push_dm</v>
          </cell>
          <cell r="B89" t="str">
            <v>解密表</v>
          </cell>
          <cell r="C89" t="str">
            <v>N</v>
          </cell>
        </row>
        <row r="90">
          <cell r="A90" t="str">
            <v>ods_hispace_score_log_dm</v>
          </cell>
          <cell r="B90" t="str">
            <v>解密表</v>
          </cell>
          <cell r="C90" t="str">
            <v>N</v>
          </cell>
        </row>
        <row r="91">
          <cell r="A91" t="str">
            <v>ods_hispace_search_log_dm</v>
          </cell>
          <cell r="B91" t="str">
            <v>解密表</v>
          </cell>
          <cell r="C91" t="str">
            <v>N</v>
          </cell>
        </row>
        <row r="92">
          <cell r="A92" t="str">
            <v>ods_hispace_user_accept_dm</v>
          </cell>
          <cell r="B92" t="str">
            <v>解密表</v>
          </cell>
          <cell r="C92" t="str">
            <v>N</v>
          </cell>
        </row>
        <row r="93">
          <cell r="A93" t="str">
            <v>ods_hispace_user_dm</v>
          </cell>
          <cell r="B93" t="str">
            <v>解密表</v>
          </cell>
          <cell r="C93" t="str">
            <v>N</v>
          </cell>
        </row>
        <row r="94">
          <cell r="A94" t="str">
            <v>ods_hispace_user_dm_crypt_new</v>
          </cell>
          <cell r="B94" t="str">
            <v>否</v>
          </cell>
          <cell r="C94" t="str">
            <v>N</v>
          </cell>
        </row>
        <row r="95">
          <cell r="A95" t="str">
            <v>ods_homecloud_bone_access_log_dm</v>
          </cell>
          <cell r="B95" t="str">
            <v>否</v>
          </cell>
          <cell r="C95" t="str">
            <v>N</v>
          </cell>
        </row>
        <row r="96">
          <cell r="A96" t="str">
            <v>ods_homecloud_health_user_activity_sort_crypt_dm_new</v>
          </cell>
          <cell r="B96" t="str">
            <v>否</v>
          </cell>
          <cell r="C96" t="str">
            <v>N</v>
          </cell>
        </row>
        <row r="97">
          <cell r="A97" t="str">
            <v>ods_homecloud_health_user_activity_sort_dm</v>
          </cell>
          <cell r="B97" t="str">
            <v>否</v>
          </cell>
          <cell r="C97" t="str">
            <v>N</v>
          </cell>
        </row>
        <row r="98">
          <cell r="A98" t="str">
            <v>ods_homecloud_user_merge_sleep_stat_dm</v>
          </cell>
          <cell r="B98" t="str">
            <v>否</v>
          </cell>
          <cell r="C98" t="str">
            <v>N</v>
          </cell>
        </row>
        <row r="99">
          <cell r="A99" t="str">
            <v>ods_homecloud_user_merge_sleep_stat_dm_decrypt</v>
          </cell>
          <cell r="B99" t="str">
            <v>否</v>
          </cell>
          <cell r="C99" t="str">
            <v>N</v>
          </cell>
        </row>
        <row r="100">
          <cell r="A100" t="str">
            <v>ods_homecloud_user_merge_sport_stat_dm</v>
          </cell>
          <cell r="B100" t="str">
            <v>否</v>
          </cell>
          <cell r="C100" t="str">
            <v>N</v>
          </cell>
        </row>
        <row r="101">
          <cell r="A101" t="str">
            <v>ods_homecloud_user_merge_sport_stat_dm_decrypt</v>
          </cell>
          <cell r="B101" t="str">
            <v>否</v>
          </cell>
          <cell r="C101" t="str">
            <v>N</v>
          </cell>
        </row>
        <row r="102">
          <cell r="A102" t="str">
            <v>ods_homecloud_user_preference_data_dm</v>
          </cell>
          <cell r="B102" t="str">
            <v>否</v>
          </cell>
          <cell r="C102" t="str">
            <v>N</v>
          </cell>
        </row>
        <row r="103">
          <cell r="A103" t="str">
            <v>ods_homecloud_user_preference_data_dm_decrypt</v>
          </cell>
          <cell r="B103" t="str">
            <v>否</v>
          </cell>
          <cell r="C103" t="str">
            <v>N</v>
          </cell>
        </row>
        <row r="104">
          <cell r="A104" t="str">
            <v>ods_hota_beta_data_dm</v>
          </cell>
          <cell r="B104" t="str">
            <v>无tcc任务，无人使用，可删除</v>
          </cell>
          <cell r="C104" t="str">
            <v>N</v>
          </cell>
        </row>
        <row r="105">
          <cell r="A105" t="str">
            <v>ods_hota_beta_user_dm</v>
          </cell>
          <cell r="B105" t="str">
            <v>无tcc任务，无人使用，可删除</v>
          </cell>
          <cell r="C105" t="str">
            <v>N</v>
          </cell>
        </row>
        <row r="106">
          <cell r="A106" t="str">
            <v>ods_hota_cloud_update_log_dm</v>
          </cell>
          <cell r="B106" t="str">
            <v>无tcc任务，无人使用，可删除</v>
          </cell>
          <cell r="C106" t="str">
            <v>N</v>
          </cell>
        </row>
        <row r="107">
          <cell r="A107" t="str">
            <v>ods_hota_cloud_update_log_dm_new</v>
          </cell>
          <cell r="B107" t="str">
            <v>无tcc任务，无人使用，可删除</v>
          </cell>
          <cell r="C107" t="str">
            <v>N</v>
          </cell>
        </row>
        <row r="108">
          <cell r="A108" t="str">
            <v>ods_hota_data_gather_uer_usa_dm</v>
          </cell>
          <cell r="B108" t="str">
            <v>无tcc任务，无人使用，可删除</v>
          </cell>
          <cell r="C108" t="str">
            <v>N</v>
          </cell>
        </row>
        <row r="109">
          <cell r="A109" t="str">
            <v>ods_hota_device_log_dm</v>
          </cell>
          <cell r="B109" t="str">
            <v>解密表，可删除</v>
          </cell>
          <cell r="C109" t="str">
            <v>N</v>
          </cell>
        </row>
        <row r="110">
          <cell r="A110" t="str">
            <v>ods_hota_sdk_plug_in_dm</v>
          </cell>
          <cell r="B110" t="str">
            <v>无tcc任务，无人使用，可删除</v>
          </cell>
          <cell r="C110" t="str">
            <v>N</v>
          </cell>
        </row>
        <row r="111">
          <cell r="A111" t="str">
            <v>ods_hota_update_beta_imes_dm</v>
          </cell>
          <cell r="B111" t="str">
            <v>无tcc任务，无人使用，可删除</v>
          </cell>
          <cell r="C111" t="str">
            <v>N</v>
          </cell>
        </row>
        <row r="112">
          <cell r="A112" t="str">
            <v>ods_hota_update_deviceinfo_dm</v>
          </cell>
          <cell r="B112" t="str">
            <v>无tcc任务，无人使用，可删除</v>
          </cell>
          <cell r="C112" t="str">
            <v>N</v>
          </cell>
        </row>
        <row r="113">
          <cell r="A113" t="str">
            <v>ods_hota_update_deviceinfo_dm_america</v>
          </cell>
          <cell r="B113" t="str">
            <v>无tcc任务，无人使用，可删除</v>
          </cell>
          <cell r="C113" t="str">
            <v>N</v>
          </cell>
        </row>
        <row r="114">
          <cell r="A114" t="str">
            <v>ods_hota_update_deviceinfo_dm_crypt</v>
          </cell>
          <cell r="B114" t="str">
            <v>无tcc任务，无人使用，可删除</v>
          </cell>
          <cell r="C114" t="str">
            <v>N</v>
          </cell>
        </row>
        <row r="115">
          <cell r="A115" t="str">
            <v>ods_hota_update_deviceinfo_dm_europe</v>
          </cell>
          <cell r="B115" t="str">
            <v>无tcc任务，无人使用，可删除</v>
          </cell>
          <cell r="C115" t="str">
            <v>N</v>
          </cell>
        </row>
        <row r="116">
          <cell r="A116" t="str">
            <v>ods_hota_update_deviceinfo_dm_hongkong</v>
          </cell>
          <cell r="B116" t="str">
            <v>任务已停止，无人使用，可删除</v>
          </cell>
          <cell r="C116" t="str">
            <v>N</v>
          </cell>
        </row>
        <row r="117">
          <cell r="A117" t="str">
            <v>ods_hota_update_deviceinfo_dm_hongkong_crypt</v>
          </cell>
          <cell r="B117" t="str">
            <v>无tcc任务，无人使用，可删除</v>
          </cell>
          <cell r="C117" t="str">
            <v>N</v>
          </cell>
        </row>
        <row r="118">
          <cell r="A118" t="str">
            <v>ods_hota_update_deviceinfo_false_dm</v>
          </cell>
          <cell r="B118" t="str">
            <v>无tcc任务，无人使用，可删除</v>
          </cell>
          <cell r="C118" t="str">
            <v>N</v>
          </cell>
        </row>
        <row r="119">
          <cell r="A119" t="str">
            <v>ods_hota_update_errcode_mm_eur_dm</v>
          </cell>
          <cell r="B119" t="str">
            <v>无tcc任务，无人使用，可删除</v>
          </cell>
          <cell r="C119" t="str">
            <v>N</v>
          </cell>
        </row>
        <row r="120">
          <cell r="A120" t="str">
            <v>ods_hota_update_errcode_mm_usa_dm</v>
          </cell>
          <cell r="B120" t="str">
            <v>无tcc任务，无人使用，可删除</v>
          </cell>
          <cell r="C120" t="str">
            <v>N</v>
          </cell>
        </row>
        <row r="121">
          <cell r="A121" t="str">
            <v>ods_hota_update_log_all_dm</v>
          </cell>
          <cell r="B121" t="str">
            <v>无tcc任务，无人使用，可删除</v>
          </cell>
          <cell r="C121" t="str">
            <v>N</v>
          </cell>
        </row>
        <row r="122">
          <cell r="A122" t="str">
            <v>ods_hota_update_log_dm</v>
          </cell>
          <cell r="B122" t="str">
            <v>无tcc任务，无人使用，可删除</v>
          </cell>
          <cell r="C122" t="str">
            <v>N</v>
          </cell>
        </row>
        <row r="123">
          <cell r="A123" t="str">
            <v>ods_hota_update_log_dm_america</v>
          </cell>
          <cell r="B123" t="str">
            <v>任务已停止，无人使用，可删除</v>
          </cell>
          <cell r="C123" t="str">
            <v>N</v>
          </cell>
        </row>
        <row r="124">
          <cell r="A124" t="str">
            <v>ods_hota_update_log_dm_crypt</v>
          </cell>
          <cell r="B124" t="str">
            <v>任务已停止，无人使用，可删除</v>
          </cell>
          <cell r="C124" t="str">
            <v>N</v>
          </cell>
        </row>
        <row r="125">
          <cell r="A125" t="str">
            <v>ods_hota_update_log_dm_europe</v>
          </cell>
          <cell r="B125" t="str">
            <v>任务已停止，无人使用，可删除</v>
          </cell>
          <cell r="C125" t="str">
            <v>N</v>
          </cell>
        </row>
        <row r="126">
          <cell r="A126" t="str">
            <v>ods_hota_update_log_dm_hongkong</v>
          </cell>
          <cell r="B126" t="str">
            <v>任务已停止，无人使用，可删除</v>
          </cell>
          <cell r="C126" t="str">
            <v>N</v>
          </cell>
        </row>
        <row r="127">
          <cell r="A127" t="str">
            <v>ods_hota_update_log_dm_hongkong_crypt</v>
          </cell>
          <cell r="B127" t="str">
            <v>任务已停止，无人使用，可删除</v>
          </cell>
          <cell r="C127" t="str">
            <v>N</v>
          </cell>
        </row>
        <row r="128">
          <cell r="A128" t="str">
            <v>ods_hota_update_stat_dm_usa_dm</v>
          </cell>
          <cell r="B128" t="str">
            <v>任务已停止，无人使用，可删除</v>
          </cell>
          <cell r="C128" t="str">
            <v>N</v>
          </cell>
        </row>
        <row r="129">
          <cell r="A129" t="str">
            <v>ods_hwmusic_interface_dm</v>
          </cell>
          <cell r="B129" t="str">
            <v>实际入库表为ods_hwmusic_interface_dm_crypt</v>
          </cell>
          <cell r="C129" t="str">
            <v>N</v>
          </cell>
        </row>
        <row r="130">
          <cell r="A130" t="str">
            <v>ods_hwvideo_interface_dm</v>
          </cell>
          <cell r="B130">
            <v>0</v>
          </cell>
          <cell r="C130" t="str">
            <v>N</v>
          </cell>
        </row>
        <row r="131">
          <cell r="A131" t="str">
            <v>ods_member_interface_request_dm</v>
          </cell>
          <cell r="B131" t="str">
            <v>可删除，无TCC任务，无数据</v>
          </cell>
          <cell r="C131" t="str">
            <v>N</v>
          </cell>
        </row>
        <row r="132">
          <cell r="A132" t="str">
            <v>ods_member_t_couponcode_his_dm</v>
          </cell>
          <cell r="B132" t="str">
            <v>废弃，可删除</v>
          </cell>
          <cell r="C132" t="str">
            <v>N</v>
          </cell>
        </row>
        <row r="133">
          <cell r="A133" t="str">
            <v>ods_member_t_usercoupon_his_dm</v>
          </cell>
          <cell r="B133" t="str">
            <v>废弃，可删除</v>
          </cell>
          <cell r="C133" t="str">
            <v>N</v>
          </cell>
        </row>
        <row r="134">
          <cell r="A134" t="str">
            <v>ods_message_plus_active_user_dm</v>
          </cell>
          <cell r="B134" t="str">
            <v>否</v>
          </cell>
          <cell r="C134" t="str">
            <v>N</v>
          </cell>
        </row>
        <row r="135">
          <cell r="A135" t="str">
            <v>ods_message_plus_iqinfo_dm</v>
          </cell>
          <cell r="B135" t="str">
            <v>否</v>
          </cell>
          <cell r="C135" t="str">
            <v>N</v>
          </cell>
        </row>
        <row r="136">
          <cell r="A136" t="str">
            <v>ods_message_plus_new_user_dm</v>
          </cell>
          <cell r="B136" t="str">
            <v>否</v>
          </cell>
          <cell r="C136" t="str">
            <v>N</v>
          </cell>
        </row>
        <row r="137">
          <cell r="A137" t="str">
            <v>ods_message_plus_pushmsginfo_dm</v>
          </cell>
          <cell r="B137" t="str">
            <v>否</v>
          </cell>
          <cell r="C137" t="str">
            <v>N</v>
          </cell>
        </row>
        <row r="138">
          <cell r="A138" t="str">
            <v>ods_message_plus_user_info_dm</v>
          </cell>
          <cell r="B138" t="str">
            <v>否</v>
          </cell>
          <cell r="C138" t="str">
            <v>N</v>
          </cell>
        </row>
        <row r="139">
          <cell r="A139" t="str">
            <v>ods_music_bulletin_info_dm</v>
          </cell>
          <cell r="B139" t="str">
            <v>C30的TCC无该任务</v>
          </cell>
          <cell r="C139" t="str">
            <v>N</v>
          </cell>
        </row>
        <row r="140">
          <cell r="A140" t="str">
            <v>ods_music_bulletin_info_dm_crypt</v>
          </cell>
          <cell r="B140" t="str">
            <v>C30的TCC无该任务</v>
          </cell>
          <cell r="C140" t="str">
            <v>N</v>
          </cell>
        </row>
        <row r="141">
          <cell r="A141" t="str">
            <v>ods_music_can_download_log_dm</v>
          </cell>
          <cell r="B141" t="str">
            <v>C30的TCC无该任务</v>
          </cell>
          <cell r="C141" t="str">
            <v>N</v>
          </cell>
        </row>
        <row r="142">
          <cell r="A142" t="str">
            <v>ods_music_can_download_log_dm_crypt</v>
          </cell>
          <cell r="B142" t="str">
            <v>C30的TCC无该任务</v>
          </cell>
          <cell r="C142" t="str">
            <v>N</v>
          </cell>
        </row>
        <row r="143">
          <cell r="A143" t="str">
            <v>ods_music_can_listen_log_dm</v>
          </cell>
          <cell r="B143" t="str">
            <v>C30的TCC无该任务</v>
          </cell>
          <cell r="C143" t="str">
            <v>N</v>
          </cell>
        </row>
        <row r="144">
          <cell r="A144" t="str">
            <v>ods_music_can_listen_log_dm_crypt</v>
          </cell>
          <cell r="B144" t="str">
            <v>C30的TCC无该任务</v>
          </cell>
          <cell r="C144" t="str">
            <v>N</v>
          </cell>
        </row>
        <row r="145">
          <cell r="A145" t="str">
            <v>ods_music_category_content_dm</v>
          </cell>
          <cell r="B145" t="str">
            <v>C30的TCC无该任务</v>
          </cell>
          <cell r="C145" t="str">
            <v>N</v>
          </cell>
        </row>
        <row r="146">
          <cell r="A146" t="str">
            <v>ods_music_category_content_dm_crypt</v>
          </cell>
          <cell r="B146" t="str">
            <v>C30的TCC无该任务</v>
          </cell>
          <cell r="C146" t="str">
            <v>N</v>
          </cell>
        </row>
        <row r="147">
          <cell r="A147" t="str">
            <v>ods_music_category_info_dm</v>
          </cell>
          <cell r="B147" t="str">
            <v>C30的TCC无该任务</v>
          </cell>
          <cell r="C147" t="str">
            <v>N</v>
          </cell>
        </row>
        <row r="148">
          <cell r="A148" t="str">
            <v>ods_music_category_info_dm_crypt</v>
          </cell>
          <cell r="B148" t="str">
            <v>C30的TCC无该任务</v>
          </cell>
          <cell r="C148" t="str">
            <v>N</v>
          </cell>
        </row>
        <row r="149">
          <cell r="A149" t="str">
            <v>ods_music_cost_confirm_log_dm</v>
          </cell>
          <cell r="B149" t="str">
            <v>C30的TCC无该任务</v>
          </cell>
          <cell r="C149" t="str">
            <v>N</v>
          </cell>
        </row>
        <row r="150">
          <cell r="A150" t="str">
            <v>ods_music_cost_confirm_log_dm_crypt</v>
          </cell>
          <cell r="B150" t="str">
            <v>C30的TCC无该任务</v>
          </cell>
          <cell r="C150" t="str">
            <v>N</v>
          </cell>
        </row>
        <row r="151">
          <cell r="A151" t="str">
            <v>ods_music_get_category_log_dm</v>
          </cell>
          <cell r="B151" t="str">
            <v>C30的TCC无该任务</v>
          </cell>
          <cell r="C151" t="str">
            <v>N</v>
          </cell>
        </row>
        <row r="152">
          <cell r="A152" t="str">
            <v>ods_music_get_category_log_dm_crypt</v>
          </cell>
          <cell r="B152" t="str">
            <v>C30的TCC无该任务</v>
          </cell>
          <cell r="C152" t="str">
            <v>N</v>
          </cell>
        </row>
        <row r="153">
          <cell r="A153" t="str">
            <v>ods_music_hitad_report_log_dm</v>
          </cell>
          <cell r="B153" t="str">
            <v>C30的TCC无该任务</v>
          </cell>
          <cell r="C153" t="str">
            <v>N</v>
          </cell>
        </row>
        <row r="154">
          <cell r="A154" t="str">
            <v>ods_music_hitad_report_log_dm_crypt</v>
          </cell>
          <cell r="B154" t="str">
            <v>C30的TCC无该任务</v>
          </cell>
          <cell r="C154" t="str">
            <v>N</v>
          </cell>
        </row>
        <row r="155">
          <cell r="A155" t="str">
            <v>ods_music_initial_user_status_dm</v>
          </cell>
          <cell r="B155" t="str">
            <v>C30的TCC无该任务</v>
          </cell>
          <cell r="C155" t="str">
            <v>N</v>
          </cell>
        </row>
        <row r="156">
          <cell r="A156" t="str">
            <v>ods_music_initial_user_status_dm_crypt</v>
          </cell>
          <cell r="B156" t="str">
            <v>C30的TCC无该任务</v>
          </cell>
          <cell r="C156" t="str">
            <v>N</v>
          </cell>
        </row>
        <row r="157">
          <cell r="A157" t="str">
            <v>ods_music_interface_call_log_dm</v>
          </cell>
          <cell r="B157" t="str">
            <v>C30的TCC无该任务</v>
          </cell>
          <cell r="C157" t="str">
            <v>N</v>
          </cell>
        </row>
        <row r="158">
          <cell r="A158" t="str">
            <v>ods_music_interface_call_log_dm_crypt</v>
          </cell>
          <cell r="B158" t="str">
            <v>C30的TCC无该任务</v>
          </cell>
          <cell r="C158" t="str">
            <v>N</v>
          </cell>
        </row>
        <row r="159">
          <cell r="A159" t="str">
            <v>ods_music_migu_member_dm_crypt</v>
          </cell>
          <cell r="B159" t="str">
            <v>2016/6/20不再推送文件</v>
          </cell>
          <cell r="C159" t="str">
            <v>N</v>
          </cell>
        </row>
        <row r="160">
          <cell r="A160" t="str">
            <v>ods_music_open_close_log_dm</v>
          </cell>
          <cell r="B160" t="str">
            <v>C30的TCC无该任务</v>
          </cell>
          <cell r="C160" t="str">
            <v>N</v>
          </cell>
        </row>
        <row r="161">
          <cell r="A161" t="str">
            <v>ods_music_open_close_log_dm_crypt</v>
          </cell>
          <cell r="B161" t="str">
            <v>C30的TCC无该任务</v>
          </cell>
          <cell r="C161" t="str">
            <v>N</v>
          </cell>
        </row>
        <row r="162">
          <cell r="A162" t="str">
            <v>ods_music_operate_tonebox_log_dm</v>
          </cell>
          <cell r="B162" t="str">
            <v>C30的TCC无该任务</v>
          </cell>
          <cell r="C162" t="str">
            <v>N</v>
          </cell>
        </row>
        <row r="163">
          <cell r="A163" t="str">
            <v>ods_music_operate_tonebox_log_dm_crypt</v>
          </cell>
          <cell r="B163" t="str">
            <v>C30的TCC无该任务</v>
          </cell>
          <cell r="C163" t="str">
            <v>N</v>
          </cell>
        </row>
        <row r="164">
          <cell r="A164" t="str">
            <v>ods_music_operatetone_log_dm</v>
          </cell>
          <cell r="B164" t="str">
            <v>C30的TCC无该任务</v>
          </cell>
          <cell r="C164" t="str">
            <v>N</v>
          </cell>
        </row>
        <row r="165">
          <cell r="A165" t="str">
            <v>ods_music_operatetone_log_dm_crypt</v>
          </cell>
          <cell r="B165" t="str">
            <v>C30的TCC无该任务</v>
          </cell>
          <cell r="C165" t="str">
            <v>N</v>
          </cell>
        </row>
        <row r="166">
          <cell r="A166" t="str">
            <v>ods_music_order_product_log_dm</v>
          </cell>
          <cell r="B166" t="str">
            <v>C30的TCC无该任务</v>
          </cell>
          <cell r="C166" t="str">
            <v>N</v>
          </cell>
        </row>
        <row r="167">
          <cell r="A167" t="str">
            <v>ods_music_order_product_log_dm_crypt</v>
          </cell>
          <cell r="B167" t="str">
            <v>C30的TCC无该任务</v>
          </cell>
          <cell r="C167" t="str">
            <v>N</v>
          </cell>
        </row>
        <row r="168">
          <cell r="A168" t="str">
            <v>ods_music_order_service_log_dm_crypt</v>
          </cell>
          <cell r="B168" t="str">
            <v>C30的TCC无该任务</v>
          </cell>
          <cell r="C168" t="str">
            <v>N</v>
          </cell>
        </row>
        <row r="169">
          <cell r="A169" t="str">
            <v>ods_music_prize_user_dm</v>
          </cell>
          <cell r="B169" t="str">
            <v>2016/6/20不再推送文件</v>
          </cell>
          <cell r="C169" t="str">
            <v>N</v>
          </cell>
        </row>
        <row r="170">
          <cell r="A170" t="str">
            <v>ods_music_prize_user_his_dm</v>
          </cell>
          <cell r="B170" t="str">
            <v>C30的TCC任务从20160527已不再执行</v>
          </cell>
          <cell r="C170" t="str">
            <v>N</v>
          </cell>
        </row>
        <row r="171">
          <cell r="A171" t="str">
            <v>ods_music_pushobject_dm</v>
          </cell>
          <cell r="B171" t="str">
            <v>实际入库表为ods_music_pushobject_dm_crypt</v>
          </cell>
          <cell r="C171" t="str">
            <v>N</v>
          </cell>
        </row>
        <row r="172">
          <cell r="A172" t="str">
            <v>ods_music_report_dm</v>
          </cell>
          <cell r="B172" t="str">
            <v>2016/10/19不再推送文件</v>
          </cell>
          <cell r="C172" t="str">
            <v>N</v>
          </cell>
        </row>
        <row r="173">
          <cell r="A173" t="str">
            <v>ods_music_report_dm_crypt</v>
          </cell>
          <cell r="B173" t="str">
            <v>2016/10/19不再推送文件</v>
          </cell>
          <cell r="C173" t="str">
            <v>N</v>
          </cell>
        </row>
        <row r="174">
          <cell r="A174" t="str">
            <v>ods_music_report_log_dm</v>
          </cell>
          <cell r="B174" t="str">
            <v>C30的TCC无该任务</v>
          </cell>
          <cell r="C174" t="str">
            <v>N</v>
          </cell>
        </row>
        <row r="175">
          <cell r="A175" t="str">
            <v>ods_music_report_log_dm_crypt</v>
          </cell>
          <cell r="B175" t="str">
            <v>C30的TCC无该任务</v>
          </cell>
          <cell r="C175" t="str">
            <v>N</v>
          </cell>
        </row>
        <row r="176">
          <cell r="A176" t="str">
            <v>ods_music_search_log_dm</v>
          </cell>
          <cell r="B176" t="str">
            <v>C30的TCC无该任务</v>
          </cell>
          <cell r="C176" t="str">
            <v>N</v>
          </cell>
        </row>
        <row r="177">
          <cell r="A177" t="str">
            <v>ods_music_search_log_dm_crypt</v>
          </cell>
          <cell r="B177" t="str">
            <v>C30的TCC无该任务</v>
          </cell>
          <cell r="C177" t="str">
            <v>N</v>
          </cell>
        </row>
        <row r="178">
          <cell r="A178" t="str">
            <v>ods_p6_tcsm_data_dm</v>
          </cell>
          <cell r="B178" t="str">
            <v>无tcc任务，无人使用，可删除</v>
          </cell>
          <cell r="C178" t="str">
            <v>N</v>
          </cell>
        </row>
        <row r="179">
          <cell r="A179" t="str">
            <v>ods_payment_transaction_info_dm</v>
          </cell>
          <cell r="B179">
            <v>0</v>
          </cell>
          <cell r="C179" t="str">
            <v>N</v>
          </cell>
        </row>
        <row r="180">
          <cell r="A180" t="str">
            <v>ods_phoneservice_qstn_answerdetail_all_dm</v>
          </cell>
          <cell r="B180" t="str">
            <v>可删除，TCC没有任务，最新数据是20160713</v>
          </cell>
          <cell r="C180" t="str">
            <v>N</v>
          </cell>
        </row>
        <row r="181">
          <cell r="A181" t="str">
            <v>ods_phoneservice_qstn_answerdetail_all_dm_mobile_crypt</v>
          </cell>
          <cell r="B181" t="str">
            <v>可删除，TCC没有任务，最新数据是20160718</v>
          </cell>
          <cell r="C181" t="str">
            <v>N</v>
          </cell>
        </row>
        <row r="182">
          <cell r="A182" t="str">
            <v>ods_phoneservice_qstn_answerdetail_all_dm_rom_crypt</v>
          </cell>
          <cell r="B182" t="str">
            <v>可删除，TCC没有任务，最新数据是20160419</v>
          </cell>
          <cell r="C182" t="str">
            <v>N</v>
          </cell>
        </row>
        <row r="183">
          <cell r="A183" t="str">
            <v>ods_phoneservice_qstn_answerdetail_all_dm_wearable_crypt</v>
          </cell>
          <cell r="B183" t="str">
            <v>可删除，TCC没有任务，最新数据是20160419</v>
          </cell>
          <cell r="C183" t="str">
            <v>N</v>
          </cell>
        </row>
        <row r="184">
          <cell r="A184" t="str">
            <v>ods_phoneservice_qstn_answerdetail_dm</v>
          </cell>
          <cell r="B184" t="str">
            <v>解密表可删除，TCC没有任务，最新数据是20161026</v>
          </cell>
          <cell r="C184" t="str">
            <v>N</v>
          </cell>
        </row>
        <row r="185">
          <cell r="A185" t="str">
            <v>ods_phoneservice_qstn_answerdetail_dm_crypt</v>
          </cell>
          <cell r="B185" t="str">
            <v>可删除，TCC没有任务，最新数据是20161026</v>
          </cell>
          <cell r="C185" t="str">
            <v>N</v>
          </cell>
        </row>
        <row r="186">
          <cell r="A186" t="str">
            <v>ods_psi_5_imei_new_dm</v>
          </cell>
          <cell r="B186" t="str">
            <v>无tcc任务，无人使用，可删除</v>
          </cell>
          <cell r="C186" t="str">
            <v>N</v>
          </cell>
        </row>
        <row r="187">
          <cell r="A187" t="str">
            <v>ods_push_dev_login_dm</v>
          </cell>
          <cell r="B187" t="str">
            <v>无TCC</v>
          </cell>
          <cell r="C187" t="str">
            <v>N</v>
          </cell>
        </row>
        <row r="188">
          <cell r="A188" t="str">
            <v>ods_push_global_crs_log_dm</v>
          </cell>
          <cell r="B188" t="str">
            <v>无TCC</v>
          </cell>
          <cell r="C188" t="str">
            <v>N</v>
          </cell>
        </row>
        <row r="189">
          <cell r="A189" t="str">
            <v>ods_push_globalroute_dm</v>
          </cell>
          <cell r="B189" t="str">
            <v>无TCC</v>
          </cell>
          <cell r="C189" t="str">
            <v>N</v>
          </cell>
        </row>
        <row r="190">
          <cell r="A190" t="str">
            <v>ods_push_mc_log_crypt_dm</v>
          </cell>
          <cell r="B190" t="str">
            <v>无TCC</v>
          </cell>
          <cell r="C190" t="str">
            <v>N</v>
          </cell>
        </row>
        <row r="191">
          <cell r="A191" t="str">
            <v>ods_push_routerecord_dm</v>
          </cell>
          <cell r="B191" t="str">
            <v>否(增量到全量)</v>
          </cell>
          <cell r="C191" t="str">
            <v>N</v>
          </cell>
        </row>
        <row r="192">
          <cell r="A192" t="str">
            <v>ods_push_routerecord_increment_dm</v>
          </cell>
          <cell r="B192" t="str">
            <v>否(解密)</v>
          </cell>
          <cell r="C192" t="str">
            <v>N</v>
          </cell>
        </row>
        <row r="193">
          <cell r="A193" t="str">
            <v>ods_push_subscribe_category_dm</v>
          </cell>
          <cell r="B193" t="str">
            <v>无TCC</v>
          </cell>
          <cell r="C193" t="str">
            <v>N</v>
          </cell>
        </row>
        <row r="194">
          <cell r="A194" t="str">
            <v>ods_push_subscribe_dm</v>
          </cell>
          <cell r="B194" t="str">
            <v>无TCC</v>
          </cell>
          <cell r="C194" t="str">
            <v>N</v>
          </cell>
        </row>
        <row r="195">
          <cell r="A195" t="str">
            <v>ods_push_text_log_dm</v>
          </cell>
          <cell r="B195" t="str">
            <v>无TCC</v>
          </cell>
          <cell r="C195" t="str">
            <v>N</v>
          </cell>
        </row>
        <row r="196">
          <cell r="A196" t="str">
            <v>ods_tcsm_gather_usa_eur_dm</v>
          </cell>
          <cell r="B196" t="str">
            <v>无tcc任务，无人使用，可删除</v>
          </cell>
          <cell r="C196" t="str">
            <v>N</v>
          </cell>
        </row>
        <row r="197">
          <cell r="A197" t="str">
            <v>ods_tcsm_imei_record_dm_crypt</v>
          </cell>
          <cell r="B197" t="str">
            <v>无tcc任务，无人使用，可删除</v>
          </cell>
          <cell r="C197" t="str">
            <v>N</v>
          </cell>
        </row>
        <row r="198">
          <cell r="A198" t="str">
            <v>ods_tcsm_important_device_psi_st_dm</v>
          </cell>
          <cell r="B198" t="str">
            <v>无tcc任务，无人使用，可删除</v>
          </cell>
          <cell r="C198" t="str">
            <v>N</v>
          </cell>
        </row>
        <row r="199">
          <cell r="A199" t="str">
            <v>ods_tcsm_important_device_st_dm</v>
          </cell>
          <cell r="B199" t="str">
            <v>无tcc任务，无人使用，可删除</v>
          </cell>
          <cell r="C199" t="str">
            <v>N</v>
          </cell>
        </row>
        <row r="200">
          <cell r="A200" t="str">
            <v>ods_tcsm_promotion_imei_crypt_dm</v>
          </cell>
          <cell r="B200" t="str">
            <v>无tcc任务，无人使用，可删除</v>
          </cell>
          <cell r="C200" t="str">
            <v>N</v>
          </cell>
        </row>
        <row r="201">
          <cell r="A201" t="str">
            <v>ods_trade_game_user_page_log_dm</v>
          </cell>
          <cell r="B201">
            <v>0</v>
          </cell>
          <cell r="C201" t="str">
            <v>N</v>
          </cell>
        </row>
        <row r="202">
          <cell r="A202" t="str">
            <v>ods_trade_transaction_info_dm</v>
          </cell>
          <cell r="B202">
            <v>0</v>
          </cell>
          <cell r="C202" t="str">
            <v>N</v>
          </cell>
        </row>
        <row r="203">
          <cell r="A203" t="str">
            <v>ods_up_oper_log_dm</v>
          </cell>
          <cell r="B203" t="str">
            <v>汇总解密小时表，可删除</v>
          </cell>
          <cell r="C203" t="str">
            <v>N</v>
          </cell>
        </row>
        <row r="204">
          <cell r="A204" t="str">
            <v>ods_up_oper_log_dm_orcfile</v>
          </cell>
          <cell r="B204" t="str">
            <v>可删除，没有脚本，没有TCC任务，和ods_up_oper_log_dm表字段一直</v>
          </cell>
          <cell r="C204" t="str">
            <v>N</v>
          </cell>
        </row>
        <row r="205">
          <cell r="A205" t="str">
            <v>ods_up_oper_log_org_dm</v>
          </cell>
          <cell r="B205" t="str">
            <v>可删除，没有脚本，没有TCC任务，和ods_up_oper_log_dm表字段一直</v>
          </cell>
          <cell r="C205" t="str">
            <v>N</v>
          </cell>
        </row>
        <row r="206">
          <cell r="A206" t="str">
            <v>ods_up_t_children_dm</v>
          </cell>
          <cell r="B206" t="str">
            <v>可删除，当时按要求建表，并没有数据入库</v>
          </cell>
          <cell r="C206" t="str">
            <v>N</v>
          </cell>
        </row>
        <row r="207">
          <cell r="A207" t="str">
            <v>ods_up_t_up_memberright_dm_after_c</v>
          </cell>
          <cell r="B207" t="str">
            <v>可删除，没有脚本，没有TCC任务，和ods_up_t_up_memberright_dm表字段一直</v>
          </cell>
          <cell r="C207" t="str">
            <v>N</v>
          </cell>
        </row>
        <row r="208">
          <cell r="A208" t="str">
            <v>ods_up_t_up_memberright_dm_cypt</v>
          </cell>
          <cell r="B208" t="str">
            <v>解密表,可删除</v>
          </cell>
          <cell r="C208" t="str">
            <v>N</v>
          </cell>
        </row>
        <row r="209">
          <cell r="A209" t="str">
            <v>ods_update_terminal_info_dm</v>
          </cell>
          <cell r="B209" t="str">
            <v>否</v>
          </cell>
          <cell r="C209" t="str">
            <v>N</v>
          </cell>
        </row>
        <row r="210">
          <cell r="A210" t="str">
            <v>ods_user_ad_flag</v>
          </cell>
          <cell r="B210" t="str">
            <v>否</v>
          </cell>
          <cell r="C210" t="str">
            <v>N</v>
          </cell>
        </row>
        <row r="211">
          <cell r="A211" t="str">
            <v>ods_user_install_app_rel_ds</v>
          </cell>
          <cell r="B211" t="str">
            <v>解密表</v>
          </cell>
          <cell r="C211" t="str">
            <v>N</v>
          </cell>
        </row>
        <row r="212">
          <cell r="A212" t="str">
            <v>ods_user_install_app_rel_ds_new</v>
          </cell>
          <cell r="B212" t="str">
            <v>否</v>
          </cell>
          <cell r="C212" t="str">
            <v>N</v>
          </cell>
        </row>
        <row r="213">
          <cell r="A213" t="str">
            <v>ods_user_install_app_rel_ds_new_simple</v>
          </cell>
          <cell r="B213" t="str">
            <v>否</v>
          </cell>
          <cell r="C213" t="str">
            <v>N</v>
          </cell>
        </row>
        <row r="214">
          <cell r="A214" t="str">
            <v>ods_video_sohu_getcategorylog_dm</v>
          </cell>
          <cell r="B214">
            <v>0</v>
          </cell>
          <cell r="C214" t="str">
            <v>N</v>
          </cell>
        </row>
        <row r="215">
          <cell r="A215" t="str">
            <v>ods_vsim_account_dm</v>
          </cell>
          <cell r="B215" t="str">
            <v>已下线</v>
          </cell>
          <cell r="C215" t="str">
            <v>N</v>
          </cell>
        </row>
        <row r="216">
          <cell r="A216" t="str">
            <v>ods_vsim_account_log_dm</v>
          </cell>
          <cell r="B216" t="str">
            <v>已下线</v>
          </cell>
          <cell r="C216" t="str">
            <v>N</v>
          </cell>
        </row>
        <row r="217">
          <cell r="A217" t="str">
            <v>ods_vsim_allocation_dm</v>
          </cell>
          <cell r="B217" t="str">
            <v>已下线</v>
          </cell>
          <cell r="C217" t="str">
            <v>N</v>
          </cell>
        </row>
        <row r="218">
          <cell r="A218" t="str">
            <v>ods_vsim_card_buy_log_dm</v>
          </cell>
          <cell r="B218" t="str">
            <v>已下线</v>
          </cell>
          <cell r="C218" t="str">
            <v>N</v>
          </cell>
        </row>
        <row r="219">
          <cell r="A219" t="str">
            <v>ods_vsim_device_buy_log_dm</v>
          </cell>
          <cell r="B219" t="str">
            <v>已下线</v>
          </cell>
          <cell r="C219" t="str">
            <v>N</v>
          </cell>
        </row>
        <row r="220">
          <cell r="A220" t="str">
            <v>ods_vsim_device_dm</v>
          </cell>
          <cell r="B220" t="str">
            <v>已下线</v>
          </cell>
          <cell r="C220" t="str">
            <v>N</v>
          </cell>
        </row>
        <row r="221">
          <cell r="A221" t="str">
            <v>ods_vsim_device_sim_dm</v>
          </cell>
          <cell r="B221" t="str">
            <v>已下线</v>
          </cell>
          <cell r="C221" t="str">
            <v>N</v>
          </cell>
        </row>
        <row r="222">
          <cell r="A222" t="str">
            <v>ods_vsim_dhkey_log_dm</v>
          </cell>
          <cell r="B222" t="str">
            <v>已下线</v>
          </cell>
          <cell r="C222" t="str">
            <v>N</v>
          </cell>
        </row>
        <row r="223">
          <cell r="A223" t="str">
            <v>ods_vsim_grade_country_dm</v>
          </cell>
          <cell r="B223" t="str">
            <v>已下线</v>
          </cell>
          <cell r="C223" t="str">
            <v>N</v>
          </cell>
        </row>
        <row r="224">
          <cell r="A224" t="str">
            <v>ods_vsim_grade_rate_dm</v>
          </cell>
          <cell r="B224" t="str">
            <v>已下线</v>
          </cell>
          <cell r="C224" t="str">
            <v>N</v>
          </cell>
        </row>
        <row r="225">
          <cell r="A225" t="str">
            <v>ods_vsim_lease_detail_log_dm</v>
          </cell>
          <cell r="B225" t="str">
            <v>已下线</v>
          </cell>
          <cell r="C225" t="str">
            <v>N</v>
          </cell>
        </row>
        <row r="226">
          <cell r="A226" t="str">
            <v>ods_vsim_lease_log_dm</v>
          </cell>
          <cell r="B226" t="str">
            <v>已下线</v>
          </cell>
          <cell r="C226" t="str">
            <v>N</v>
          </cell>
        </row>
        <row r="227">
          <cell r="A227" t="str">
            <v>ods_vsim_new_user_dm</v>
          </cell>
          <cell r="B227" t="str">
            <v>已下线</v>
          </cell>
          <cell r="C227" t="str">
            <v>N</v>
          </cell>
        </row>
        <row r="228">
          <cell r="A228" t="str">
            <v>ods_vsim_order_trade_dm</v>
          </cell>
          <cell r="B228" t="str">
            <v>已下线</v>
          </cell>
          <cell r="C228" t="str">
            <v>N</v>
          </cell>
        </row>
        <row r="229">
          <cell r="A229" t="str">
            <v>ods_vsim_pack_order_log_dm</v>
          </cell>
          <cell r="B229" t="str">
            <v>已下线</v>
          </cell>
          <cell r="C229" t="str">
            <v>N</v>
          </cell>
        </row>
        <row r="230">
          <cell r="A230" t="str">
            <v>ods_vsim_product_order_log_dm</v>
          </cell>
          <cell r="B230" t="str">
            <v>已下线</v>
          </cell>
          <cell r="C230" t="str">
            <v>N</v>
          </cell>
        </row>
        <row r="231">
          <cell r="A231" t="str">
            <v>ods_vsim_sale_log_dm</v>
          </cell>
          <cell r="B231" t="str">
            <v>已下线</v>
          </cell>
          <cell r="C231" t="str">
            <v>N</v>
          </cell>
        </row>
        <row r="232">
          <cell r="A232" t="str">
            <v>ods_vsim_subscriber_log_dm</v>
          </cell>
          <cell r="B232" t="str">
            <v>已下线</v>
          </cell>
          <cell r="C232" t="str">
            <v>N</v>
          </cell>
        </row>
        <row r="233">
          <cell r="A233" t="str">
            <v>ods_vsim_user_bill_dm</v>
          </cell>
          <cell r="B233" t="str">
            <v>已下线</v>
          </cell>
          <cell r="C233" t="str">
            <v>N</v>
          </cell>
        </row>
        <row r="234">
          <cell r="A234" t="str">
            <v>ods_vsim_user_cdr_dm</v>
          </cell>
          <cell r="B234" t="str">
            <v>已下线</v>
          </cell>
          <cell r="C234" t="str">
            <v>N</v>
          </cell>
        </row>
        <row r="235">
          <cell r="A235" t="str">
            <v>ods_vsim_user_device_dm</v>
          </cell>
          <cell r="B235" t="str">
            <v>已下线</v>
          </cell>
          <cell r="C235" t="str">
            <v>N</v>
          </cell>
        </row>
        <row r="236">
          <cell r="A236" t="str">
            <v>ods_vsim_user_info_dm</v>
          </cell>
          <cell r="B236" t="str">
            <v>已下线</v>
          </cell>
          <cell r="C236" t="str">
            <v>N</v>
          </cell>
        </row>
        <row r="237">
          <cell r="A237" t="str">
            <v>ods_vsim_user_recharge_dm</v>
          </cell>
          <cell r="B237" t="str">
            <v>已下线</v>
          </cell>
          <cell r="C237" t="str">
            <v>N</v>
          </cell>
        </row>
        <row r="238">
          <cell r="A238" t="str">
            <v>tmp_ods_cloud_phone_oper_log_dm_001</v>
          </cell>
          <cell r="B238" t="str">
            <v>不再使用可以删除</v>
          </cell>
          <cell r="C238" t="str">
            <v>N</v>
          </cell>
        </row>
        <row r="239">
          <cell r="A239" t="str">
            <v>tmp_ods_push_mc_log_dm_001</v>
          </cell>
          <cell r="B239" t="str">
            <v>无TCC</v>
          </cell>
          <cell r="C239" t="str">
            <v>N</v>
          </cell>
        </row>
        <row r="240">
          <cell r="A240" t="str">
            <v>tmp_ods_push_mc_log_dm_002</v>
          </cell>
          <cell r="B240" t="str">
            <v>无TCC</v>
          </cell>
          <cell r="C240" t="str">
            <v>N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表级分析"/>
      <sheetName val="Sheet2"/>
      <sheetName val="Sheet1"/>
      <sheetName val="报表需求表清单-表级未覆盖"/>
      <sheetName val="调研结果数量统计"/>
    </sheetNames>
    <sheetDataSet>
      <sheetData sheetId="0" refreshError="1"/>
      <sheetData sheetId="1" refreshError="1">
        <row r="1">
          <cell r="A1" t="str">
            <v>数据平台源表主干名</v>
          </cell>
          <cell r="B1" t="str">
            <v>表编号</v>
          </cell>
          <cell r="C1" t="str">
            <v>源系统业务标识名</v>
          </cell>
          <cell r="D1" t="str">
            <v>源系统表名</v>
          </cell>
          <cell r="E1" t="str">
            <v>源表中文名</v>
          </cell>
          <cell r="F1" t="str">
            <v>所属业务子模块</v>
          </cell>
          <cell r="G1" t="str">
            <v>业务大类</v>
          </cell>
        </row>
        <row r="2">
          <cell r="A2" t="str">
            <v>ODS_EUI_FORUM_COMMON_MEMBER_PROFILE_DM</v>
          </cell>
          <cell r="B2">
            <v>1</v>
          </cell>
          <cell r="C2" t="str">
            <v>fans</v>
          </cell>
          <cell r="D2" t="str">
            <v>ODS_EUI_FORUM_COMMON_MEMBER_PROFILE_DM</v>
          </cell>
          <cell r="E2" t="str">
            <v>花粉用户的个人属性信息</v>
          </cell>
          <cell r="F2" t="str">
            <v>花粉俱乐部</v>
          </cell>
          <cell r="G2" t="str">
            <v>荣耀营销</v>
          </cell>
        </row>
        <row r="3">
          <cell r="A3" t="str">
            <v>ODS_EUI_FORUM_DSU_PAULSIGN_DM</v>
          </cell>
          <cell r="B3">
            <v>2</v>
          </cell>
          <cell r="C3" t="str">
            <v>fans</v>
          </cell>
          <cell r="D3" t="str">
            <v>ODS_EUI_FORUM_DSU_PAULSIGN_DM</v>
          </cell>
          <cell r="E3" t="str">
            <v>用户的统计信息（签到相关）</v>
          </cell>
          <cell r="F3" t="str">
            <v>花粉俱乐部</v>
          </cell>
          <cell r="G3" t="str">
            <v>荣耀营销</v>
          </cell>
        </row>
        <row r="4">
          <cell r="A4" t="str">
            <v>ODS_EUI_FORUM_THREAD_CLASS_DM</v>
          </cell>
          <cell r="B4">
            <v>3</v>
          </cell>
          <cell r="C4" t="str">
            <v>fans</v>
          </cell>
          <cell r="D4" t="str">
            <v>ODS_EUI_FORUM_THREAD_CLASS_DM</v>
          </cell>
          <cell r="E4" t="str">
            <v>主题分类信息</v>
          </cell>
          <cell r="F4" t="str">
            <v>花粉俱乐部</v>
          </cell>
          <cell r="G4" t="str">
            <v>荣耀营销</v>
          </cell>
        </row>
        <row r="5">
          <cell r="A5" t="str">
            <v>ODS_EUI_FORUM_UNLOCK_LOG_DM</v>
          </cell>
          <cell r="B5">
            <v>4</v>
          </cell>
          <cell r="C5" t="str">
            <v>fans</v>
          </cell>
          <cell r="D5" t="str">
            <v>ODS_EUI_FORUM_UNLOCK_LOG_DM</v>
          </cell>
          <cell r="E5" t="str">
            <v>用户解锁行为</v>
          </cell>
          <cell r="F5" t="str">
            <v>花粉俱乐部</v>
          </cell>
          <cell r="G5" t="str">
            <v>荣耀营销</v>
          </cell>
        </row>
        <row r="6">
          <cell r="A6" t="str">
            <v>ODS_EUI_FORUM_USER_CONTRIBUTION_DM</v>
          </cell>
          <cell r="B6">
            <v>5</v>
          </cell>
          <cell r="C6" t="str">
            <v>fans</v>
          </cell>
          <cell r="D6" t="str">
            <v>ODS_EUI_FORUM_USER_CONTRIBUTION_DM</v>
          </cell>
          <cell r="E6" t="str">
            <v>花粉用户统计（声望、金钱、帖子数等）</v>
          </cell>
          <cell r="F6" t="str">
            <v>花粉俱乐部</v>
          </cell>
          <cell r="G6" t="str">
            <v>荣耀营销</v>
          </cell>
        </row>
        <row r="7">
          <cell r="A7" t="str">
            <v>ODS_EUI_FORUM_USER_INFO_DM</v>
          </cell>
          <cell r="B7">
            <v>6</v>
          </cell>
          <cell r="C7" t="str">
            <v>fans</v>
          </cell>
          <cell r="D7" t="str">
            <v>ODS_EUI_FORUM_USER_INFO_DM</v>
          </cell>
          <cell r="E7" t="str">
            <v>花粉用户基本信息</v>
          </cell>
          <cell r="F7" t="str">
            <v>花粉俱乐部</v>
          </cell>
          <cell r="G7" t="str">
            <v>荣耀营销</v>
          </cell>
        </row>
        <row r="8">
          <cell r="A8" t="str">
            <v>ODS_EUI_FORUM_USER_ONLINE_TIME_DM</v>
          </cell>
          <cell r="B8">
            <v>7</v>
          </cell>
          <cell r="C8" t="str">
            <v>fans</v>
          </cell>
          <cell r="D8" t="str">
            <v>ODS_EUI_FORUM_USER_ONLINE_TIME_DM</v>
          </cell>
          <cell r="E8" t="str">
            <v>用户统计信息（在线时长）</v>
          </cell>
          <cell r="F8" t="str">
            <v>花粉俱乐部</v>
          </cell>
          <cell r="G8" t="str">
            <v>荣耀营销</v>
          </cell>
        </row>
        <row r="9">
          <cell r="A9" t="str">
            <v>ODS_EUI_PRE_COMMON_USERGROUP_DM</v>
          </cell>
          <cell r="B9">
            <v>8</v>
          </cell>
          <cell r="C9" t="str">
            <v>fans</v>
          </cell>
          <cell r="D9" t="str">
            <v>ODS_EUI_PRE_COMMON_USERGROUP_DM</v>
          </cell>
          <cell r="E9" t="str">
            <v>花粉群组信息</v>
          </cell>
          <cell r="F9" t="str">
            <v>花粉俱乐部</v>
          </cell>
          <cell r="G9" t="str">
            <v>荣耀营销</v>
          </cell>
        </row>
        <row r="10">
          <cell r="A10" t="str">
            <v>ODS_PHONESERVICE_SNS_T_GROUPINFO_DM</v>
          </cell>
          <cell r="B10">
            <v>9</v>
          </cell>
          <cell r="C10" t="str">
            <v>up</v>
          </cell>
          <cell r="D10" t="str">
            <v>ODS_PHONESERVICE_SNS_T_GROUPINFO_DM</v>
          </cell>
          <cell r="E10" t="str">
            <v>社交群组信息表</v>
          </cell>
          <cell r="F10" t="str">
            <v>账号&amp;社交</v>
          </cell>
          <cell r="G10" t="str">
            <v>用户经营</v>
          </cell>
        </row>
        <row r="11">
          <cell r="A11" t="str">
            <v>ODS_PHONESERVICE_SNS_T_GRPMEMBER_DM</v>
          </cell>
          <cell r="B11">
            <v>10</v>
          </cell>
          <cell r="C11" t="str">
            <v>up</v>
          </cell>
          <cell r="D11" t="str">
            <v>ODS_PHONESERVICE_SNS_T_GRPMEMBER_DM</v>
          </cell>
          <cell r="E11" t="str">
            <v>社交群组成员信息表</v>
          </cell>
          <cell r="F11" t="str">
            <v>账号&amp;社交</v>
          </cell>
          <cell r="G11" t="str">
            <v>用户经营</v>
          </cell>
        </row>
        <row r="12">
          <cell r="A12" t="str">
            <v>ODS_PHONESERVICE_SNS_T_USERSNSINFO_DM</v>
          </cell>
          <cell r="B12">
            <v>11</v>
          </cell>
          <cell r="C12" t="str">
            <v>up</v>
          </cell>
          <cell r="D12" t="str">
            <v>ODS_PHONESERVICE_SNS_T_USERSNSINFO_DM</v>
          </cell>
          <cell r="E12" t="str">
            <v>问卷信息相关表（社交的USER信息）</v>
          </cell>
          <cell r="F12" t="str">
            <v>账号&amp;社交</v>
          </cell>
          <cell r="G12" t="str">
            <v>用户经营</v>
          </cell>
        </row>
        <row r="13">
          <cell r="A13" t="str">
            <v>ODS_UP_T_UP_MEMBERRIGHT_DM</v>
          </cell>
          <cell r="B13">
            <v>12</v>
          </cell>
          <cell r="C13" t="str">
            <v>up</v>
          </cell>
          <cell r="D13" t="str">
            <v>ODS_UP_T_UP_MEMBERRIGHT_DM</v>
          </cell>
          <cell r="E13" t="str">
            <v>华为帐号会员权益表</v>
          </cell>
          <cell r="F13" t="str">
            <v>账号&amp;社交</v>
          </cell>
          <cell r="G13" t="str">
            <v>用户经营</v>
          </cell>
        </row>
        <row r="14">
          <cell r="A14" t="str">
            <v>ODS_UP_USER_ACCT_INFO_DM</v>
          </cell>
          <cell r="B14">
            <v>13</v>
          </cell>
          <cell r="C14" t="str">
            <v>up</v>
          </cell>
          <cell r="D14" t="str">
            <v>ODS_UP_USER_ACCT_INFO_DM</v>
          </cell>
          <cell r="E14" t="str">
            <v>账号表，华为账号和手机号码，邮箱表</v>
          </cell>
          <cell r="F14" t="str">
            <v>账号&amp;社交</v>
          </cell>
          <cell r="G14" t="str">
            <v>用户经营</v>
          </cell>
        </row>
        <row r="15">
          <cell r="A15" t="str">
            <v>ODS_UP_USER_DEVICE_INFO_DM</v>
          </cell>
          <cell r="B15">
            <v>14</v>
          </cell>
          <cell r="C15" t="str">
            <v>up</v>
          </cell>
          <cell r="D15" t="str">
            <v>ODS_UP_USER_DEVICE_INFO_DM</v>
          </cell>
          <cell r="E15" t="str">
            <v>设备表，华为账号和IMEI绑定关系表</v>
          </cell>
          <cell r="F15" t="str">
            <v>账号&amp;社交</v>
          </cell>
          <cell r="G15" t="str">
            <v>用户经营</v>
          </cell>
        </row>
        <row r="16">
          <cell r="A16" t="str">
            <v>ODS_UP_USER_INFO_DM</v>
          </cell>
          <cell r="B16">
            <v>15</v>
          </cell>
          <cell r="C16" t="str">
            <v>up</v>
          </cell>
          <cell r="D16" t="str">
            <v>ODS_UP_USER_INFO_DM</v>
          </cell>
          <cell r="E16" t="str">
            <v>用户信息表</v>
          </cell>
          <cell r="F16" t="str">
            <v>账号&amp;社交</v>
          </cell>
          <cell r="G16" t="str">
            <v>用户经营</v>
          </cell>
        </row>
        <row r="17">
          <cell r="A17" t="str">
            <v>ODS_CLOUD_PHONE_OPER_LOG_DM</v>
          </cell>
          <cell r="B17">
            <v>16</v>
          </cell>
          <cell r="C17" t="str">
            <v>hicloud</v>
          </cell>
          <cell r="D17" t="str">
            <v>ODS_CLOUD_PHONE_OPER_LOG_DM</v>
          </cell>
          <cell r="E17" t="str">
            <v>云服务操作日志</v>
          </cell>
          <cell r="F17" t="str">
            <v>云服务</v>
          </cell>
          <cell r="G17" t="str">
            <v>基础云</v>
          </cell>
        </row>
        <row r="18">
          <cell r="A18" t="str">
            <v>ODS_CLOUDPHONE_LOG_DM</v>
          </cell>
          <cell r="B18">
            <v>17</v>
          </cell>
          <cell r="C18" t="str">
            <v>hicloud</v>
          </cell>
          <cell r="D18" t="str">
            <v>ODS_CLOUDPHONE_LOG_DM</v>
          </cell>
          <cell r="E18" t="str">
            <v>手机服务日志</v>
          </cell>
          <cell r="F18" t="str">
            <v>云服务</v>
          </cell>
          <cell r="G18" t="str">
            <v>基础云</v>
          </cell>
        </row>
        <row r="19">
          <cell r="A19" t="str">
            <v>ODS_CLOUDPHOTO_LOG_DM</v>
          </cell>
          <cell r="B19">
            <v>18</v>
          </cell>
          <cell r="C19" t="str">
            <v>hicloud</v>
          </cell>
          <cell r="D19" t="str">
            <v>ODS_CLOUDPHOTO_LOG_DM</v>
          </cell>
          <cell r="E19" t="str">
            <v>云照片日志</v>
          </cell>
          <cell r="F19" t="str">
            <v>云服务</v>
          </cell>
          <cell r="G19" t="str">
            <v>基础云</v>
          </cell>
        </row>
        <row r="20">
          <cell r="A20" t="str">
            <v>ODS_EUI_D_HITOP_CATEGORY_DM</v>
          </cell>
          <cell r="B20">
            <v>19</v>
          </cell>
          <cell r="C20" t="str">
            <v>hitop</v>
          </cell>
          <cell r="D20" t="str">
            <v>ODS_EUI_D_HITOP_CATEGORY_DM</v>
          </cell>
          <cell r="E20" t="str">
            <v>主题分类</v>
          </cell>
          <cell r="F20" t="str">
            <v>主题</v>
          </cell>
          <cell r="G20" t="str">
            <v>开放平台</v>
          </cell>
        </row>
        <row r="21">
          <cell r="A21" t="str">
            <v>ODS_EUI_D_HITOP_CATEGORY_THEME_REL_DM</v>
          </cell>
          <cell r="B21">
            <v>20</v>
          </cell>
          <cell r="C21" t="str">
            <v>hitop</v>
          </cell>
          <cell r="D21" t="str">
            <v>ODS_EUI_D_HITOP_CATEGORY_THEME_REL_DM</v>
          </cell>
          <cell r="E21" t="str">
            <v>分类与主题关联</v>
          </cell>
          <cell r="F21" t="str">
            <v>主题</v>
          </cell>
          <cell r="G21" t="str">
            <v>开放平台</v>
          </cell>
        </row>
        <row r="22">
          <cell r="A22" t="str">
            <v>ODS_EUI_D_HITOP_COMMENT_DM</v>
          </cell>
          <cell r="B22">
            <v>21</v>
          </cell>
          <cell r="C22" t="str">
            <v>hitop</v>
          </cell>
          <cell r="D22" t="str">
            <v>ODS_EUI_D_HITOP_COMMENT_DM</v>
          </cell>
          <cell r="E22" t="str">
            <v>主题评论</v>
          </cell>
          <cell r="F22" t="str">
            <v>主题</v>
          </cell>
          <cell r="G22" t="str">
            <v>开放平台</v>
          </cell>
        </row>
        <row r="23">
          <cell r="A23" t="str">
            <v>ODS_EUI_D_HITOP_DM</v>
          </cell>
          <cell r="B23">
            <v>22</v>
          </cell>
          <cell r="C23" t="str">
            <v>hitop</v>
          </cell>
          <cell r="D23" t="str">
            <v>ODS_EUI_D_HITOP_DM</v>
          </cell>
          <cell r="E23" t="str">
            <v>主题/壁纸信息表（主表）</v>
          </cell>
          <cell r="F23" t="str">
            <v>主题</v>
          </cell>
          <cell r="G23" t="str">
            <v>开放平台</v>
          </cell>
        </row>
        <row r="24">
          <cell r="A24" t="str">
            <v>ODS_EUI_D_HITOP_LANGUAGE_DM</v>
          </cell>
          <cell r="B24">
            <v>23</v>
          </cell>
          <cell r="C24" t="str">
            <v>hitop</v>
          </cell>
          <cell r="D24" t="str">
            <v>ODS_EUI_D_HITOP_LANGUAGE_DM</v>
          </cell>
          <cell r="E24" t="str">
            <v>主题语言</v>
          </cell>
          <cell r="F24" t="str">
            <v>主题</v>
          </cell>
          <cell r="G24" t="str">
            <v>开放平台</v>
          </cell>
        </row>
        <row r="25">
          <cell r="A25" t="str">
            <v>ODS_EUI_D_HITOP_MAGAZINE_CHANNEL_INFO_DM</v>
          </cell>
          <cell r="B25">
            <v>24</v>
          </cell>
          <cell r="C25" t="str">
            <v>hitop</v>
          </cell>
          <cell r="D25" t="str">
            <v>ODS_EUI_D_HITOP_MAGAZINE_CHANNEL_INFO_DM</v>
          </cell>
          <cell r="E25" t="str">
            <v>主题杂志频道信息表</v>
          </cell>
          <cell r="F25" t="str">
            <v>主题</v>
          </cell>
          <cell r="G25" t="str">
            <v>开放平台</v>
          </cell>
        </row>
        <row r="26">
          <cell r="A26" t="str">
            <v>ODS_EUI_D_HITOP_REGISTER_DM</v>
          </cell>
          <cell r="B26">
            <v>25</v>
          </cell>
          <cell r="C26" t="str">
            <v>hitop</v>
          </cell>
          <cell r="D26" t="str">
            <v>ODS_EUI_D_HITOP_REGISTER_DM</v>
          </cell>
          <cell r="E26" t="str">
            <v>用户主题客户端的注册信息表</v>
          </cell>
          <cell r="F26" t="str">
            <v>主题</v>
          </cell>
          <cell r="G26" t="str">
            <v>开放平台</v>
          </cell>
        </row>
        <row r="27">
          <cell r="A27" t="str">
            <v>ODS_EUI_D_HITOP_REGISTER_NEW_DM</v>
          </cell>
          <cell r="B27">
            <v>26</v>
          </cell>
          <cell r="C27" t="str">
            <v>hitop</v>
          </cell>
          <cell r="D27" t="str">
            <v>ODS_EUI_D_HITOP_REGISTER_NEW_DM</v>
          </cell>
          <cell r="E27" t="str">
            <v>用户主题客户端的注册信息</v>
          </cell>
          <cell r="F27" t="str">
            <v>主题</v>
          </cell>
          <cell r="G27" t="str">
            <v>开放平台</v>
          </cell>
        </row>
        <row r="28">
          <cell r="A28" t="str">
            <v>ODS_EUI_HITOP_DL_FEEDBACK_LOG_DM</v>
          </cell>
          <cell r="B28">
            <v>27</v>
          </cell>
          <cell r="C28" t="str">
            <v>hitop</v>
          </cell>
          <cell r="D28" t="str">
            <v>ODS_EUI_HITOP_DL_FEEDBACK_LOG_DM</v>
          </cell>
          <cell r="E28" t="str">
            <v>下载成功反馈日志表</v>
          </cell>
          <cell r="F28" t="str">
            <v>主题</v>
          </cell>
          <cell r="G28" t="str">
            <v>开放平台</v>
          </cell>
        </row>
        <row r="29">
          <cell r="A29" t="str">
            <v>ODS_EUI_HITOP_SCAN_LOG_DM</v>
          </cell>
          <cell r="B29">
            <v>28</v>
          </cell>
          <cell r="C29" t="str">
            <v>hitop</v>
          </cell>
          <cell r="D29" t="str">
            <v>ODS_EUI_HITOP_SCAN_LOG_DM</v>
          </cell>
          <cell r="E29" t="str">
            <v>EMUI栏目浏览日志数据</v>
          </cell>
          <cell r="F29" t="str">
            <v>主题</v>
          </cell>
          <cell r="G29" t="str">
            <v>开放平台</v>
          </cell>
        </row>
        <row r="30">
          <cell r="A30" t="str">
            <v>ODS_EUI_HITOP_SEARCH_LOG_DM</v>
          </cell>
          <cell r="B30">
            <v>29</v>
          </cell>
          <cell r="C30" t="str">
            <v>hitop</v>
          </cell>
          <cell r="D30" t="str">
            <v>ODS_EUI_HITOP_SEARCH_LOG_DM</v>
          </cell>
          <cell r="E30" t="str">
            <v>搜索日志</v>
          </cell>
          <cell r="F30" t="str">
            <v>主题</v>
          </cell>
          <cell r="G30" t="str">
            <v>开放平台</v>
          </cell>
        </row>
        <row r="31">
          <cell r="A31" t="str">
            <v>ODS_EUI_L_HITOP_OPERLOG_DM</v>
          </cell>
          <cell r="B31">
            <v>30</v>
          </cell>
          <cell r="C31" t="str">
            <v>hitop</v>
          </cell>
          <cell r="D31" t="str">
            <v>ODS_EUI_L_HITOP_OPERLOG_DM</v>
          </cell>
          <cell r="F31" t="str">
            <v>主题</v>
          </cell>
          <cell r="G31" t="str">
            <v>开放平台</v>
          </cell>
        </row>
        <row r="32">
          <cell r="A32" t="str">
            <v>ODS_EUI_T_PMS_PRODUCT_DM</v>
          </cell>
          <cell r="B32">
            <v>31</v>
          </cell>
          <cell r="C32" t="str">
            <v>hitop</v>
          </cell>
          <cell r="D32" t="str">
            <v>ODS_EUI_T_PMS_PRODUCT_DM</v>
          </cell>
          <cell r="E32" t="str">
            <v>付费主题/壁纸</v>
          </cell>
          <cell r="F32" t="str">
            <v>主题</v>
          </cell>
          <cell r="G32" t="str">
            <v>开放平台</v>
          </cell>
        </row>
        <row r="33">
          <cell r="A33" t="str">
            <v>ODS_EUI_T_PMS_TRADE_RECORD_DM</v>
          </cell>
          <cell r="B33">
            <v>32</v>
          </cell>
          <cell r="C33" t="str">
            <v>hitop</v>
          </cell>
          <cell r="D33" t="str">
            <v>ODS_EUI_T_PMS_TRADE_RECORD_DM</v>
          </cell>
          <cell r="E33" t="str">
            <v>主题的支付表</v>
          </cell>
          <cell r="F33" t="str">
            <v>主题</v>
          </cell>
          <cell r="G33" t="str">
            <v>开放平台</v>
          </cell>
        </row>
        <row r="34">
          <cell r="A34" t="str">
            <v>ODS_HOTA_APP_UPDATE_LOG_DM</v>
          </cell>
          <cell r="B34">
            <v>33</v>
          </cell>
          <cell r="C34" t="str">
            <v>hota</v>
          </cell>
          <cell r="D34" t="str">
            <v>ODS_HOTA_APP_UPDATE_LOG_DM</v>
          </cell>
          <cell r="E34" t="str">
            <v>HOTA手环应用升级检测表</v>
          </cell>
          <cell r="F34" t="str">
            <v>升级</v>
          </cell>
          <cell r="G34" t="str">
            <v>基础云</v>
          </cell>
        </row>
        <row r="35">
          <cell r="A35" t="str">
            <v>ODS_HOTA_SDK_PLUG_IN_DM</v>
          </cell>
          <cell r="B35">
            <v>34</v>
          </cell>
          <cell r="C35" t="str">
            <v>hota</v>
          </cell>
          <cell r="D35" t="str">
            <v>ODS_HOTA_SDK_PLUG_IN_DM</v>
          </cell>
          <cell r="E35" t="str">
            <v>HOTASDK升级检测表</v>
          </cell>
          <cell r="F35" t="str">
            <v>升级</v>
          </cell>
          <cell r="G35" t="str">
            <v>基础云</v>
          </cell>
        </row>
        <row r="36">
          <cell r="A36" t="str">
            <v>ODS_HOTA_UPDATE_DEVICEINFO_DM</v>
          </cell>
          <cell r="B36">
            <v>35</v>
          </cell>
          <cell r="C36" t="str">
            <v>hota</v>
          </cell>
          <cell r="D36" t="str">
            <v>ODS_HOTA_UPDATE_DEVICEINFO_DM</v>
          </cell>
          <cell r="E36" t="str">
            <v>设备升级检测日志</v>
          </cell>
          <cell r="F36" t="str">
            <v>升级</v>
          </cell>
          <cell r="G36" t="str">
            <v>基础云</v>
          </cell>
        </row>
        <row r="37">
          <cell r="A37" t="str">
            <v>ODS_HOTA_UPDATE_LOG_DM</v>
          </cell>
          <cell r="B37">
            <v>36</v>
          </cell>
          <cell r="C37" t="str">
            <v>hota</v>
          </cell>
          <cell r="D37" t="str">
            <v>ODS_HOTA_UPDATE_LOG_DM</v>
          </cell>
          <cell r="E37" t="str">
            <v>HOTA升级日志表</v>
          </cell>
          <cell r="F37" t="str">
            <v>升级</v>
          </cell>
          <cell r="G37" t="str">
            <v>基础云</v>
          </cell>
        </row>
        <row r="38">
          <cell r="A38" t="str">
            <v>ODS_PSI_5_IMEI_DM</v>
          </cell>
          <cell r="B38">
            <v>37</v>
          </cell>
          <cell r="C38" t="str">
            <v>tcsm</v>
          </cell>
          <cell r="D38" t="str">
            <v>ODS_PSI_5_IMEI_DM</v>
          </cell>
          <cell r="E38" t="str">
            <v>PSI 5个IMEI对应设备ID信息</v>
          </cell>
          <cell r="F38" t="str">
            <v>生产发货数据</v>
          </cell>
          <cell r="G38" t="str">
            <v>其他</v>
          </cell>
        </row>
        <row r="39">
          <cell r="A39" t="str">
            <v>ODS_PSI_PACKING_INFO_DM</v>
          </cell>
          <cell r="B39">
            <v>38</v>
          </cell>
          <cell r="C39" t="str">
            <v>tcsm</v>
          </cell>
          <cell r="D39" t="str">
            <v>ODS_PSI_PACKING_INFO_DM</v>
          </cell>
          <cell r="E39" t="str">
            <v>发货数据</v>
          </cell>
          <cell r="F39" t="str">
            <v>生产发货数据</v>
          </cell>
          <cell r="G39" t="str">
            <v>其他</v>
          </cell>
        </row>
        <row r="40">
          <cell r="A40" t="str">
            <v>ODS_TRADE_ACCOUNT_DM</v>
          </cell>
          <cell r="B40">
            <v>39</v>
          </cell>
          <cell r="C40" t="str">
            <v>trade</v>
          </cell>
          <cell r="D40" t="str">
            <v>ODS_TRADE_ACCOUNT_DM</v>
          </cell>
          <cell r="E40" t="str">
            <v>支付账户余额</v>
          </cell>
          <cell r="F40" t="str">
            <v>支付</v>
          </cell>
          <cell r="G40" t="str">
            <v>用户经营</v>
          </cell>
        </row>
        <row r="41">
          <cell r="A41" t="str">
            <v>ODS_TRADE_BANKCARD_NEW_DM</v>
          </cell>
          <cell r="B41">
            <v>40</v>
          </cell>
          <cell r="C41" t="str">
            <v>trade</v>
          </cell>
          <cell r="D41" t="str">
            <v>ODS_TRADE_BANKCARD_NEW_DM</v>
          </cell>
          <cell r="E41" t="str">
            <v>实名绑卡信息</v>
          </cell>
          <cell r="F41" t="str">
            <v>支付</v>
          </cell>
          <cell r="G41" t="str">
            <v>用户经营</v>
          </cell>
        </row>
        <row r="42">
          <cell r="A42" t="str">
            <v>ODS_TRADE_ORDER_ADJUST_DM</v>
          </cell>
          <cell r="B42">
            <v>41</v>
          </cell>
          <cell r="C42" t="str">
            <v>trade</v>
          </cell>
          <cell r="D42" t="str">
            <v>ODS_TRADE_ORDER_ADJUST_DM</v>
          </cell>
          <cell r="E42" t="str">
            <v>订单调整信息表</v>
          </cell>
          <cell r="F42" t="str">
            <v>支付</v>
          </cell>
          <cell r="G42" t="str">
            <v>用户经营</v>
          </cell>
        </row>
        <row r="43">
          <cell r="A43" t="str">
            <v>ODS_TRADE_SETTLE_APP_DM</v>
          </cell>
          <cell r="B43">
            <v>42</v>
          </cell>
          <cell r="C43" t="str">
            <v>trade</v>
          </cell>
          <cell r="D43" t="str">
            <v>ODS_TRADE_SETTLE_APP_DM</v>
          </cell>
          <cell r="E43" t="str">
            <v>应用产品编码</v>
          </cell>
          <cell r="F43" t="str">
            <v>支付</v>
          </cell>
          <cell r="G43" t="str">
            <v>用户经营</v>
          </cell>
        </row>
        <row r="44">
          <cell r="A44" t="str">
            <v>ODS_TRADE_SETTLE_MERCHANT_DM</v>
          </cell>
          <cell r="B44">
            <v>43</v>
          </cell>
          <cell r="C44" t="str">
            <v>trade</v>
          </cell>
          <cell r="D44" t="str">
            <v>ODS_TRADE_SETTLE_MERCHANT_DM</v>
          </cell>
          <cell r="E44" t="str">
            <v>虚拟商务编码（同上）</v>
          </cell>
          <cell r="F44" t="str">
            <v>支付</v>
          </cell>
          <cell r="G44" t="str">
            <v>用户经营</v>
          </cell>
        </row>
        <row r="45">
          <cell r="A45" t="str">
            <v>ODS_TRADE_TRANSACTION_INFO_DM</v>
          </cell>
          <cell r="B45">
            <v>44</v>
          </cell>
          <cell r="C45" t="str">
            <v>trade</v>
          </cell>
          <cell r="D45" t="str">
            <v>ODS_TRADE_TRANSACTION_INFO_DM</v>
          </cell>
          <cell r="E45" t="str">
            <v>支付信息表，存储最终支付信息</v>
          </cell>
          <cell r="F45" t="str">
            <v>支付</v>
          </cell>
          <cell r="G45" t="str">
            <v>用户经营</v>
          </cell>
        </row>
        <row r="46">
          <cell r="A46" t="str">
            <v>ODS_TRADE_USER_PAGE_LOG_DM</v>
          </cell>
          <cell r="B46">
            <v>45</v>
          </cell>
          <cell r="C46" t="str">
            <v>trade</v>
          </cell>
          <cell r="D46" t="str">
            <v>ODS_TRADE_USER_PAGE_LOG_DM</v>
          </cell>
          <cell r="E46" t="str">
            <v>支付服务器接口日志</v>
          </cell>
          <cell r="F46" t="str">
            <v>支付</v>
          </cell>
          <cell r="G46" t="str">
            <v>用户经营</v>
          </cell>
        </row>
        <row r="47">
          <cell r="A47" t="str">
            <v>ODS_WALLET_CHARGE_ORDER_DM</v>
          </cell>
          <cell r="B47">
            <v>46</v>
          </cell>
          <cell r="C47" t="str">
            <v>wallet</v>
          </cell>
          <cell r="D47" t="str">
            <v>ODS_WALLET_CHARGE_ORDER_DM</v>
          </cell>
          <cell r="E47" t="str">
            <v>花币卡充值</v>
          </cell>
          <cell r="F47" t="str">
            <v>钱包</v>
          </cell>
          <cell r="G47" t="str">
            <v>用户经营</v>
          </cell>
        </row>
        <row r="48">
          <cell r="A48" t="str">
            <v>ODS_VSIM_CHG_ACCOUNT_DM</v>
          </cell>
          <cell r="B48">
            <v>47</v>
          </cell>
          <cell r="C48" t="str">
            <v>vsim</v>
          </cell>
          <cell r="D48" t="str">
            <v>ODS_VSIM_CHG_ACCOUNT_DM</v>
          </cell>
          <cell r="E48" t="str">
            <v>WLAN开通用户</v>
          </cell>
          <cell r="F48" t="str">
            <v>天际通</v>
          </cell>
          <cell r="G48" t="str">
            <v>流量经营</v>
          </cell>
        </row>
        <row r="49">
          <cell r="A49" t="str">
            <v>ODS_VSIM_DHKEY_LOG_DM</v>
          </cell>
          <cell r="B49">
            <v>48</v>
          </cell>
          <cell r="C49" t="str">
            <v>vsim</v>
          </cell>
          <cell r="D49" t="str">
            <v>ODS_VSIM_DHKEY_LOG_DM</v>
          </cell>
          <cell r="E49" t="str">
            <v>设备激活信息</v>
          </cell>
          <cell r="F49" t="str">
            <v>天际通</v>
          </cell>
          <cell r="G49" t="str">
            <v>流量经营</v>
          </cell>
        </row>
        <row r="50">
          <cell r="A50" t="str">
            <v>ODS_VSIM_MODEL_IMEI_RANGE_DM</v>
          </cell>
          <cell r="B50">
            <v>49</v>
          </cell>
          <cell r="C50" t="str">
            <v>vsim</v>
          </cell>
          <cell r="D50" t="str">
            <v>ODS_VSIM_MODEL_IMEI_RANGE_DM</v>
          </cell>
          <cell r="E50" t="str">
            <v>天际通设备网段</v>
          </cell>
          <cell r="F50" t="str">
            <v>天际通</v>
          </cell>
          <cell r="G50" t="str">
            <v>流量经营</v>
          </cell>
        </row>
        <row r="51">
          <cell r="A51" t="str">
            <v>ODS_VSIM_ORDER_TRADE_DM</v>
          </cell>
          <cell r="B51">
            <v>50</v>
          </cell>
          <cell r="C51" t="str">
            <v>vsim</v>
          </cell>
          <cell r="D51" t="str">
            <v>ODS_VSIM_ORDER_TRADE_DM</v>
          </cell>
          <cell r="E51" t="str">
            <v>天际通订单表</v>
          </cell>
          <cell r="F51" t="str">
            <v>天际通</v>
          </cell>
          <cell r="G51" t="str">
            <v>流量经营</v>
          </cell>
        </row>
        <row r="52">
          <cell r="A52" t="str">
            <v>ODS_VSIM_PRODUCT_ORDER_LOG_DM</v>
          </cell>
          <cell r="B52">
            <v>51</v>
          </cell>
          <cell r="C52" t="str">
            <v>vsim</v>
          </cell>
          <cell r="D52" t="str">
            <v>ODS_VSIM_PRODUCT_ORDER_LOG_DM</v>
          </cell>
          <cell r="E52" t="str">
            <v>天际通流量订购日志</v>
          </cell>
          <cell r="F52" t="str">
            <v>天际通</v>
          </cell>
          <cell r="G52" t="str">
            <v>流量经营</v>
          </cell>
        </row>
        <row r="53">
          <cell r="A53" t="str">
            <v>ODS_VSIM_SUBSCRIBER_LOG_DM</v>
          </cell>
          <cell r="B53">
            <v>52</v>
          </cell>
          <cell r="C53" t="str">
            <v>vsim</v>
          </cell>
          <cell r="D53" t="str">
            <v>ODS_VSIM_SUBSCRIBER_LOG_DM</v>
          </cell>
          <cell r="E53" t="str">
            <v>天际通开通用户</v>
          </cell>
          <cell r="F53" t="str">
            <v>天际通</v>
          </cell>
          <cell r="G53" t="str">
            <v>流量经营</v>
          </cell>
        </row>
        <row r="54">
          <cell r="A54" t="str">
            <v>ODS_EMUI_HI_ANALYTICS_DM</v>
          </cell>
          <cell r="B54">
            <v>53</v>
          </cell>
          <cell r="C54" t="str">
            <v>bdreporter</v>
          </cell>
          <cell r="D54" t="str">
            <v>ODS_EMUI_HI_ANALYTICS_DM</v>
          </cell>
          <cell r="E54" t="str">
            <v>用户体验数据采集</v>
          </cell>
          <cell r="F54" t="str">
            <v>用户体验改进</v>
          </cell>
          <cell r="G54" t="str">
            <v>软件工程部</v>
          </cell>
        </row>
        <row r="55">
          <cell r="A55" t="str">
            <v>T_APPA_ACTION_DM</v>
          </cell>
          <cell r="B55">
            <v>54</v>
          </cell>
          <cell r="C55" t="str">
            <v>bisdk</v>
          </cell>
          <cell r="D55" t="str">
            <v>T_APPA_ACTION_DM</v>
          </cell>
          <cell r="E55" t="str">
            <v>BISDK 页面访问</v>
          </cell>
          <cell r="F55" t="e">
            <v>#N/A</v>
          </cell>
          <cell r="G55" t="e">
            <v>#N/A</v>
          </cell>
        </row>
        <row r="56">
          <cell r="A56" t="str">
            <v>T_APPA_EVENT_DM</v>
          </cell>
          <cell r="B56">
            <v>55</v>
          </cell>
          <cell r="C56" t="str">
            <v>bisdk</v>
          </cell>
          <cell r="D56" t="str">
            <v>T_APPA_EVENT_DM</v>
          </cell>
          <cell r="E56" t="str">
            <v>BISDK 自定义事件</v>
          </cell>
          <cell r="F56" t="e">
            <v>#N/A</v>
          </cell>
          <cell r="G56" t="e">
            <v>#N/A</v>
          </cell>
        </row>
        <row r="57">
          <cell r="A57" t="str">
            <v>T_APPA_VISIT_DM</v>
          </cell>
          <cell r="B57">
            <v>56</v>
          </cell>
          <cell r="C57" t="str">
            <v>bisdk</v>
          </cell>
          <cell r="D57" t="str">
            <v>T_APPA_VISIT_DM</v>
          </cell>
          <cell r="E57" t="str">
            <v>BISDK 访问用户</v>
          </cell>
          <cell r="F57" t="e">
            <v>#N/A</v>
          </cell>
          <cell r="G57" t="e">
            <v>#N/A</v>
          </cell>
        </row>
        <row r="58">
          <cell r="A58" t="str">
            <v>ODS_HWMOVIE_PROGRAM_SUBJECT_VIEW_DM</v>
          </cell>
          <cell r="B58">
            <v>57</v>
          </cell>
          <cell r="C58" t="str">
            <v>movie</v>
          </cell>
          <cell r="D58" t="str">
            <v>ODS_HWMOVIE_PROGRAM_SUBJECT_VIEW_DM</v>
          </cell>
          <cell r="E58" t="str">
            <v>盖亚节目和栏目对应关系表</v>
          </cell>
          <cell r="F58" t="str">
            <v>华为视频</v>
          </cell>
          <cell r="G58" t="str">
            <v>内容经营</v>
          </cell>
        </row>
        <row r="59">
          <cell r="A59" t="str">
            <v>ODS_HWMOVIE_VOD_CONTENT_COLUMN_DM</v>
          </cell>
          <cell r="B59">
            <v>58</v>
          </cell>
          <cell r="C59" t="str">
            <v>movie</v>
          </cell>
          <cell r="D59" t="str">
            <v>ODS_HWMOVIE_VOD_CONTENT_COLUMN_DM</v>
          </cell>
          <cell r="E59" t="str">
            <v>盖亚内容栏目</v>
          </cell>
          <cell r="F59" t="str">
            <v>华为视频</v>
          </cell>
          <cell r="G59" t="str">
            <v>内容经营</v>
          </cell>
        </row>
        <row r="60">
          <cell r="A60" t="str">
            <v>ODS_HWMOVIE_VOD_CONTENT_DM</v>
          </cell>
          <cell r="B60">
            <v>59</v>
          </cell>
          <cell r="C60" t="str">
            <v>movie</v>
          </cell>
          <cell r="D60" t="str">
            <v>ODS_HWMOVIE_VOD_CONTENT_DM</v>
          </cell>
          <cell r="E60" t="str">
            <v>盖亚内容维表</v>
          </cell>
          <cell r="F60" t="str">
            <v>华为视频</v>
          </cell>
          <cell r="G60" t="str">
            <v>内容经营</v>
          </cell>
        </row>
        <row r="61">
          <cell r="A61" t="str">
            <v>ODS_HISPACE_APP_INFO_DM</v>
          </cell>
          <cell r="B61">
            <v>60</v>
          </cell>
          <cell r="C61" t="str">
            <v>hispace</v>
          </cell>
          <cell r="D61" t="str">
            <v>ODS_HISPACE_APP_INFO_DM</v>
          </cell>
          <cell r="E61" t="str">
            <v>应用APP信息</v>
          </cell>
          <cell r="F61" t="str">
            <v>应用市场</v>
          </cell>
          <cell r="G61" t="str">
            <v>用户经营</v>
          </cell>
        </row>
        <row r="62">
          <cell r="A62" t="str">
            <v>ODS_HISPACE_APP_PROP_DM</v>
          </cell>
          <cell r="B62">
            <v>61</v>
          </cell>
          <cell r="C62" t="str">
            <v>hispace</v>
          </cell>
          <cell r="D62" t="str">
            <v>ODS_HISPACE_APP_PROP_DM</v>
          </cell>
          <cell r="E62" t="str">
            <v>应用属性信息</v>
          </cell>
          <cell r="F62" t="str">
            <v>应用市场</v>
          </cell>
          <cell r="G62" t="str">
            <v>用户经营</v>
          </cell>
        </row>
        <row r="63">
          <cell r="A63" t="str">
            <v>ODS_HISPACE_GAME_ONLINE_DM</v>
          </cell>
          <cell r="B63">
            <v>62</v>
          </cell>
          <cell r="C63" t="str">
            <v>hispace</v>
          </cell>
          <cell r="D63" t="str">
            <v>ODS_HISPACE_GAME_ONLINE_DM</v>
          </cell>
          <cell r="E63" t="str">
            <v>网游应用信息表</v>
          </cell>
          <cell r="F63" t="str">
            <v>应用市场</v>
          </cell>
          <cell r="G63" t="str">
            <v>用户经营</v>
          </cell>
        </row>
        <row r="64">
          <cell r="A64" t="str">
            <v>ODS_HISPACE_USER_DM</v>
          </cell>
          <cell r="B64">
            <v>63</v>
          </cell>
          <cell r="C64" t="str">
            <v>hispace</v>
          </cell>
          <cell r="D64" t="str">
            <v>ODS_HISPACE_USER_DM</v>
          </cell>
          <cell r="E64" t="str">
            <v>应用市场设备信息</v>
          </cell>
          <cell r="F64" t="str">
            <v>应用市场</v>
          </cell>
          <cell r="G64" t="str">
            <v>用户经营</v>
          </cell>
        </row>
        <row r="65">
          <cell r="A65" t="str">
            <v>ODS_HISPACE_GAME_USER_DM</v>
          </cell>
          <cell r="B65">
            <v>64</v>
          </cell>
          <cell r="C65" t="str">
            <v>hispace</v>
          </cell>
          <cell r="D65" t="str">
            <v>ODS_HISPACE_GAME_USER_DM</v>
          </cell>
          <cell r="E65" t="str">
            <v>网游用户信息表</v>
          </cell>
          <cell r="F65" t="str">
            <v>应用市场</v>
          </cell>
          <cell r="G65" t="str">
            <v>用户经营</v>
          </cell>
        </row>
        <row r="66">
          <cell r="A66" t="str">
            <v>ODS_HISPACE_GAME_RECOM_LIST_DM</v>
          </cell>
          <cell r="B66">
            <v>65</v>
          </cell>
          <cell r="C66" t="str">
            <v>hispace</v>
          </cell>
          <cell r="D66" t="str">
            <v>ODS_HISPACE_GAME_RECOM_LIST_DM</v>
          </cell>
          <cell r="E66" t="str">
            <v>游戏推荐榜单候选集列表信息</v>
          </cell>
          <cell r="F66" t="str">
            <v>应用市场</v>
          </cell>
          <cell r="G66" t="str">
            <v>用户经营</v>
          </cell>
        </row>
        <row r="67">
          <cell r="A67" t="str">
            <v>ODS_GAME_COUPON_TRADE_ORDER_INFO_HM</v>
          </cell>
          <cell r="B67">
            <v>66</v>
          </cell>
          <cell r="C67" t="str">
            <v>game</v>
          </cell>
          <cell r="D67" t="str">
            <v>ODS_GAME_COUPON_TRADE_ORDER_INFO_HM</v>
          </cell>
          <cell r="E67" t="str">
            <v>游戏券现金订单-小时</v>
          </cell>
          <cell r="F67" t="str">
            <v>独立游戏中心</v>
          </cell>
          <cell r="G67" t="str">
            <v>用户经营</v>
          </cell>
        </row>
        <row r="68">
          <cell r="A68" t="str">
            <v>ODS_GAME_COUPON_USER_INVITE_FRIENDS_DM</v>
          </cell>
          <cell r="B68">
            <v>67</v>
          </cell>
          <cell r="C68" t="str">
            <v>game</v>
          </cell>
          <cell r="D68" t="str">
            <v>ODS_GAME_COUPON_USER_INVITE_FRIENDS_DM</v>
          </cell>
          <cell r="E68" t="str">
            <v>游戏券用户邀请返券表</v>
          </cell>
          <cell r="F68" t="str">
            <v>独立游戏中心</v>
          </cell>
          <cell r="G68" t="str">
            <v>用户经营</v>
          </cell>
        </row>
        <row r="69">
          <cell r="A69" t="str">
            <v>ODS_GAME_COUPON_USER_LEVEL_DM</v>
          </cell>
          <cell r="B69">
            <v>68</v>
          </cell>
          <cell r="C69" t="str">
            <v>game</v>
          </cell>
          <cell r="D69" t="str">
            <v>ODS_GAME_COUPON_USER_LEVEL_DM</v>
          </cell>
          <cell r="E69" t="str">
            <v>游戏券用户等级表</v>
          </cell>
          <cell r="F69" t="str">
            <v>独立游戏中心</v>
          </cell>
          <cell r="G69" t="str">
            <v>用户经营</v>
          </cell>
        </row>
        <row r="70">
          <cell r="A70" t="str">
            <v>ODS_HISPACE_USER_SCORE_DM</v>
          </cell>
          <cell r="B70">
            <v>69</v>
          </cell>
          <cell r="C70" t="str">
            <v>hispace</v>
          </cell>
          <cell r="D70" t="str">
            <v>ODS_HISPACE_USER_SCORE_DM</v>
          </cell>
          <cell r="E70" t="str">
            <v>用户积分数据</v>
          </cell>
          <cell r="F70" t="str">
            <v>应用市场</v>
          </cell>
          <cell r="G70" t="str">
            <v>用户经营</v>
          </cell>
        </row>
        <row r="71">
          <cell r="A71" t="str">
            <v>ODS_HISPACE_SCORE_LOG_DM</v>
          </cell>
          <cell r="B71">
            <v>70</v>
          </cell>
          <cell r="C71" t="str">
            <v>hispace</v>
          </cell>
          <cell r="D71" t="str">
            <v>ODS_HISPACE_SCORE_LOG_DM</v>
          </cell>
          <cell r="E71" t="str">
            <v>用户评分记录信息</v>
          </cell>
          <cell r="F71" t="str">
            <v>应用市场</v>
          </cell>
          <cell r="G71" t="str">
            <v>用户经营</v>
          </cell>
        </row>
        <row r="72">
          <cell r="A72" t="str">
            <v>ODS_HISPACE_APP_SCENEWAPLINK_DM</v>
          </cell>
          <cell r="B72">
            <v>71</v>
          </cell>
          <cell r="C72" t="str">
            <v>hispace</v>
          </cell>
          <cell r="D72" t="str">
            <v>ODS_HISPACE_APP_SCENEWAPLINK_DM</v>
          </cell>
          <cell r="E72" t="str">
            <v>应用场景专题属性信息</v>
          </cell>
          <cell r="F72" t="str">
            <v>应用市场</v>
          </cell>
          <cell r="G72" t="str">
            <v>用户经营</v>
          </cell>
        </row>
        <row r="73">
          <cell r="A73" t="str">
            <v>ODS_HISPACE_APP_LABEL_INFO_DM</v>
          </cell>
          <cell r="B73">
            <v>72</v>
          </cell>
          <cell r="C73" t="str">
            <v>hispace</v>
          </cell>
          <cell r="D73" t="str">
            <v>ODS_HISPACE_APP_LABEL_INFO_DM</v>
          </cell>
          <cell r="E73" t="str">
            <v>应用icon标签信息</v>
          </cell>
          <cell r="F73" t="str">
            <v>应用市场</v>
          </cell>
          <cell r="G73" t="str">
            <v>用户经营</v>
          </cell>
        </row>
        <row r="74">
          <cell r="A74" t="str">
            <v>ODS_HISPACE_APP_TAG_DM</v>
          </cell>
          <cell r="B74">
            <v>73</v>
          </cell>
          <cell r="C74" t="str">
            <v>hispace</v>
          </cell>
          <cell r="D74" t="str">
            <v>ODS_HISPACE_APP_TAG_DM</v>
          </cell>
          <cell r="E74" t="str">
            <v>应用标签信息</v>
          </cell>
          <cell r="F74" t="str">
            <v>应用市场</v>
          </cell>
          <cell r="G74" t="str">
            <v>用户经营</v>
          </cell>
        </row>
        <row r="75">
          <cell r="A75" t="str">
            <v>ODS_HISPACE_APP_SECOND_TO_CORE_TAG_DM</v>
          </cell>
          <cell r="B75">
            <v>74</v>
          </cell>
          <cell r="C75" t="str">
            <v>hispace</v>
          </cell>
          <cell r="D75" t="str">
            <v>ODS_HISPACE_APP_SECOND_TO_CORE_TAG_DM</v>
          </cell>
          <cell r="E75" t="str">
            <v>应用市场2级核心标签</v>
          </cell>
          <cell r="F75" t="str">
            <v>应用市场</v>
          </cell>
          <cell r="G75" t="str">
            <v>用户经营</v>
          </cell>
        </row>
        <row r="76">
          <cell r="A76" t="str">
            <v>ODS_HISPACE_APP_THIRD_CORE_TAG_DM</v>
          </cell>
          <cell r="B76">
            <v>75</v>
          </cell>
          <cell r="C76" t="str">
            <v>hispace</v>
          </cell>
          <cell r="D76" t="str">
            <v>ODS_HISPACE_APP_THIRD_CORE_TAG_DM</v>
          </cell>
          <cell r="E76" t="str">
            <v>应用市场3级核心标签</v>
          </cell>
          <cell r="F76" t="str">
            <v>应用市场</v>
          </cell>
          <cell r="G76" t="str">
            <v>用户经营</v>
          </cell>
        </row>
        <row r="77">
          <cell r="A77" t="str">
            <v>ODS_HISPACE_DOWN_INSTALL_LOG_DM</v>
          </cell>
          <cell r="B77">
            <v>76</v>
          </cell>
          <cell r="C77" t="str">
            <v>hispace</v>
          </cell>
          <cell r="D77" t="str">
            <v>ODS_HISPACE_DOWN_INSTALL_LOG_DM</v>
          </cell>
          <cell r="E77" t="str">
            <v>下载安装日志</v>
          </cell>
          <cell r="F77" t="str">
            <v>应用市场</v>
          </cell>
          <cell r="G77" t="str">
            <v>用户经营</v>
          </cell>
        </row>
        <row r="78">
          <cell r="A78" t="str">
            <v>ODS_HISPACE_DOWN_SERVICE_VISIT_LOG_DM</v>
          </cell>
          <cell r="B78">
            <v>77</v>
          </cell>
          <cell r="C78" t="str">
            <v>hispace</v>
          </cell>
          <cell r="D78" t="str">
            <v>ODS_HISPACE_DOWN_SERVICE_VISIT_LOG_DM</v>
          </cell>
          <cell r="E78" t="str">
            <v>服务器浏览下载日志</v>
          </cell>
          <cell r="F78" t="str">
            <v>应用市场</v>
          </cell>
          <cell r="G78" t="str">
            <v>用户经营</v>
          </cell>
        </row>
        <row r="79">
          <cell r="A79" t="str">
            <v>ODS_HISPACE_DOWNLOAD_PREDICTION_HM</v>
          </cell>
          <cell r="B79">
            <v>78</v>
          </cell>
          <cell r="C79" t="str">
            <v>hispace</v>
          </cell>
          <cell r="D79" t="str">
            <v>ODS_HISPACE_DOWNLOAD_PREDICTION_HM</v>
          </cell>
          <cell r="E79" t="str">
            <v>下载预测率数据</v>
          </cell>
          <cell r="F79" t="str">
            <v>应用市场</v>
          </cell>
          <cell r="G79" t="str">
            <v>用户经营</v>
          </cell>
        </row>
        <row r="80">
          <cell r="A80" t="str">
            <v>ODS_HISPACE_APK_INSTALL_DM</v>
          </cell>
          <cell r="B80">
            <v>79</v>
          </cell>
          <cell r="C80" t="str">
            <v>hispace</v>
          </cell>
          <cell r="D80" t="str">
            <v>ODS_HISPACE_APK_INSTALL_DM</v>
          </cell>
          <cell r="E80" t="str">
            <v>安装应用信息表</v>
          </cell>
          <cell r="F80" t="str">
            <v>应用市场</v>
          </cell>
          <cell r="G80" t="str">
            <v>用户经营</v>
          </cell>
        </row>
        <row r="81">
          <cell r="A81" t="str">
            <v>ODS_HISPACE_APP_APPROVE_COMMENT_DM</v>
          </cell>
          <cell r="B81">
            <v>80</v>
          </cell>
          <cell r="C81" t="str">
            <v>hispace</v>
          </cell>
          <cell r="D81" t="str">
            <v>ODS_HISPACE_APP_APPROVE_COMMENT_DM</v>
          </cell>
          <cell r="E81" t="str">
            <v>应用点赞评论表</v>
          </cell>
          <cell r="F81" t="str">
            <v>应用市场</v>
          </cell>
          <cell r="G81" t="str">
            <v>用户经营</v>
          </cell>
        </row>
        <row r="82">
          <cell r="A82" t="str">
            <v>ODS_HISPACE_APP_COMMENT_REPLY_INFO_DM</v>
          </cell>
          <cell r="B82">
            <v>81</v>
          </cell>
          <cell r="C82" t="str">
            <v>hispace</v>
          </cell>
          <cell r="D82" t="str">
            <v>ODS_HISPACE_APP_COMMENT_REPLY_INFO_DM</v>
          </cell>
          <cell r="E82" t="str">
            <v>评论回复表</v>
          </cell>
          <cell r="F82" t="str">
            <v>应用市场</v>
          </cell>
          <cell r="G82" t="str">
            <v>用户经营</v>
          </cell>
        </row>
        <row r="83">
          <cell r="A83" t="str">
            <v>ODS_HISPACE_SEARCH_LOG_DM</v>
          </cell>
          <cell r="B83">
            <v>82</v>
          </cell>
          <cell r="C83" t="str">
            <v>hispace</v>
          </cell>
          <cell r="D83" t="str">
            <v>ODS_HISPACE_SEARCH_LOG_DM</v>
          </cell>
          <cell r="E83" t="str">
            <v>搜索日志</v>
          </cell>
          <cell r="F83" t="str">
            <v>应用市场</v>
          </cell>
          <cell r="G83" t="str">
            <v>用户经营</v>
          </cell>
        </row>
        <row r="84">
          <cell r="A84" t="str">
            <v>ODS_HISPACE_OPER_LOG_DM</v>
          </cell>
          <cell r="B84">
            <v>83</v>
          </cell>
          <cell r="C84" t="str">
            <v>hispace</v>
          </cell>
          <cell r="D84" t="str">
            <v>ODS_HISPACE_OPER_LOG_DM</v>
          </cell>
          <cell r="E84" t="str">
            <v>操作日志</v>
          </cell>
          <cell r="F84" t="str">
            <v>应用市场</v>
          </cell>
          <cell r="G84" t="str">
            <v>用户经营</v>
          </cell>
        </row>
        <row r="85">
          <cell r="A85" t="str">
            <v>ODS_HISPACE_PORTAL_MW_LOG_DM</v>
          </cell>
          <cell r="B85">
            <v>84</v>
          </cell>
          <cell r="C85" t="str">
            <v>hispace</v>
          </cell>
          <cell r="D85" t="str">
            <v>ODS_HISPACE_PORTAL_MW_LOG_DM</v>
          </cell>
          <cell r="E85" t="str">
            <v>MW操作日志</v>
          </cell>
          <cell r="F85" t="str">
            <v>应用市场</v>
          </cell>
          <cell r="G85" t="str">
            <v>用户经营</v>
          </cell>
        </row>
        <row r="86">
          <cell r="A86" t="str">
            <v>ODS_HISPACE_PORTAL_PT_LOG_DM</v>
          </cell>
          <cell r="B86">
            <v>85</v>
          </cell>
          <cell r="C86" t="str">
            <v>hispace</v>
          </cell>
          <cell r="D86" t="str">
            <v>ODS_HISPACE_PORTAL_PT_LOG_DM</v>
          </cell>
          <cell r="E86" t="str">
            <v>PORTAL操作日志</v>
          </cell>
          <cell r="F86" t="str">
            <v>应用市场</v>
          </cell>
          <cell r="G86" t="str">
            <v>用户经营</v>
          </cell>
        </row>
        <row r="87">
          <cell r="A87" t="str">
            <v>ODS_HISPACE_GIFT_PUSH_DM</v>
          </cell>
          <cell r="B87">
            <v>86</v>
          </cell>
          <cell r="C87" t="str">
            <v>hispace</v>
          </cell>
          <cell r="D87" t="str">
            <v>ODS_HISPACE_GIFT_PUSH_DM</v>
          </cell>
          <cell r="E87" t="str">
            <v>华为礼包Push发送信息</v>
          </cell>
          <cell r="F87" t="str">
            <v>应用市场</v>
          </cell>
          <cell r="G87" t="str">
            <v>用户经营</v>
          </cell>
        </row>
        <row r="88">
          <cell r="A88" t="str">
            <v>ODS_HISPACE_MINE_ACCESS_DM</v>
          </cell>
          <cell r="B88">
            <v>87</v>
          </cell>
          <cell r="C88" t="str">
            <v>hispace</v>
          </cell>
          <cell r="D88" t="str">
            <v>ODS_HISPACE_MINE_ACCESS_DM</v>
          </cell>
          <cell r="E88" t="str">
            <v>“我的”空间访问信息</v>
          </cell>
          <cell r="F88" t="str">
            <v>应用市场</v>
          </cell>
          <cell r="G88" t="str">
            <v>用户经营</v>
          </cell>
        </row>
        <row r="89">
          <cell r="A89" t="str">
            <v>ODS_HISPACE_SIGNIN_LOG_DM</v>
          </cell>
          <cell r="B89">
            <v>88</v>
          </cell>
          <cell r="C89" t="str">
            <v>hispace</v>
          </cell>
          <cell r="D89" t="str">
            <v>ODS_HISPACE_SIGNIN_LOG_DM</v>
          </cell>
          <cell r="E89" t="str">
            <v>用户签到信息数据</v>
          </cell>
          <cell r="F89" t="str">
            <v>应用市场</v>
          </cell>
          <cell r="G89" t="str">
            <v>用户经营</v>
          </cell>
        </row>
        <row r="90">
          <cell r="A90" t="str">
            <v>ODS_HISPACE_TAB_ID_DM</v>
          </cell>
          <cell r="B90">
            <v>89</v>
          </cell>
          <cell r="C90" t="str">
            <v>hispace</v>
          </cell>
          <cell r="D90" t="str">
            <v>ODS_HISPACE_TAB_ID_DM</v>
          </cell>
          <cell r="E90" t="str">
            <v>TAB信息</v>
          </cell>
          <cell r="F90" t="str">
            <v>应用市场</v>
          </cell>
          <cell r="G90" t="str">
            <v>用户经营</v>
          </cell>
        </row>
        <row r="91">
          <cell r="A91" t="str">
            <v>ODS_HISPACE_TAB_OPER_LOG_DM</v>
          </cell>
          <cell r="B91">
            <v>90</v>
          </cell>
          <cell r="C91" t="str">
            <v>hispace</v>
          </cell>
          <cell r="D91" t="str">
            <v>ODS_HISPACE_TAB_OPER_LOG_DM</v>
          </cell>
          <cell r="E91" t="str">
            <v>用户访问TAB信息</v>
          </cell>
          <cell r="F91" t="str">
            <v>应用市场</v>
          </cell>
          <cell r="G91" t="str">
            <v>用户经营</v>
          </cell>
        </row>
        <row r="92">
          <cell r="A92" t="str">
            <v>ODS_HISPACE_TERMINAL_CODE_DM</v>
          </cell>
          <cell r="B92">
            <v>91</v>
          </cell>
          <cell r="C92" t="str">
            <v>hispace</v>
          </cell>
          <cell r="D92" t="str">
            <v>ODS_HISPACE_TERMINAL_CODE_DM</v>
          </cell>
          <cell r="E92" t="str">
            <v>设备信息编码</v>
          </cell>
          <cell r="F92" t="str">
            <v>应用市场</v>
          </cell>
          <cell r="G92" t="str">
            <v>用户经营</v>
          </cell>
        </row>
        <row r="93">
          <cell r="A93" t="str">
            <v>ODS_HISPACE_USER_WLAN_STATE_DM</v>
          </cell>
          <cell r="B93">
            <v>92</v>
          </cell>
          <cell r="C93" t="str">
            <v>hispace</v>
          </cell>
          <cell r="D93" t="str">
            <v>ODS_HISPACE_USER_WLAN_STATE_DM</v>
          </cell>
          <cell r="E93" t="str">
            <v>用户WLAN自动更新状态信息</v>
          </cell>
          <cell r="F93" t="str">
            <v>应用市场</v>
          </cell>
          <cell r="G93" t="str">
            <v>用户经营</v>
          </cell>
        </row>
        <row r="94">
          <cell r="A94" t="str">
            <v>ODS_HISPACE_CFOLDER_CLICKCOUNT_NEW_DM</v>
          </cell>
          <cell r="B94">
            <v>93</v>
          </cell>
          <cell r="C94" t="str">
            <v>hispace</v>
          </cell>
          <cell r="D94" t="str">
            <v>ODS_HISPACE_CFOLDER_CLICKCOUNT_NEW_DM</v>
          </cell>
          <cell r="E94" t="str">
            <v>云文件夹点击日志新</v>
          </cell>
          <cell r="F94" t="str">
            <v>应用市场</v>
          </cell>
          <cell r="G94" t="str">
            <v>用户经营</v>
          </cell>
        </row>
        <row r="95">
          <cell r="A95" t="str">
            <v>ODS_HISPACE_CFOLDER_DOWNLOADCOUNT_NEW_DM</v>
          </cell>
          <cell r="B95">
            <v>94</v>
          </cell>
          <cell r="C95" t="str">
            <v>hispace</v>
          </cell>
          <cell r="D95" t="str">
            <v>ODS_HISPACE_CFOLDER_DOWNLOADCOUNT_NEW_DM</v>
          </cell>
          <cell r="E95" t="str">
            <v>云文件夹下载日志新</v>
          </cell>
          <cell r="F95" t="str">
            <v>应用市场</v>
          </cell>
          <cell r="G95" t="str">
            <v>用户经营</v>
          </cell>
        </row>
        <row r="96">
          <cell r="A96" t="str">
            <v>ODS_HISPACE_CFOLDER_VIEW_NEW_DM</v>
          </cell>
          <cell r="B96">
            <v>95</v>
          </cell>
          <cell r="C96" t="str">
            <v>hispace</v>
          </cell>
          <cell r="D96" t="str">
            <v>ODS_HISPACE_CFOLDER_VIEW_NEW_DM</v>
          </cell>
          <cell r="E96" t="str">
            <v>云文件夹浏览日志新</v>
          </cell>
          <cell r="F96" t="str">
            <v>应用市场</v>
          </cell>
          <cell r="G96" t="str">
            <v>用户经营</v>
          </cell>
        </row>
        <row r="97">
          <cell r="A97" t="str">
            <v>ODS_APP_WAPLINK_DS</v>
          </cell>
          <cell r="B97">
            <v>96</v>
          </cell>
          <cell r="C97">
            <v>0</v>
          </cell>
          <cell r="D97" t="str">
            <v>ODS_APP_WAPLINK_DS</v>
          </cell>
          <cell r="E97" t="str">
            <v>专题信息</v>
          </cell>
          <cell r="F97" t="e">
            <v>#N/A</v>
          </cell>
          <cell r="G97" t="e">
            <v>#N/A</v>
          </cell>
        </row>
        <row r="98">
          <cell r="A98" t="str">
            <v>ODS_USER_INSTALL_APP_REL_DS_CRYPT</v>
          </cell>
          <cell r="B98">
            <v>97</v>
          </cell>
          <cell r="C98" t="str">
            <v>hispace</v>
          </cell>
          <cell r="D98" t="str">
            <v>ODS_USER_INSTALL_APP_REL_DS_CRYPT</v>
          </cell>
          <cell r="E98" t="str">
            <v>应用市场安装列表</v>
          </cell>
          <cell r="F98" t="str">
            <v>应用市场</v>
          </cell>
          <cell r="G98" t="str">
            <v>用户经营</v>
          </cell>
        </row>
        <row r="99">
          <cell r="A99" t="str">
            <v>ODS_TCSM_GUOBAO_INBACK</v>
          </cell>
          <cell r="B99">
            <v>98</v>
          </cell>
          <cell r="C99" t="str">
            <v>tcsm</v>
          </cell>
          <cell r="D99" t="str">
            <v>ODS_TCSM_GUOBAO_INBACK</v>
          </cell>
          <cell r="E99" t="str">
            <v>国包商接入的数据</v>
          </cell>
          <cell r="F99" t="str">
            <v>生产发货数据</v>
          </cell>
          <cell r="G99" t="str">
            <v>其他</v>
          </cell>
        </row>
        <row r="100">
          <cell r="A100" t="str">
            <v>ODS_TCSM_GUOBAO_INTRAN</v>
          </cell>
          <cell r="B100">
            <v>99</v>
          </cell>
          <cell r="C100" t="str">
            <v>tcsm</v>
          </cell>
          <cell r="D100" t="str">
            <v>ODS_TCSM_GUOBAO_INTRAN</v>
          </cell>
          <cell r="E100" t="str">
            <v>国包商接入的数据</v>
          </cell>
          <cell r="F100" t="str">
            <v>生产发货数据</v>
          </cell>
          <cell r="G100" t="str">
            <v>其他</v>
          </cell>
        </row>
        <row r="101">
          <cell r="A101" t="str">
            <v>ODS_TCSM_GUOBAO_PROVINCEIN</v>
          </cell>
          <cell r="B101">
            <v>100</v>
          </cell>
          <cell r="C101" t="str">
            <v>tcsm</v>
          </cell>
          <cell r="D101" t="str">
            <v>ODS_TCSM_GUOBAO_PROVINCEIN</v>
          </cell>
          <cell r="E101" t="str">
            <v>国包商接入的数据</v>
          </cell>
          <cell r="F101" t="str">
            <v>生产发货数据</v>
          </cell>
          <cell r="G101" t="str">
            <v>其他</v>
          </cell>
        </row>
        <row r="102">
          <cell r="A102" t="str">
            <v>ODS_TCSM_GUOBAO_THRU</v>
          </cell>
          <cell r="B102">
            <v>101</v>
          </cell>
          <cell r="C102" t="str">
            <v>tcsm</v>
          </cell>
          <cell r="D102" t="str">
            <v>ODS_TCSM_GUOBAO_THRU</v>
          </cell>
          <cell r="E102" t="str">
            <v>国包商接入的数据</v>
          </cell>
          <cell r="F102" t="str">
            <v>生产发货数据</v>
          </cell>
          <cell r="G102" t="str">
            <v>其他</v>
          </cell>
        </row>
        <row r="103">
          <cell r="A103" t="str">
            <v>ODS_TCSM_GUOBAO_THRUBACK</v>
          </cell>
          <cell r="B103">
            <v>102</v>
          </cell>
          <cell r="C103" t="str">
            <v>tcsm</v>
          </cell>
          <cell r="D103" t="str">
            <v>ODS_TCSM_GUOBAO_THRUBACK</v>
          </cell>
          <cell r="E103" t="str">
            <v>国包商接入的数据</v>
          </cell>
          <cell r="F103" t="str">
            <v>生产发货数据</v>
          </cell>
          <cell r="G103" t="str">
            <v>其他</v>
          </cell>
        </row>
        <row r="104">
          <cell r="A104" t="str">
            <v>ODS_TCSM_IMEI_RECORD_DM_CRYPT</v>
          </cell>
          <cell r="B104">
            <v>103</v>
          </cell>
          <cell r="C104" t="str">
            <v>tcsm</v>
          </cell>
          <cell r="D104" t="str">
            <v>ODS_TCSM_IMEI_RECORD_DM_CRYPT</v>
          </cell>
          <cell r="E104" t="str">
            <v>生成数据</v>
          </cell>
          <cell r="F104" t="str">
            <v>生产发货数据</v>
          </cell>
          <cell r="G104" t="str">
            <v>其他</v>
          </cell>
        </row>
        <row r="105">
          <cell r="A105" t="str">
            <v>ODS_UPLOAD_IMEI_DM</v>
          </cell>
          <cell r="B105">
            <v>104</v>
          </cell>
          <cell r="C105">
            <v>0</v>
          </cell>
          <cell r="D105" t="str">
            <v>ODS_UPLOAD_IMEI_DM</v>
          </cell>
          <cell r="E105" t="str">
            <v>自动上传查询数据</v>
          </cell>
          <cell r="F105" t="e">
            <v>#N/A</v>
          </cell>
          <cell r="G105" t="e">
            <v>#N/A</v>
          </cell>
        </row>
        <row r="106">
          <cell r="A106" t="str">
            <v>ODS_EUI_T_DEVICEID_SECRETKEY_DM</v>
          </cell>
          <cell r="B106">
            <v>105</v>
          </cell>
          <cell r="C106" t="str">
            <v>hitop</v>
          </cell>
          <cell r="D106" t="str">
            <v>ODS_EUI_T_DEVICEID_SECRETKEY_DM</v>
          </cell>
          <cell r="E106" t="str">
            <v>密钥表</v>
          </cell>
          <cell r="F106" t="str">
            <v>主题</v>
          </cell>
          <cell r="G106" t="str">
            <v>开放平台</v>
          </cell>
        </row>
        <row r="107">
          <cell r="A107" t="str">
            <v>ODS_EUI_WEBSITE_EMOTION_LOGIN_HONGKONG_DM</v>
          </cell>
          <cell r="B107">
            <v>106</v>
          </cell>
          <cell r="C107">
            <v>0</v>
          </cell>
          <cell r="D107" t="str">
            <v>ODS_EUI_WEBSITE_EMOTION_LOGIN_HONGKONG_DM</v>
          </cell>
          <cell r="F107" t="e">
            <v>#N/A</v>
          </cell>
          <cell r="G107" t="e">
            <v>#N/A</v>
          </cell>
        </row>
        <row r="108">
          <cell r="A108" t="str">
            <v>ODS_DEV_APP_UP_DM</v>
          </cell>
          <cell r="B108">
            <v>107</v>
          </cell>
          <cell r="C108" t="str">
            <v>opensdk</v>
          </cell>
          <cell r="D108" t="str">
            <v>ODS_DEV_APP_UP_DM</v>
          </cell>
          <cell r="E108" t="str">
            <v>app信息表</v>
          </cell>
          <cell r="F108" t="str">
            <v>开发者联盟</v>
          </cell>
          <cell r="G108" t="str">
            <v>开放平台</v>
          </cell>
        </row>
        <row r="109">
          <cell r="A109" t="str">
            <v>ODS_DEV_CLOUD_FOLDER_APP_CLASS_CONFIG_DS</v>
          </cell>
          <cell r="B109">
            <v>108</v>
          </cell>
          <cell r="C109" t="str">
            <v>cfolder</v>
          </cell>
          <cell r="D109" t="str">
            <v>ODS_DEV_CLOUD_FOLDER_APP_CLASS_CONFIG_DS</v>
          </cell>
          <cell r="E109" t="str">
            <v>云文件夹分类</v>
          </cell>
          <cell r="F109" t="str">
            <v>云文件夹</v>
          </cell>
          <cell r="G109" t="str">
            <v>开放平台</v>
          </cell>
        </row>
        <row r="110">
          <cell r="A110" t="str">
            <v>ODS_DEV_CLOUD_FOLDER_APP_CLICK_DM</v>
          </cell>
          <cell r="B110">
            <v>109</v>
          </cell>
          <cell r="C110" t="str">
            <v>cfolder</v>
          </cell>
          <cell r="D110" t="str">
            <v>ODS_DEV_CLOUD_FOLDER_APP_CLICK_DM</v>
          </cell>
          <cell r="E110" t="str">
            <v>云文件夹点击</v>
          </cell>
          <cell r="F110" t="str">
            <v>云文件夹</v>
          </cell>
          <cell r="G110" t="str">
            <v>开放平台</v>
          </cell>
        </row>
        <row r="111">
          <cell r="A111" t="str">
            <v>ODS_DEV_CLOUD_FOLDER_APP_DOWNLOAD_DM</v>
          </cell>
          <cell r="B111">
            <v>110</v>
          </cell>
          <cell r="C111" t="str">
            <v>cfolder</v>
          </cell>
          <cell r="D111" t="str">
            <v>ODS_DEV_CLOUD_FOLDER_APP_DOWNLOAD_DM</v>
          </cell>
          <cell r="E111" t="str">
            <v>云文件夹下载</v>
          </cell>
          <cell r="F111" t="str">
            <v>云文件夹</v>
          </cell>
          <cell r="G111" t="str">
            <v>开放平台</v>
          </cell>
        </row>
        <row r="112">
          <cell r="A112" t="str">
            <v>ODS_DEV_CLOUD_FOLDER_APP_VIEW_DM</v>
          </cell>
          <cell r="B112">
            <v>111</v>
          </cell>
          <cell r="C112" t="str">
            <v>cfolder</v>
          </cell>
          <cell r="D112" t="str">
            <v>ODS_DEV_CLOUD_FOLDER_APP_VIEW_DM</v>
          </cell>
          <cell r="E112" t="str">
            <v>云文件夹曝光</v>
          </cell>
          <cell r="F112" t="str">
            <v>云文件夹</v>
          </cell>
          <cell r="G112" t="str">
            <v>开放平台</v>
          </cell>
        </row>
        <row r="113">
          <cell r="A113" t="str">
            <v>ODS_DEV_CLOUD_FOLDER_APPID_NAME_DS</v>
          </cell>
          <cell r="B113">
            <v>112</v>
          </cell>
          <cell r="C113" t="str">
            <v>cfolder</v>
          </cell>
          <cell r="D113" t="str">
            <v>ODS_DEV_CLOUD_FOLDER_APPID_NAME_DS</v>
          </cell>
          <cell r="E113" t="str">
            <v>云文件夹appid和name对应关系</v>
          </cell>
          <cell r="F113" t="str">
            <v>云文件夹</v>
          </cell>
          <cell r="G113" t="str">
            <v>开放平台</v>
          </cell>
        </row>
        <row r="114">
          <cell r="A114" t="str">
            <v>ODS_DEV_CLOUD_FOLDER_FOLDERID_NAME_DS</v>
          </cell>
          <cell r="B114">
            <v>113</v>
          </cell>
          <cell r="C114" t="str">
            <v>cfolder</v>
          </cell>
          <cell r="D114" t="str">
            <v>ODS_DEV_CLOUD_FOLDER_FOLDERID_NAME_DS</v>
          </cell>
          <cell r="E114" t="str">
            <v>云文件夹名称表</v>
          </cell>
          <cell r="F114" t="str">
            <v>云文件夹</v>
          </cell>
          <cell r="G114" t="str">
            <v>开放平台</v>
          </cell>
        </row>
        <row r="115">
          <cell r="A115" t="str">
            <v>ODS_DEV_CLOUD_FOLDER_USER_REGISTER_DM</v>
          </cell>
          <cell r="B115">
            <v>114</v>
          </cell>
          <cell r="C115" t="str">
            <v>cfolder</v>
          </cell>
          <cell r="D115" t="str">
            <v>ODS_DEV_CLOUD_FOLDER_USER_REGISTER_DM</v>
          </cell>
          <cell r="E115" t="str">
            <v>云文件夹用户注册</v>
          </cell>
          <cell r="F115" t="str">
            <v>云文件夹</v>
          </cell>
          <cell r="G115" t="str">
            <v>开放平台</v>
          </cell>
        </row>
        <row r="116">
          <cell r="A116" t="str">
            <v>ODS_PUSH_CONNECT_INFO_DS</v>
          </cell>
          <cell r="B116">
            <v>115</v>
          </cell>
          <cell r="C116" t="str">
            <v>push</v>
          </cell>
          <cell r="D116" t="str">
            <v>ODS_PUSH_CONNECT_INFO_DS</v>
          </cell>
          <cell r="E116" t="str">
            <v>PUSH连接数信息</v>
          </cell>
          <cell r="F116" t="str">
            <v>PUSH</v>
          </cell>
          <cell r="G116" t="str">
            <v>开放平台</v>
          </cell>
        </row>
        <row r="117">
          <cell r="A117" t="str">
            <v>ODS_PUSH_CRS_LOG_DM</v>
          </cell>
          <cell r="B117">
            <v>116</v>
          </cell>
          <cell r="C117" t="str">
            <v>push</v>
          </cell>
          <cell r="D117" t="str">
            <v>ODS_PUSH_CRS_LOG_DM</v>
          </cell>
          <cell r="E117" t="str">
            <v>CRS消息日志</v>
          </cell>
          <cell r="F117" t="str">
            <v>PUSH</v>
          </cell>
          <cell r="G117" t="str">
            <v>开放平台</v>
          </cell>
        </row>
        <row r="118">
          <cell r="A118" t="str">
            <v>ODS_PUSH_DEV_LOGIN_NEW_DM</v>
          </cell>
          <cell r="B118">
            <v>117</v>
          </cell>
          <cell r="C118" t="str">
            <v>push</v>
          </cell>
          <cell r="D118" t="str">
            <v>ODS_PUSH_DEV_LOGIN_NEW_DM</v>
          </cell>
          <cell r="E118" t="str">
            <v>PUSH登陆登出信息日志</v>
          </cell>
          <cell r="F118" t="str">
            <v>PUSH</v>
          </cell>
          <cell r="G118" t="str">
            <v>开放平台</v>
          </cell>
        </row>
        <row r="119">
          <cell r="A119" t="str">
            <v>ODS_PUSH_DEVICE_TOKEN_DM</v>
          </cell>
          <cell r="B119">
            <v>118</v>
          </cell>
          <cell r="C119" t="str">
            <v>push</v>
          </cell>
          <cell r="D119" t="str">
            <v>ODS_PUSH_DEVICE_TOKEN_DM</v>
          </cell>
          <cell r="E119" t="str">
            <v>PUSH设备TOKEN日志</v>
          </cell>
          <cell r="F119" t="str">
            <v>PUSH</v>
          </cell>
          <cell r="G119" t="str">
            <v>开放平台</v>
          </cell>
        </row>
        <row r="120">
          <cell r="A120" t="str">
            <v>ODS_PUSH_MC_LOG_DM</v>
          </cell>
          <cell r="B120">
            <v>119</v>
          </cell>
          <cell r="C120" t="str">
            <v>push</v>
          </cell>
          <cell r="D120" t="str">
            <v>ODS_PUSH_MC_LOG_DM</v>
          </cell>
          <cell r="E120" t="str">
            <v>PUSH的MC信息</v>
          </cell>
          <cell r="F120" t="str">
            <v>PUSH</v>
          </cell>
          <cell r="G120" t="str">
            <v>开放平台</v>
          </cell>
        </row>
        <row r="121">
          <cell r="A121" t="str">
            <v>ODS_PUSH_PORTAL_NOTIFICATION_DM</v>
          </cell>
          <cell r="B121">
            <v>120</v>
          </cell>
          <cell r="C121" t="str">
            <v>push</v>
          </cell>
          <cell r="D121" t="str">
            <v>ODS_PUSH_PORTAL_NOTIFICATION_DM</v>
          </cell>
          <cell r="E121" t="str">
            <v>PUSH PORTAL的通知信息</v>
          </cell>
          <cell r="F121" t="str">
            <v>PUSH</v>
          </cell>
          <cell r="G121" t="str">
            <v>开放平台</v>
          </cell>
        </row>
        <row r="122">
          <cell r="A122" t="str">
            <v>ODS_PUSH_ROUTERECORD_DM</v>
          </cell>
          <cell r="B122">
            <v>121</v>
          </cell>
          <cell r="C122" t="str">
            <v>push</v>
          </cell>
          <cell r="D122" t="str">
            <v>ODS_PUSH_ROUTERECORD_DM</v>
          </cell>
          <cell r="E122" t="str">
            <v>路由表</v>
          </cell>
          <cell r="F122" t="str">
            <v>PUSH</v>
          </cell>
          <cell r="G122" t="str">
            <v>开放平台</v>
          </cell>
        </row>
        <row r="123">
          <cell r="A123" t="str">
            <v>ODS_PUSH_ROUTERECORD_INCREMENT_DM</v>
          </cell>
          <cell r="B123">
            <v>122</v>
          </cell>
          <cell r="C123" t="str">
            <v>push</v>
          </cell>
          <cell r="D123" t="str">
            <v>ODS_PUSH_ROUTERECORD_INCREMENT_DM</v>
          </cell>
          <cell r="E123" t="str">
            <v>路由新增表</v>
          </cell>
          <cell r="F123" t="str">
            <v>PUSH</v>
          </cell>
          <cell r="G123" t="str">
            <v>开放平台</v>
          </cell>
        </row>
        <row r="124">
          <cell r="A124" t="str">
            <v>ODS_PUSH_SVC_LOG_DM</v>
          </cell>
          <cell r="B124">
            <v>123</v>
          </cell>
          <cell r="C124" t="str">
            <v>push</v>
          </cell>
          <cell r="D124" t="str">
            <v>ODS_PUSH_SVC_LOG_DM</v>
          </cell>
          <cell r="E124" t="str">
            <v>push svc消息日志</v>
          </cell>
          <cell r="F124" t="str">
            <v>PUSH</v>
          </cell>
          <cell r="G124" t="str">
            <v>开放平台</v>
          </cell>
        </row>
        <row r="125">
          <cell r="A125" t="str">
            <v>ODS_PUSH_TOKEN_APP_DS</v>
          </cell>
          <cell r="B125">
            <v>124</v>
          </cell>
          <cell r="C125" t="str">
            <v>push</v>
          </cell>
          <cell r="D125" t="str">
            <v>ODS_PUSH_TOKEN_APP_DS</v>
          </cell>
          <cell r="E125" t="str">
            <v>PUHS token的APP信息表</v>
          </cell>
          <cell r="F125" t="str">
            <v>PUSH</v>
          </cell>
          <cell r="G125" t="str">
            <v>开放平台</v>
          </cell>
        </row>
        <row r="126">
          <cell r="A126" t="str">
            <v>ODS_PUSH_TRS_REQ_LOG_DM</v>
          </cell>
          <cell r="B126">
            <v>125</v>
          </cell>
          <cell r="C126" t="str">
            <v>push</v>
          </cell>
          <cell r="D126" t="str">
            <v>ODS_PUSH_TRS_REQ_LOG_DM</v>
          </cell>
          <cell r="E126" t="str">
            <v>TRS的请求数据</v>
          </cell>
          <cell r="F126" t="str">
            <v>PUSH</v>
          </cell>
          <cell r="G126" t="str">
            <v>开放平台</v>
          </cell>
        </row>
        <row r="127">
          <cell r="A127" t="str">
            <v>ODS_PUSH_TRS_RSP_LOG_DM</v>
          </cell>
          <cell r="B127">
            <v>126</v>
          </cell>
          <cell r="C127" t="str">
            <v>push</v>
          </cell>
          <cell r="D127" t="str">
            <v>ODS_PUSH_TRS_RSP_LOG_DM</v>
          </cell>
          <cell r="E127" t="str">
            <v>TRS的响应数据</v>
          </cell>
          <cell r="F127" t="str">
            <v>PUSH</v>
          </cell>
          <cell r="G127" t="str">
            <v>开放平台</v>
          </cell>
        </row>
        <row r="128">
          <cell r="A128" t="str">
            <v>ODS_UP_DEVELOPER_INFO_DM</v>
          </cell>
          <cell r="B128">
            <v>127</v>
          </cell>
          <cell r="C128" t="str">
            <v>opensdk</v>
          </cell>
          <cell r="D128" t="str">
            <v>ODS_UP_DEVELOPER_INFO_DM</v>
          </cell>
          <cell r="E128" t="str">
            <v>开发者信息表</v>
          </cell>
          <cell r="F128" t="str">
            <v>开发者联盟</v>
          </cell>
          <cell r="G128" t="str">
            <v>开放平台</v>
          </cell>
        </row>
        <row r="129">
          <cell r="A129" t="str">
            <v>ODS_UP_INDIV_DEVELOPER_DM</v>
          </cell>
          <cell r="B129">
            <v>128</v>
          </cell>
          <cell r="C129" t="str">
            <v>opensdk</v>
          </cell>
          <cell r="D129" t="str">
            <v>ODS_UP_INDIV_DEVELOPER_DM</v>
          </cell>
          <cell r="E129" t="str">
            <v>个人开发者表</v>
          </cell>
          <cell r="F129" t="str">
            <v>开发者联盟</v>
          </cell>
          <cell r="G129" t="str">
            <v>开放平台</v>
          </cell>
        </row>
        <row r="130">
          <cell r="A130" t="str">
            <v>ODS_UP_CORP_DEVELOPER_DM</v>
          </cell>
          <cell r="B130">
            <v>129</v>
          </cell>
          <cell r="C130" t="str">
            <v>opensdk</v>
          </cell>
          <cell r="D130" t="str">
            <v>ODS_UP_CORP_DEVELOPER_DM</v>
          </cell>
          <cell r="E130" t="str">
            <v>企业开发者表</v>
          </cell>
          <cell r="F130" t="str">
            <v>开发者联盟</v>
          </cell>
          <cell r="G130" t="str">
            <v>开放平台</v>
          </cell>
        </row>
        <row r="131">
          <cell r="A131" t="str">
            <v>ODS_DBANK_160G_USERS_DM</v>
          </cell>
          <cell r="B131">
            <v>130</v>
          </cell>
          <cell r="C131" t="str">
            <v>dbank</v>
          </cell>
          <cell r="D131" t="str">
            <v>ODS_DBANK_160G_USERS_DM</v>
          </cell>
          <cell r="E131" t="str">
            <v>网盘领取160G用户</v>
          </cell>
          <cell r="F131" t="str">
            <v>华为网盘</v>
          </cell>
          <cell r="G131" t="str">
            <v>基础云</v>
          </cell>
        </row>
        <row r="132">
          <cell r="A132" t="str">
            <v>ODS_DBANK_COMMON_STAT_LOG_DM</v>
          </cell>
          <cell r="B132">
            <v>131</v>
          </cell>
          <cell r="C132" t="str">
            <v>phoneassist</v>
          </cell>
          <cell r="D132" t="str">
            <v>ODS_DBANK_COMMON_STAT_LOG_DM</v>
          </cell>
          <cell r="E132" t="str">
            <v>用户浏览手机助手软件各种栏目的日志文件</v>
          </cell>
          <cell r="F132" t="str">
            <v>手机助手</v>
          </cell>
          <cell r="G132" t="str">
            <v>用户经营</v>
          </cell>
        </row>
        <row r="133">
          <cell r="A133" t="str">
            <v>ODS_DBANK_FILE_DM</v>
          </cell>
          <cell r="B133">
            <v>132</v>
          </cell>
          <cell r="C133" t="str">
            <v>dbank</v>
          </cell>
          <cell r="D133" t="str">
            <v>ODS_DBANK_FILE_DM</v>
          </cell>
          <cell r="E133" t="str">
            <v>存储平台日增文件数量和空间统计</v>
          </cell>
          <cell r="F133" t="str">
            <v>华为网盘</v>
          </cell>
          <cell r="G133" t="str">
            <v>基础云</v>
          </cell>
        </row>
        <row r="134">
          <cell r="A134" t="str">
            <v>ODS_DBANK_PC_MOBILE_LOGIN_ACTIVITY_LOG_DM</v>
          </cell>
          <cell r="B134">
            <v>133</v>
          </cell>
          <cell r="C134" t="str">
            <v>dbank</v>
          </cell>
          <cell r="D134" t="str">
            <v>ODS_DBANK_PC_MOBILE_LOGIN_ACTIVITY_LOG_DM</v>
          </cell>
          <cell r="E134" t="str">
            <v>网盘各个渠道活跃日志</v>
          </cell>
          <cell r="F134" t="str">
            <v>华为网盘</v>
          </cell>
          <cell r="G134" t="str">
            <v>基础云</v>
          </cell>
        </row>
        <row r="135">
          <cell r="A135" t="str">
            <v>ODS_DBANK_SDS_DM</v>
          </cell>
          <cell r="B135">
            <v>134</v>
          </cell>
          <cell r="C135" t="str">
            <v>dbank</v>
          </cell>
          <cell r="D135" t="str">
            <v>ODS_DBANK_SDS_DM</v>
          </cell>
          <cell r="F135" t="str">
            <v>华为网盘</v>
          </cell>
          <cell r="G135" t="str">
            <v>基础云</v>
          </cell>
        </row>
        <row r="136">
          <cell r="A136" t="str">
            <v>ODS_DBANK_SPACE_DM</v>
          </cell>
          <cell r="B136">
            <v>135</v>
          </cell>
          <cell r="C136" t="str">
            <v>dbank</v>
          </cell>
          <cell r="D136" t="str">
            <v>ODS_DBANK_SPACE_DM</v>
          </cell>
          <cell r="E136" t="str">
            <v>网盘局点空间使用日志</v>
          </cell>
          <cell r="F136" t="str">
            <v>华为网盘</v>
          </cell>
          <cell r="G136" t="str">
            <v>基础云</v>
          </cell>
        </row>
        <row r="137">
          <cell r="A137" t="str">
            <v>ODS_DBANK_VFS_BI_LOG_DM</v>
          </cell>
          <cell r="B137">
            <v>136</v>
          </cell>
          <cell r="C137" t="str">
            <v>dbank</v>
          </cell>
          <cell r="D137" t="str">
            <v>ODS_DBANK_VFS_BI_LOG_DM</v>
          </cell>
          <cell r="E137" t="str">
            <v>网盘操作日志</v>
          </cell>
          <cell r="F137" t="str">
            <v>华为网盘</v>
          </cell>
          <cell r="G137" t="str">
            <v>基础云</v>
          </cell>
        </row>
        <row r="138">
          <cell r="A138" t="str">
            <v>ODS_DBANK_VIP_INCOME_DM</v>
          </cell>
          <cell r="B138">
            <v>137</v>
          </cell>
          <cell r="C138" t="str">
            <v>dbank</v>
          </cell>
          <cell r="D138" t="str">
            <v>ODS_DBANK_VIP_INCOME_DM</v>
          </cell>
          <cell r="E138" t="str">
            <v>VIP收入日志</v>
          </cell>
          <cell r="F138" t="str">
            <v>华为网盘</v>
          </cell>
          <cell r="G138" t="str">
            <v>基础云</v>
          </cell>
        </row>
        <row r="139">
          <cell r="A139" t="str">
            <v>ODS_DBANK_WEB_LOGIN_LOG_DM</v>
          </cell>
          <cell r="B139">
            <v>138</v>
          </cell>
          <cell r="C139" t="str">
            <v>dbank</v>
          </cell>
          <cell r="D139" t="str">
            <v>ODS_DBANK_WEB_LOGIN_LOG_DM</v>
          </cell>
          <cell r="E139" t="str">
            <v>web登陆日志</v>
          </cell>
          <cell r="F139" t="str">
            <v>华为网盘</v>
          </cell>
          <cell r="G139" t="str">
            <v>基础云</v>
          </cell>
        </row>
        <row r="140">
          <cell r="A140" t="str">
            <v>ODS_DBANK_WEB_REGISTER_LOG_DM</v>
          </cell>
          <cell r="B140">
            <v>139</v>
          </cell>
          <cell r="C140" t="str">
            <v>dbank</v>
          </cell>
          <cell r="D140" t="str">
            <v>ODS_DBANK_WEB_REGISTER_LOG_DM</v>
          </cell>
          <cell r="E140" t="str">
            <v>web注册日志</v>
          </cell>
          <cell r="F140" t="str">
            <v>华为网盘</v>
          </cell>
          <cell r="G140" t="str">
            <v>基础云</v>
          </cell>
        </row>
        <row r="141">
          <cell r="A141" t="str">
            <v>ODS_EUI_FORUM_FID_NAME_DM</v>
          </cell>
          <cell r="B141">
            <v>140</v>
          </cell>
          <cell r="C141" t="str">
            <v>fans</v>
          </cell>
          <cell r="D141" t="str">
            <v>ODS_EUI_FORUM_FID_NAME_DM</v>
          </cell>
          <cell r="E141" t="str">
            <v>论坛名称</v>
          </cell>
          <cell r="F141" t="str">
            <v>花粉俱乐部</v>
          </cell>
          <cell r="G141" t="str">
            <v>荣耀营销</v>
          </cell>
        </row>
        <row r="142">
          <cell r="A142" t="str">
            <v>ODS_EUI_FORUM_GROUP_NAME_DM</v>
          </cell>
          <cell r="B142">
            <v>141</v>
          </cell>
          <cell r="C142" t="str">
            <v>fans</v>
          </cell>
          <cell r="D142" t="str">
            <v>ODS_EUI_FORUM_GROUP_NAME_DM</v>
          </cell>
          <cell r="E142" t="str">
            <v>用户组名称</v>
          </cell>
          <cell r="F142" t="str">
            <v>花粉俱乐部</v>
          </cell>
          <cell r="G142" t="str">
            <v>荣耀营销</v>
          </cell>
        </row>
        <row r="143">
          <cell r="A143" t="str">
            <v>ODS_EUI_WEBSITE_FORUM_USER_INFO_DM</v>
          </cell>
          <cell r="B143">
            <v>142</v>
          </cell>
          <cell r="C143" t="str">
            <v>fans</v>
          </cell>
          <cell r="D143" t="str">
            <v>ODS_EUI_WEBSITE_FORUM_USER_INFO_DM</v>
          </cell>
          <cell r="F143" t="str">
            <v>花粉俱乐部</v>
          </cell>
          <cell r="G143" t="str">
            <v>荣耀营销</v>
          </cell>
        </row>
        <row r="144">
          <cell r="A144" t="str">
            <v>ODS_EUI_WEBSITE_FORUM_USER_INFO_HONGKONG_DM</v>
          </cell>
          <cell r="B144">
            <v>143</v>
          </cell>
          <cell r="C144" t="str">
            <v>fans</v>
          </cell>
          <cell r="D144" t="str">
            <v>ODS_EUI_WEBSITE_FORUM_USER_INFO_HONGKONG_DM</v>
          </cell>
          <cell r="F144" t="str">
            <v>花粉俱乐部</v>
          </cell>
          <cell r="G144" t="str">
            <v>荣耀营销</v>
          </cell>
        </row>
        <row r="145">
          <cell r="A145" t="str">
            <v>ODS_UP_OPER_LOG_ORG_DM</v>
          </cell>
          <cell r="B145">
            <v>144</v>
          </cell>
          <cell r="C145" t="str">
            <v>up</v>
          </cell>
          <cell r="D145" t="str">
            <v>ODS_UP_OPER_LOG_ORG_DM</v>
          </cell>
          <cell r="E145" t="str">
            <v>UP原始操作日志</v>
          </cell>
          <cell r="F145" t="str">
            <v>账号&amp;社交</v>
          </cell>
          <cell r="G145" t="str">
            <v>用户经营</v>
          </cell>
        </row>
        <row r="146">
          <cell r="A146" t="str">
            <v>ODS_MEMBER_T_COUPONCODE_HIS_DM</v>
          </cell>
          <cell r="B146">
            <v>145</v>
          </cell>
          <cell r="C146" t="str">
            <v>phoneservice</v>
          </cell>
          <cell r="D146" t="str">
            <v>ODS_MEMBER_T_COUPONCODE_HIS_DM</v>
          </cell>
          <cell r="E146" t="str">
            <v>会员权益表</v>
          </cell>
          <cell r="F146" t="str">
            <v>手机服务</v>
          </cell>
          <cell r="G146" t="str">
            <v>用户经营</v>
          </cell>
        </row>
        <row r="147">
          <cell r="A147" t="str">
            <v>ODS_MEMBER_T_USERCOUPON_HIS_DM</v>
          </cell>
          <cell r="B147">
            <v>146</v>
          </cell>
          <cell r="C147" t="str">
            <v>phoneservice</v>
          </cell>
          <cell r="D147" t="str">
            <v>ODS_MEMBER_T_USERCOUPON_HIS_DM</v>
          </cell>
          <cell r="E147" t="str">
            <v>会员权益表</v>
          </cell>
          <cell r="F147" t="str">
            <v>手机服务</v>
          </cell>
          <cell r="G147" t="str">
            <v>用户经营</v>
          </cell>
        </row>
        <row r="148">
          <cell r="A148" t="str">
            <v>ODS_PHONESERVICE_QSTN_ANSWERDETAIL_ALL_DM</v>
          </cell>
          <cell r="B148">
            <v>147</v>
          </cell>
          <cell r="C148" t="str">
            <v>phoneservice</v>
          </cell>
          <cell r="D148" t="str">
            <v>ODS_PHONESERVICE_QSTN_ANSWERDETAIL_ALL_DM</v>
          </cell>
          <cell r="E148" t="str">
            <v>问卷调查汇总表</v>
          </cell>
          <cell r="F148" t="str">
            <v>手机服务</v>
          </cell>
          <cell r="G148" t="str">
            <v>用户经营</v>
          </cell>
        </row>
        <row r="149">
          <cell r="A149" t="str">
            <v>ODS_PHONESERVICE_QSTN_ANSWERDETAIL_ALL_DM_MOBILE_CRYPT</v>
          </cell>
          <cell r="B149">
            <v>148</v>
          </cell>
          <cell r="C149" t="str">
            <v>phoneservice</v>
          </cell>
          <cell r="D149" t="str">
            <v>ODS_PHONESERVICE_QSTN_ANSWERDETAIL_ALL_DM_MOBILE_CRYPT</v>
          </cell>
          <cell r="E149" t="str">
            <v>问卷调查手机表</v>
          </cell>
          <cell r="F149" t="str">
            <v>手机服务</v>
          </cell>
          <cell r="G149" t="str">
            <v>用户经营</v>
          </cell>
        </row>
        <row r="150">
          <cell r="A150" t="str">
            <v>ODS_PHONESERVICE_QSTN_ANSWERDETAIL_ALL_DM_ROM_CRYPT</v>
          </cell>
          <cell r="B150">
            <v>149</v>
          </cell>
          <cell r="C150" t="str">
            <v>phoneservice</v>
          </cell>
          <cell r="D150" t="str">
            <v>ODS_PHONESERVICE_QSTN_ANSWERDETAIL_ALL_DM_ROM_CRYPT</v>
          </cell>
          <cell r="E150" t="str">
            <v>问卷调查ROM表</v>
          </cell>
          <cell r="F150" t="str">
            <v>手机服务</v>
          </cell>
          <cell r="G150" t="str">
            <v>用户经营</v>
          </cell>
        </row>
        <row r="151">
          <cell r="A151" t="str">
            <v>ODS_PHONESERVICE_QSTN_ANSWERDETAIL_ALL_DM_WEARABLE_CRYPT</v>
          </cell>
          <cell r="B151">
            <v>150</v>
          </cell>
          <cell r="C151" t="str">
            <v>phoneservice</v>
          </cell>
          <cell r="D151" t="str">
            <v>ODS_PHONESERVICE_QSTN_ANSWERDETAIL_ALL_DM_WEARABLE_CRYPT</v>
          </cell>
          <cell r="E151" t="str">
            <v>问卷调查穿戴表</v>
          </cell>
          <cell r="F151" t="str">
            <v>手机服务</v>
          </cell>
          <cell r="G151" t="str">
            <v>用户经营</v>
          </cell>
        </row>
        <row r="152">
          <cell r="A152" t="str">
            <v>ODS_PHONESERVICE_QSTN_ANSWERDETAIL_DM_CRYPT</v>
          </cell>
          <cell r="B152">
            <v>151</v>
          </cell>
          <cell r="C152" t="str">
            <v>phoneservice</v>
          </cell>
          <cell r="D152" t="str">
            <v>ODS_PHONESERVICE_QSTN_ANSWERDETAIL_DM_CRYPT</v>
          </cell>
          <cell r="E152" t="str">
            <v>老的问卷表</v>
          </cell>
          <cell r="F152" t="str">
            <v>手机服务</v>
          </cell>
          <cell r="G152" t="str">
            <v>用户经营</v>
          </cell>
        </row>
        <row r="153">
          <cell r="A153" t="str">
            <v>ODS_ALL_ODS_STATIC_DM</v>
          </cell>
          <cell r="B153">
            <v>152</v>
          </cell>
          <cell r="C153">
            <v>0</v>
          </cell>
          <cell r="D153" t="str">
            <v>ODS_ALL_ODS_STATIC_DM</v>
          </cell>
          <cell r="E153" t="str">
            <v>数据源监控表</v>
          </cell>
          <cell r="F153" t="e">
            <v>#N/A</v>
          </cell>
          <cell r="G153" t="e">
            <v>#N/A</v>
          </cell>
        </row>
        <row r="154">
          <cell r="A154" t="str">
            <v>ODS_UP_ACCESS_LOG_DM</v>
          </cell>
          <cell r="B154">
            <v>153</v>
          </cell>
          <cell r="C154" t="str">
            <v>up</v>
          </cell>
          <cell r="D154" t="str">
            <v>ODS_UP_ACCESS_LOG_DM</v>
          </cell>
          <cell r="E154" t="str">
            <v>uptomcat日志</v>
          </cell>
          <cell r="F154" t="str">
            <v>账号&amp;社交</v>
          </cell>
          <cell r="G154" t="str">
            <v>用户经营</v>
          </cell>
        </row>
        <row r="155">
          <cell r="A155" t="str">
            <v>ODS_UP_DL_SMS_LOG_DM</v>
          </cell>
          <cell r="B155">
            <v>154</v>
          </cell>
          <cell r="C155" t="str">
            <v>up</v>
          </cell>
          <cell r="D155" t="str">
            <v>ODS_UP_DL_SMS_LOG_DM</v>
          </cell>
          <cell r="E155" t="str">
            <v>下行短信表</v>
          </cell>
          <cell r="F155" t="str">
            <v>账号&amp;社交</v>
          </cell>
          <cell r="G155" t="str">
            <v>用户经营</v>
          </cell>
        </row>
        <row r="156">
          <cell r="A156" t="str">
            <v>ODS_UP_OPER_LOG_ORG_HM</v>
          </cell>
          <cell r="B156">
            <v>155</v>
          </cell>
          <cell r="C156" t="str">
            <v>up</v>
          </cell>
          <cell r="D156" t="str">
            <v>ODS_UP_OPER_LOG_ORG_HM</v>
          </cell>
          <cell r="E156" t="str">
            <v>UP操作日志</v>
          </cell>
          <cell r="F156" t="str">
            <v>账号&amp;社交</v>
          </cell>
          <cell r="G156" t="str">
            <v>用户经营</v>
          </cell>
        </row>
        <row r="157">
          <cell r="A157" t="str">
            <v>ODS_UP_UL_SMS_LOG_DM</v>
          </cell>
          <cell r="B157">
            <v>156</v>
          </cell>
          <cell r="C157" t="str">
            <v>up</v>
          </cell>
          <cell r="D157" t="str">
            <v>ODS_UP_UL_SMS_LOG_DM</v>
          </cell>
          <cell r="E157" t="str">
            <v>上行短信表</v>
          </cell>
          <cell r="F157" t="str">
            <v>账号&amp;社交</v>
          </cell>
          <cell r="G157" t="str">
            <v>用户经营</v>
          </cell>
        </row>
        <row r="158">
          <cell r="A158" t="str">
            <v>ODS_UP_USER_ACCT_INFO_CRYPT_DM</v>
          </cell>
          <cell r="B158">
            <v>157</v>
          </cell>
          <cell r="C158" t="str">
            <v>up</v>
          </cell>
          <cell r="D158" t="str">
            <v>ODS_UP_USER_ACCT_INFO_CRYPT_DM</v>
          </cell>
          <cell r="E158" t="str">
            <v>账号表源表</v>
          </cell>
          <cell r="F158" t="str">
            <v>账号&amp;社交</v>
          </cell>
          <cell r="G158" t="str">
            <v>用户经营</v>
          </cell>
        </row>
        <row r="159">
          <cell r="A159" t="str">
            <v>ODS_UP_USER_DEVICE_INFO_CRYPT_DM</v>
          </cell>
          <cell r="B159">
            <v>158</v>
          </cell>
          <cell r="C159" t="str">
            <v>up</v>
          </cell>
          <cell r="D159" t="str">
            <v>ODS_UP_USER_DEVICE_INFO_CRYPT_DM</v>
          </cell>
          <cell r="E159" t="str">
            <v>设备表加密源表</v>
          </cell>
          <cell r="F159" t="str">
            <v>账号&amp;社交</v>
          </cell>
          <cell r="G159" t="str">
            <v>用户经营</v>
          </cell>
        </row>
        <row r="160">
          <cell r="A160" t="str">
            <v>ODS_UP_USER_INFO_CRYPT_DM</v>
          </cell>
          <cell r="B160">
            <v>159</v>
          </cell>
          <cell r="C160" t="str">
            <v>up</v>
          </cell>
          <cell r="D160" t="str">
            <v>ODS_UP_USER_INFO_CRYPT_DM</v>
          </cell>
          <cell r="E160" t="str">
            <v>用户信息加密源表</v>
          </cell>
          <cell r="F160" t="str">
            <v>账号&amp;社交</v>
          </cell>
          <cell r="G160" t="str">
            <v>用户经营</v>
          </cell>
        </row>
        <row r="161">
          <cell r="A161" t="str">
            <v>ODS_UP_USER_SERV_ATTR_DM</v>
          </cell>
          <cell r="B161">
            <v>160</v>
          </cell>
          <cell r="C161" t="str">
            <v>up</v>
          </cell>
          <cell r="D161" t="str">
            <v>ODS_UP_USER_SERV_ATTR_DM</v>
          </cell>
          <cell r="E161" t="str">
            <v>用户属性表，基本不用</v>
          </cell>
          <cell r="F161" t="str">
            <v>账号&amp;社交</v>
          </cell>
          <cell r="G161" t="str">
            <v>用户经营</v>
          </cell>
        </row>
        <row r="162">
          <cell r="A162" t="str">
            <v>ODS_EUI_D_HITOP_REGIST_HONGKONG_DM</v>
          </cell>
          <cell r="B162">
            <v>161</v>
          </cell>
          <cell r="C162" t="str">
            <v>hitop</v>
          </cell>
          <cell r="D162" t="str">
            <v>ODS_EUI_D_HITOP_REGIST_HONGKONG_DM</v>
          </cell>
          <cell r="E162" t="str">
            <v>用户主题客户端的注册信息表（香港）</v>
          </cell>
          <cell r="F162" t="str">
            <v>主题</v>
          </cell>
          <cell r="G162" t="str">
            <v>开放平台</v>
          </cell>
        </row>
        <row r="163">
          <cell r="A163" t="str">
            <v>ODS_HOMECLOUD_BONE_ACCESS_LOG_DM</v>
          </cell>
          <cell r="B163">
            <v>162</v>
          </cell>
          <cell r="C163" t="str">
            <v>wear</v>
          </cell>
          <cell r="D163" t="str">
            <v>ODS_HOMECLOUD_BONE_ACCESS_LOG_DM</v>
          </cell>
          <cell r="E163" t="str">
            <v>穿戴服务器日志打点</v>
          </cell>
          <cell r="F163" t="str">
            <v>华为穿戴</v>
          </cell>
          <cell r="G163" t="str">
            <v>运动健康</v>
          </cell>
        </row>
        <row r="164">
          <cell r="A164" t="str">
            <v>ODS_HOTA_BETA_USER_DM</v>
          </cell>
          <cell r="B164">
            <v>163</v>
          </cell>
          <cell r="C164" t="str">
            <v>hota</v>
          </cell>
          <cell r="D164" t="str">
            <v>ODS_HOTA_BETA_USER_DM</v>
          </cell>
          <cell r="E164" t="str">
            <v>基础用户表</v>
          </cell>
          <cell r="F164" t="str">
            <v>升级</v>
          </cell>
          <cell r="G164" t="str">
            <v>基础云</v>
          </cell>
        </row>
        <row r="165">
          <cell r="A165" t="str">
            <v>ODS_HOTA_CLOUD_UPDATE_LOG_DM</v>
          </cell>
          <cell r="B165">
            <v>164</v>
          </cell>
          <cell r="C165" t="str">
            <v>hota</v>
          </cell>
          <cell r="D165" t="str">
            <v>ODS_HOTA_CLOUD_UPDATE_LOG_DM</v>
          </cell>
          <cell r="E165" t="str">
            <v>云业务操作日志表</v>
          </cell>
          <cell r="F165" t="str">
            <v>升级</v>
          </cell>
          <cell r="G165" t="str">
            <v>基础云</v>
          </cell>
        </row>
        <row r="166">
          <cell r="A166" t="str">
            <v>ODS_HOTA_CLOUD_UPDATE_LOG_DM_NEW</v>
          </cell>
          <cell r="B166">
            <v>165</v>
          </cell>
          <cell r="C166" t="str">
            <v>hota</v>
          </cell>
          <cell r="D166" t="str">
            <v>ODS_HOTA_CLOUD_UPDATE_LOG_DM_NEW</v>
          </cell>
          <cell r="E166" t="str">
            <v>云业务操作日志表（加密）</v>
          </cell>
          <cell r="F166" t="str">
            <v>升级</v>
          </cell>
          <cell r="G166" t="str">
            <v>基础云</v>
          </cell>
        </row>
        <row r="167">
          <cell r="A167" t="str">
            <v>ODS_HOTA_DATA_GATHER_UER_USA_DM</v>
          </cell>
          <cell r="B167">
            <v>166</v>
          </cell>
          <cell r="C167" t="str">
            <v>hota</v>
          </cell>
          <cell r="D167" t="str">
            <v>ODS_HOTA_DATA_GATHER_UER_USA_DM</v>
          </cell>
          <cell r="E167" t="str">
            <v>HOTA欧美数据合集</v>
          </cell>
          <cell r="F167" t="str">
            <v>升级</v>
          </cell>
          <cell r="G167" t="str">
            <v>基础云</v>
          </cell>
        </row>
        <row r="168">
          <cell r="A168" t="str">
            <v>ODS_HOTA_DEVICE_LOG_DM</v>
          </cell>
          <cell r="B168">
            <v>167</v>
          </cell>
          <cell r="C168" t="str">
            <v>hota</v>
          </cell>
          <cell r="D168" t="str">
            <v>ODS_HOTA_DEVICE_LOG_DM</v>
          </cell>
          <cell r="E168" t="str">
            <v>设备日志</v>
          </cell>
          <cell r="F168" t="str">
            <v>升级</v>
          </cell>
          <cell r="G168" t="str">
            <v>基础云</v>
          </cell>
        </row>
        <row r="169">
          <cell r="A169" t="str">
            <v>ODS_HOTA_T_MS_VERSIONRULE_DM</v>
          </cell>
          <cell r="B169">
            <v>168</v>
          </cell>
          <cell r="C169" t="str">
            <v>hota</v>
          </cell>
          <cell r="D169" t="str">
            <v>ODS_HOTA_T_MS_VERSIONRULE_DM</v>
          </cell>
          <cell r="E169" t="str">
            <v>版本信息</v>
          </cell>
          <cell r="F169" t="str">
            <v>升级</v>
          </cell>
          <cell r="G169" t="str">
            <v>基础云</v>
          </cell>
        </row>
        <row r="170">
          <cell r="A170" t="str">
            <v>ODS_HOTA_UPDATE_DEVICEINFO_DM_HONGKONG</v>
          </cell>
          <cell r="B170">
            <v>169</v>
          </cell>
          <cell r="C170" t="str">
            <v>hota</v>
          </cell>
          <cell r="D170" t="str">
            <v>ODS_HOTA_UPDATE_DEVICEINFO_DM_HONGKONG</v>
          </cell>
          <cell r="E170" t="str">
            <v>设备检查日志-香港</v>
          </cell>
          <cell r="F170" t="str">
            <v>升级</v>
          </cell>
          <cell r="G170" t="str">
            <v>基础云</v>
          </cell>
        </row>
        <row r="171">
          <cell r="A171" t="str">
            <v>ODS_HOTA_UPDATE_DEVICEINFO_DM_ip</v>
          </cell>
          <cell r="B171">
            <v>170</v>
          </cell>
          <cell r="C171" t="str">
            <v>hota</v>
          </cell>
          <cell r="D171" t="str">
            <v>ODS_HOTA_UPDATE_DEVICEINFO_DM_ip</v>
          </cell>
          <cell r="E171" t="str">
            <v>设备检查日志</v>
          </cell>
          <cell r="F171" t="str">
            <v>升级</v>
          </cell>
          <cell r="G171" t="str">
            <v>基础云</v>
          </cell>
        </row>
        <row r="172">
          <cell r="A172" t="str">
            <v>ODS_HOTA_UPDATE_DEVICEINFO_DM_NEW</v>
          </cell>
          <cell r="B172">
            <v>171</v>
          </cell>
          <cell r="C172" t="str">
            <v>hota</v>
          </cell>
          <cell r="D172" t="str">
            <v>ODS_HOTA_UPDATE_DEVICEINFO_DM_NEW</v>
          </cell>
          <cell r="E172" t="str">
            <v>设备检查日志（加密）</v>
          </cell>
          <cell r="F172" t="str">
            <v>升级</v>
          </cell>
          <cell r="G172" t="str">
            <v>基础云</v>
          </cell>
        </row>
        <row r="173">
          <cell r="A173" t="str">
            <v>ODS_HOTA_UPDATE_DEVICEINFO_FALSE_DM</v>
          </cell>
          <cell r="B173">
            <v>172</v>
          </cell>
          <cell r="C173" t="str">
            <v>hota</v>
          </cell>
          <cell r="D173" t="str">
            <v>ODS_HOTA_UPDATE_DEVICEINFO_FALSE_DM</v>
          </cell>
          <cell r="E173" t="str">
            <v>设备检查日志-错误信息日志</v>
          </cell>
          <cell r="F173" t="str">
            <v>升级</v>
          </cell>
          <cell r="G173" t="str">
            <v>基础云</v>
          </cell>
        </row>
        <row r="174">
          <cell r="A174" t="str">
            <v>ODS_HOTA_UPDATE_ERRCODE_MM_EUR_DM</v>
          </cell>
          <cell r="B174">
            <v>173</v>
          </cell>
          <cell r="C174" t="str">
            <v>hota</v>
          </cell>
          <cell r="D174" t="str">
            <v>ODS_HOTA_UPDATE_ERRCODE_MM_EUR_DM</v>
          </cell>
          <cell r="E174" t="str">
            <v>设备检查日志-欧洲统计信息</v>
          </cell>
          <cell r="F174" t="str">
            <v>升级</v>
          </cell>
          <cell r="G174" t="str">
            <v>基础云</v>
          </cell>
        </row>
        <row r="175">
          <cell r="A175" t="str">
            <v>ODS_HOTA_UPDATE_ERRCODE_MM_HONGKONG_DM</v>
          </cell>
          <cell r="B175">
            <v>174</v>
          </cell>
          <cell r="C175" t="str">
            <v>hota</v>
          </cell>
          <cell r="D175" t="str">
            <v>ODS_HOTA_UPDATE_ERRCODE_MM_HONGKONG_DM</v>
          </cell>
          <cell r="E175" t="str">
            <v>设备检查日志-香港统计信息</v>
          </cell>
          <cell r="F175" t="str">
            <v>升级</v>
          </cell>
          <cell r="G175" t="str">
            <v>基础云</v>
          </cell>
        </row>
        <row r="176">
          <cell r="A176" t="str">
            <v>ODS_HOTA_UPDATE_ERRCODE_MM_USA_DM</v>
          </cell>
          <cell r="B176">
            <v>175</v>
          </cell>
          <cell r="C176" t="str">
            <v>hota</v>
          </cell>
          <cell r="D176" t="str">
            <v>ODS_HOTA_UPDATE_ERRCODE_MM_USA_DM</v>
          </cell>
          <cell r="E176" t="str">
            <v>设备检查日志-美国统计信息</v>
          </cell>
          <cell r="F176" t="str">
            <v>升级</v>
          </cell>
          <cell r="G176" t="str">
            <v>基础云</v>
          </cell>
        </row>
        <row r="177">
          <cell r="A177" t="str">
            <v>ODS_HOTA_UPDATE_LOG_ALL_DM</v>
          </cell>
          <cell r="B177">
            <v>176</v>
          </cell>
          <cell r="C177" t="str">
            <v>hota</v>
          </cell>
          <cell r="D177" t="str">
            <v>ODS_HOTA_UPDATE_LOG_ALL_DM</v>
          </cell>
          <cell r="E177" t="str">
            <v>APP信息升级日志</v>
          </cell>
          <cell r="F177" t="str">
            <v>升级</v>
          </cell>
          <cell r="G177" t="str">
            <v>基础云</v>
          </cell>
        </row>
        <row r="178">
          <cell r="A178" t="str">
            <v>ODS_HOTA_UPDATE_LOG_DM_CRYPT</v>
          </cell>
          <cell r="B178">
            <v>177</v>
          </cell>
          <cell r="C178" t="str">
            <v>hota</v>
          </cell>
          <cell r="D178" t="str">
            <v>ODS_HOTA_UPDATE_LOG_DM_CRYPT</v>
          </cell>
          <cell r="E178" t="str">
            <v>APP信息升级日志（加密）</v>
          </cell>
          <cell r="F178" t="str">
            <v>升级</v>
          </cell>
          <cell r="G178" t="str">
            <v>基础云</v>
          </cell>
        </row>
        <row r="179">
          <cell r="A179" t="str">
            <v>ODS_HOTA_UPDATE_LOG_DM_HONGKONG</v>
          </cell>
          <cell r="B179">
            <v>178</v>
          </cell>
          <cell r="C179" t="str">
            <v>hota</v>
          </cell>
          <cell r="D179" t="str">
            <v>ODS_HOTA_UPDATE_LOG_DM_HONGKONG</v>
          </cell>
          <cell r="E179" t="str">
            <v>APP信息升级日志（香港）</v>
          </cell>
          <cell r="F179" t="str">
            <v>升级</v>
          </cell>
          <cell r="G179" t="str">
            <v>基础云</v>
          </cell>
        </row>
        <row r="180">
          <cell r="A180" t="str">
            <v>ODS_HOTA_UPDATE_LOG_DM_NEW</v>
          </cell>
          <cell r="B180">
            <v>179</v>
          </cell>
          <cell r="C180" t="str">
            <v>hota</v>
          </cell>
          <cell r="D180" t="str">
            <v>ODS_HOTA_UPDATE_LOG_DM_NEW</v>
          </cell>
          <cell r="E180" t="str">
            <v>APP信息升级日志（加密）</v>
          </cell>
          <cell r="F180" t="str">
            <v>升级</v>
          </cell>
          <cell r="G180" t="str">
            <v>基础云</v>
          </cell>
        </row>
        <row r="181">
          <cell r="A181" t="str">
            <v>ODS_HOTA_UPDATE_STAT_DM_USA_DM</v>
          </cell>
          <cell r="B181">
            <v>180</v>
          </cell>
          <cell r="C181" t="str">
            <v>hota</v>
          </cell>
          <cell r="D181" t="str">
            <v>ODS_HOTA_UPDATE_STAT_DM_USA_DM</v>
          </cell>
          <cell r="E181" t="str">
            <v>APP信息升级统计日志（美国）</v>
          </cell>
          <cell r="F181" t="str">
            <v>升级</v>
          </cell>
          <cell r="G181" t="str">
            <v>基础云</v>
          </cell>
        </row>
        <row r="182">
          <cell r="A182" t="str">
            <v>ODS_HOTA_UPDATE_STAT_MM_HONGKONG_DM</v>
          </cell>
          <cell r="B182">
            <v>181</v>
          </cell>
          <cell r="C182" t="str">
            <v>hota</v>
          </cell>
          <cell r="D182" t="str">
            <v>ODS_HOTA_UPDATE_STAT_MM_HONGKONG_DM</v>
          </cell>
          <cell r="E182" t="str">
            <v>APP信息升级统计日志（香港）</v>
          </cell>
          <cell r="F182" t="str">
            <v>升级</v>
          </cell>
          <cell r="G182" t="str">
            <v>基础云</v>
          </cell>
        </row>
        <row r="183">
          <cell r="A183" t="str">
            <v>ODS_PSI_5_IMEI_NEW_DM</v>
          </cell>
          <cell r="B183">
            <v>182</v>
          </cell>
          <cell r="C183" t="str">
            <v>tcsm</v>
          </cell>
          <cell r="D183" t="str">
            <v>ODS_PSI_5_IMEI_NEW_DM</v>
          </cell>
          <cell r="E183" t="str">
            <v>PSI 5个IMEI对应设备ID信息</v>
          </cell>
          <cell r="F183" t="str">
            <v>生产发货数据</v>
          </cell>
          <cell r="G183" t="str">
            <v>其他</v>
          </cell>
        </row>
        <row r="184">
          <cell r="A184" t="str">
            <v>ODS_MUSIC_BULLETIN_INFO_DM</v>
          </cell>
          <cell r="B184">
            <v>183</v>
          </cell>
          <cell r="C184" t="str">
            <v>music</v>
          </cell>
          <cell r="D184" t="str">
            <v>ODS_MUSIC_BULLETIN_INFO_DM</v>
          </cell>
          <cell r="E184" t="str">
            <v>广告信息表</v>
          </cell>
          <cell r="F184" t="str">
            <v>音乐</v>
          </cell>
          <cell r="G184" t="str">
            <v>内容经营</v>
          </cell>
        </row>
        <row r="185">
          <cell r="A185" t="str">
            <v>ODS_MUSIC_CAN_DOWNLOAD_LOG_DM</v>
          </cell>
          <cell r="B185">
            <v>184</v>
          </cell>
          <cell r="C185" t="str">
            <v>music</v>
          </cell>
          <cell r="D185" t="str">
            <v>ODS_MUSIC_CAN_DOWNLOAD_LOG_DM</v>
          </cell>
          <cell r="E185" t="str">
            <v>下载鉴权日志表</v>
          </cell>
          <cell r="F185" t="str">
            <v>音乐</v>
          </cell>
          <cell r="G185" t="str">
            <v>内容经营</v>
          </cell>
        </row>
        <row r="186">
          <cell r="A186" t="str">
            <v>ODS_MUSIC_CAN_LISTEN_LOG_DM</v>
          </cell>
          <cell r="B186">
            <v>185</v>
          </cell>
          <cell r="C186" t="str">
            <v>music</v>
          </cell>
          <cell r="D186" t="str">
            <v>ODS_MUSIC_CAN_LISTEN_LOG_DM</v>
          </cell>
          <cell r="E186" t="str">
            <v>音乐试听信息</v>
          </cell>
          <cell r="F186" t="str">
            <v>音乐</v>
          </cell>
          <cell r="G186" t="str">
            <v>内容经营</v>
          </cell>
        </row>
        <row r="187">
          <cell r="A187" t="str">
            <v>ODS_MUSIC_CATEGORY_INFO_DM</v>
          </cell>
          <cell r="B187">
            <v>186</v>
          </cell>
          <cell r="C187" t="str">
            <v>music</v>
          </cell>
          <cell r="D187" t="str">
            <v>ODS_MUSIC_CATEGORY_INFO_DM</v>
          </cell>
          <cell r="E187" t="str">
            <v>栏目信息表</v>
          </cell>
          <cell r="F187" t="str">
            <v>音乐</v>
          </cell>
          <cell r="G187" t="str">
            <v>内容经营</v>
          </cell>
        </row>
        <row r="188">
          <cell r="A188" t="str">
            <v>ODS_MUSIC_COST_CONFIRM_LOG_DM</v>
          </cell>
          <cell r="B188">
            <v>187</v>
          </cell>
          <cell r="C188" t="str">
            <v>music</v>
          </cell>
          <cell r="D188" t="str">
            <v>ODS_MUSIC_COST_CONFIRM_LOG_DM</v>
          </cell>
          <cell r="E188" t="str">
            <v>消费确认日志表</v>
          </cell>
          <cell r="F188" t="str">
            <v>音乐</v>
          </cell>
          <cell r="G188" t="str">
            <v>内容经营</v>
          </cell>
        </row>
        <row r="189">
          <cell r="A189" t="str">
            <v>ODS_MUSIC_GET_CATEGORY_LOG_DM</v>
          </cell>
          <cell r="B189">
            <v>188</v>
          </cell>
          <cell r="C189" t="str">
            <v>music</v>
          </cell>
          <cell r="D189" t="str">
            <v>ODS_MUSIC_GET_CATEGORY_LOG_DM</v>
          </cell>
          <cell r="E189" t="str">
            <v>获取栏目列表、栏目内容日志分区表</v>
          </cell>
          <cell r="F189" t="str">
            <v>音乐</v>
          </cell>
          <cell r="G189" t="str">
            <v>内容经营</v>
          </cell>
        </row>
        <row r="190">
          <cell r="A190" t="str">
            <v>ODS_MUSIC_HITAD_REPORT_LOG_DM</v>
          </cell>
          <cell r="B190">
            <v>189</v>
          </cell>
          <cell r="C190" t="str">
            <v>music</v>
          </cell>
          <cell r="D190" t="str">
            <v>ODS_MUSIC_HITAD_REPORT_LOG_DM</v>
          </cell>
          <cell r="E190" t="str">
            <v>点击广告上报日志</v>
          </cell>
          <cell r="F190" t="str">
            <v>音乐</v>
          </cell>
          <cell r="G190" t="str">
            <v>内容经营</v>
          </cell>
        </row>
        <row r="191">
          <cell r="A191" t="str">
            <v>ODS_MUSIC_INITIAL_USER_STATUS_DM</v>
          </cell>
          <cell r="B191">
            <v>190</v>
          </cell>
          <cell r="C191" t="str">
            <v>music</v>
          </cell>
          <cell r="D191" t="str">
            <v>ODS_MUSIC_INITIAL_USER_STATUS_DM</v>
          </cell>
          <cell r="E191" t="str">
            <v>初始化接口记录用户彩铃状态表</v>
          </cell>
          <cell r="F191" t="str">
            <v>音乐</v>
          </cell>
          <cell r="G191" t="str">
            <v>内容经营</v>
          </cell>
        </row>
        <row r="192">
          <cell r="A192" t="str">
            <v>ODS_MUSIC_INTERFACE_CALL_LOG_DM</v>
          </cell>
          <cell r="B192">
            <v>191</v>
          </cell>
          <cell r="C192" t="str">
            <v>music</v>
          </cell>
          <cell r="D192" t="str">
            <v>ODS_MUSIC_INTERFACE_CALL_LOG_DM</v>
          </cell>
          <cell r="E192" t="str">
            <v>HTTP接口访问日志表</v>
          </cell>
          <cell r="F192" t="str">
            <v>音乐</v>
          </cell>
          <cell r="G192" t="str">
            <v>内容经营</v>
          </cell>
        </row>
        <row r="193">
          <cell r="A193" t="str">
            <v>ODS_MUSIC_MIGU_MEMBER_DM</v>
          </cell>
          <cell r="B193">
            <v>192</v>
          </cell>
          <cell r="C193" t="str">
            <v>music</v>
          </cell>
          <cell r="D193" t="str">
            <v>ODS_MUSIC_MIGU_MEMBER_DM</v>
          </cell>
          <cell r="E193" t="str">
            <v>咪咕特级会员表</v>
          </cell>
          <cell r="F193" t="str">
            <v>音乐</v>
          </cell>
          <cell r="G193" t="str">
            <v>内容经营</v>
          </cell>
        </row>
        <row r="194">
          <cell r="A194" t="str">
            <v>ODS_MUSIC_OPEN_CLOSE_LOG_DM</v>
          </cell>
          <cell r="B194">
            <v>193</v>
          </cell>
          <cell r="C194" t="str">
            <v>music</v>
          </cell>
          <cell r="D194" t="str">
            <v>ODS_MUSIC_OPEN_CLOSE_LOG_DM</v>
          </cell>
          <cell r="E194" t="str">
            <v>开销户日志表</v>
          </cell>
          <cell r="F194" t="str">
            <v>音乐</v>
          </cell>
          <cell r="G194" t="str">
            <v>内容经营</v>
          </cell>
        </row>
        <row r="195">
          <cell r="A195" t="str">
            <v>ODS_MUSIC_OPERATE_TONEBOX_LOG_DM</v>
          </cell>
          <cell r="B195">
            <v>194</v>
          </cell>
          <cell r="C195" t="str">
            <v>music</v>
          </cell>
          <cell r="D195" t="str">
            <v>ODS_MUSIC_OPERATE_TONEBOX_LOG_DM</v>
          </cell>
          <cell r="E195" t="str">
            <v>订购音乐盒日志表</v>
          </cell>
          <cell r="F195" t="str">
            <v>音乐</v>
          </cell>
          <cell r="G195" t="str">
            <v>内容经营</v>
          </cell>
        </row>
        <row r="196">
          <cell r="A196" t="str">
            <v>ODS_MUSIC_OPERATETONE_LOG_DM</v>
          </cell>
          <cell r="B196">
            <v>195</v>
          </cell>
          <cell r="C196" t="str">
            <v>music</v>
          </cell>
          <cell r="D196" t="str">
            <v>ODS_MUSIC_OPERATETONE_LOG_DM</v>
          </cell>
          <cell r="E196" t="str">
            <v>订购铃音日志表</v>
          </cell>
          <cell r="F196" t="str">
            <v>音乐</v>
          </cell>
          <cell r="G196" t="str">
            <v>内容经营</v>
          </cell>
        </row>
        <row r="197">
          <cell r="A197" t="str">
            <v>ODS_MUSIC_ORDER_PRODUCT_LOG_DM</v>
          </cell>
          <cell r="B197">
            <v>196</v>
          </cell>
          <cell r="C197" t="str">
            <v>music</v>
          </cell>
          <cell r="D197" t="str">
            <v>ODS_MUSIC_ORDER_PRODUCT_LOG_DM</v>
          </cell>
          <cell r="E197" t="str">
            <v>产品订购日志分区表</v>
          </cell>
          <cell r="F197" t="str">
            <v>音乐</v>
          </cell>
          <cell r="G197" t="str">
            <v>内容经营</v>
          </cell>
        </row>
        <row r="198">
          <cell r="A198" t="str">
            <v>ODS_MUSIC_ORDER_SERVICE_LOG_DM</v>
          </cell>
          <cell r="B198">
            <v>197</v>
          </cell>
          <cell r="C198" t="str">
            <v>music</v>
          </cell>
          <cell r="D198" t="str">
            <v>ODS_MUSIC_ORDER_SERVICE_LOG_DM</v>
          </cell>
          <cell r="E198" t="str">
            <v>Music+营销业务订购日志表</v>
          </cell>
          <cell r="F198" t="str">
            <v>音乐</v>
          </cell>
          <cell r="G198" t="str">
            <v>内容经营</v>
          </cell>
        </row>
        <row r="199">
          <cell r="A199" t="str">
            <v>ODS_MUSIC_PUSHOBJECT_DM</v>
          </cell>
          <cell r="B199">
            <v>198</v>
          </cell>
          <cell r="C199" t="str">
            <v>music</v>
          </cell>
          <cell r="D199" t="str">
            <v>ODS_MUSIC_PUSHOBJECT_DM</v>
          </cell>
          <cell r="E199" t="str">
            <v>pushtoken上报记录</v>
          </cell>
          <cell r="F199" t="str">
            <v>音乐</v>
          </cell>
          <cell r="G199" t="str">
            <v>内容经营</v>
          </cell>
        </row>
        <row r="200">
          <cell r="A200" t="str">
            <v>ODS_MUSIC_REPORT_DM</v>
          </cell>
          <cell r="B200">
            <v>199</v>
          </cell>
          <cell r="C200" t="str">
            <v>music</v>
          </cell>
          <cell r="D200" t="str">
            <v>ODS_MUSIC_REPORT_DM</v>
          </cell>
          <cell r="E200" t="str">
            <v>Music+上报信息表</v>
          </cell>
          <cell r="F200" t="str">
            <v>音乐</v>
          </cell>
          <cell r="G200" t="str">
            <v>内容经营</v>
          </cell>
        </row>
        <row r="201">
          <cell r="A201" t="str">
            <v>ODS_MUSIC_SEARCH_LOG_DM</v>
          </cell>
          <cell r="B201">
            <v>200</v>
          </cell>
          <cell r="C201" t="str">
            <v>music</v>
          </cell>
          <cell r="D201" t="str">
            <v>ODS_MUSIC_SEARCH_LOG_DM</v>
          </cell>
          <cell r="E201" t="str">
            <v>音乐搜索日志</v>
          </cell>
          <cell r="F201" t="str">
            <v>音乐</v>
          </cell>
          <cell r="G201" t="str">
            <v>内容经营</v>
          </cell>
        </row>
        <row r="202">
          <cell r="A202" t="str">
            <v>ODS_PSI_IMEI_LIST_DM_CRYPT</v>
          </cell>
          <cell r="B202">
            <v>201</v>
          </cell>
          <cell r="C202" t="str">
            <v>tcsm</v>
          </cell>
          <cell r="D202" t="str">
            <v>ODS_PSI_IMEI_LIST_DM_CRYPT</v>
          </cell>
          <cell r="E202" t="str">
            <v>生成数据</v>
          </cell>
          <cell r="F202" t="str">
            <v>生产发货数据</v>
          </cell>
          <cell r="G202" t="str">
            <v>其他</v>
          </cell>
        </row>
        <row r="203">
          <cell r="A203" t="str">
            <v>ODS_SETTLEPLATFORM_PHYSICALNO_ALL_INFO_DM</v>
          </cell>
          <cell r="B203">
            <v>202</v>
          </cell>
          <cell r="C203">
            <v>0</v>
          </cell>
          <cell r="D203" t="str">
            <v>ODS_SETTLEPLATFORM_PHYSICALNO_ALL_INFO_DM</v>
          </cell>
          <cell r="E203" t="str">
            <v>从it机房直接接入的生产数据</v>
          </cell>
          <cell r="F203" t="e">
            <v>#N/A</v>
          </cell>
          <cell r="G203" t="e">
            <v>#N/A</v>
          </cell>
        </row>
        <row r="204">
          <cell r="A204" t="str">
            <v>ODS_SETTLEPLATFORM_PHYSICALNO_DM</v>
          </cell>
          <cell r="B204">
            <v>203</v>
          </cell>
          <cell r="C204">
            <v>0</v>
          </cell>
          <cell r="D204" t="str">
            <v>ODS_SETTLEPLATFORM_PHYSICALNO_DM</v>
          </cell>
          <cell r="E204" t="str">
            <v>从it机房直接接入的生产数据</v>
          </cell>
          <cell r="F204" t="e">
            <v>#N/A</v>
          </cell>
          <cell r="G204" t="e">
            <v>#N/A</v>
          </cell>
        </row>
        <row r="205">
          <cell r="A205" t="str">
            <v>ODS_SETTLEPLATFORM_PHYSICALNO_INFO_DM</v>
          </cell>
          <cell r="B205">
            <v>204</v>
          </cell>
          <cell r="C205">
            <v>0</v>
          </cell>
          <cell r="D205" t="str">
            <v>ODS_SETTLEPLATFORM_PHYSICALNO_INFO_DM</v>
          </cell>
          <cell r="E205" t="str">
            <v>从it机房直接接入的生产数据</v>
          </cell>
          <cell r="F205" t="e">
            <v>#N/A</v>
          </cell>
          <cell r="G205" t="e">
            <v>#N/A</v>
          </cell>
        </row>
        <row r="206">
          <cell r="A206" t="str">
            <v>ODS_TRADE_BANKCARD_DM</v>
          </cell>
          <cell r="B206">
            <v>205</v>
          </cell>
          <cell r="C206" t="str">
            <v>trade</v>
          </cell>
          <cell r="D206" t="str">
            <v>ODS_TRADE_BANKCARD_DM</v>
          </cell>
          <cell r="E206" t="str">
            <v>绑定的银行卡信息</v>
          </cell>
          <cell r="F206" t="str">
            <v>支付</v>
          </cell>
          <cell r="G206" t="str">
            <v>用户经营</v>
          </cell>
        </row>
        <row r="207">
          <cell r="A207" t="str">
            <v>ODS_TRADE_CLIENT_BANKCARD_DM</v>
          </cell>
          <cell r="B207">
            <v>206</v>
          </cell>
          <cell r="C207" t="str">
            <v>trade</v>
          </cell>
          <cell r="D207" t="str">
            <v>ODS_TRADE_CLIENT_BANKCARD_DM</v>
          </cell>
          <cell r="E207" t="str">
            <v>绑定的银行卡</v>
          </cell>
          <cell r="F207" t="str">
            <v>支付</v>
          </cell>
          <cell r="G207" t="str">
            <v>用户经营</v>
          </cell>
        </row>
        <row r="208">
          <cell r="A208" t="str">
            <v>ODS_HWMOVIE_URLSERVICE_DM</v>
          </cell>
          <cell r="B208">
            <v>207</v>
          </cell>
          <cell r="C208" t="str">
            <v>movie</v>
          </cell>
          <cell r="D208" t="str">
            <v>ODS_HWMOVIE_URLSERVICE_DM</v>
          </cell>
          <cell r="E208" t="str">
            <v>盖亚用户注册</v>
          </cell>
          <cell r="F208" t="str">
            <v>华为视频</v>
          </cell>
          <cell r="G208" t="str">
            <v>内容经营</v>
          </cell>
        </row>
        <row r="209">
          <cell r="A209" t="str">
            <v>ODS_HWMOVIE_VOD_CONTENT_PRODUCER_DM</v>
          </cell>
          <cell r="B209">
            <v>208</v>
          </cell>
          <cell r="C209" t="str">
            <v>movie</v>
          </cell>
          <cell r="D209" t="str">
            <v>ODS_HWMOVIE_VOD_CONTENT_PRODUCER_DM</v>
          </cell>
          <cell r="E209" t="str">
            <v>盖亚内容制片商</v>
          </cell>
          <cell r="F209" t="str">
            <v>华为视频</v>
          </cell>
          <cell r="G209" t="str">
            <v>内容经营</v>
          </cell>
        </row>
        <row r="210">
          <cell r="A210" t="str">
            <v>ODS_HISPACE_GAME_USER_DM_CRYPT</v>
          </cell>
          <cell r="B210">
            <v>209</v>
          </cell>
          <cell r="C210" t="str">
            <v>hispace</v>
          </cell>
          <cell r="D210" t="str">
            <v>ODS_HISPACE_GAME_USER_DM_CRYPT</v>
          </cell>
          <cell r="E210" t="str">
            <v>网游用户信息表（加密）</v>
          </cell>
          <cell r="F210" t="str">
            <v>应用市场</v>
          </cell>
          <cell r="G210" t="str">
            <v>用户经营</v>
          </cell>
        </row>
        <row r="211">
          <cell r="A211" t="str">
            <v>ODS_HISPACE_APP_EXPLAIN_FROM_2012_DM</v>
          </cell>
          <cell r="B211">
            <v>210</v>
          </cell>
          <cell r="C211" t="str">
            <v>hispace</v>
          </cell>
          <cell r="D211" t="str">
            <v>ODS_HISPACE_APP_EXPLAIN_FROM_2012_DM</v>
          </cell>
          <cell r="E211" t="str">
            <v>应用刷榜信息-2012提供统计数据</v>
          </cell>
          <cell r="F211" t="str">
            <v>应用市场</v>
          </cell>
          <cell r="G211" t="str">
            <v>用户经营</v>
          </cell>
        </row>
        <row r="212">
          <cell r="A212" t="str">
            <v>ODS_HISPACE_WAPLINK_APP_LIST_DM</v>
          </cell>
          <cell r="B212">
            <v>211</v>
          </cell>
          <cell r="C212" t="str">
            <v>hispace</v>
          </cell>
          <cell r="D212" t="str">
            <v>ODS_HISPACE_WAPLINK_APP_LIST_DM</v>
          </cell>
          <cell r="E212" t="str">
            <v>专题下的APP信息</v>
          </cell>
          <cell r="F212" t="str">
            <v>应用市场</v>
          </cell>
          <cell r="G212" t="str">
            <v>用户经营</v>
          </cell>
        </row>
        <row r="213">
          <cell r="A213" t="str">
            <v>ODS_HISPACE_OPER_LOG_BRUSHBAK_DM</v>
          </cell>
          <cell r="B213">
            <v>212</v>
          </cell>
          <cell r="C213" t="str">
            <v>hispace</v>
          </cell>
          <cell r="D213" t="str">
            <v>ODS_HISPACE_OPER_LOG_BRUSHBAK_DM</v>
          </cell>
          <cell r="E213" t="str">
            <v>操作-刷量日志</v>
          </cell>
          <cell r="F213" t="str">
            <v>应用市场</v>
          </cell>
          <cell r="G213" t="str">
            <v>用户经营</v>
          </cell>
        </row>
        <row r="214">
          <cell r="A214" t="str">
            <v>ODS_HISPACE_OPER_LOG_DM_DECRYPT</v>
          </cell>
          <cell r="B214">
            <v>213</v>
          </cell>
          <cell r="C214" t="str">
            <v>hispace</v>
          </cell>
          <cell r="D214" t="str">
            <v>ODS_HISPACE_OPER_LOG_DM_DECRYPT</v>
          </cell>
          <cell r="E214" t="str">
            <v>操作日志解密</v>
          </cell>
          <cell r="F214" t="str">
            <v>应用市场</v>
          </cell>
          <cell r="G214" t="str">
            <v>用户经营</v>
          </cell>
        </row>
        <row r="215">
          <cell r="A215" t="str">
            <v>ODS_HISPACE_PORTAL_MW_LOG_REG_DM</v>
          </cell>
          <cell r="B215">
            <v>214</v>
          </cell>
          <cell r="C215" t="str">
            <v>hispace</v>
          </cell>
          <cell r="D215" t="str">
            <v>ODS_HISPACE_PORTAL_MW_LOG_REG_DM</v>
          </cell>
          <cell r="E215" t="str">
            <v>MW解析日志</v>
          </cell>
          <cell r="F215" t="str">
            <v>应用市场</v>
          </cell>
          <cell r="G215" t="str">
            <v>用户经营</v>
          </cell>
        </row>
        <row r="216">
          <cell r="A216" t="str">
            <v>ODS_HISPACE_PORTAL_MW_LOG_REGEX</v>
          </cell>
          <cell r="B216">
            <v>215</v>
          </cell>
          <cell r="C216" t="str">
            <v>hispace</v>
          </cell>
          <cell r="D216" t="str">
            <v>ODS_HISPACE_PORTAL_MW_LOG_REGEX</v>
          </cell>
          <cell r="E216" t="str">
            <v>MW日志解析日志文件</v>
          </cell>
          <cell r="F216" t="str">
            <v>应用市场</v>
          </cell>
          <cell r="G216" t="str">
            <v>用户经营</v>
          </cell>
        </row>
        <row r="217">
          <cell r="A217" t="str">
            <v>ODS_HISPACE_GIFT_INFO_DM</v>
          </cell>
          <cell r="B217">
            <v>216</v>
          </cell>
          <cell r="C217" t="str">
            <v>hispace</v>
          </cell>
          <cell r="D217" t="str">
            <v>ODS_HISPACE_GIFT_INFO_DM</v>
          </cell>
          <cell r="E217" t="str">
            <v>华为手机礼包领取信息（加密）</v>
          </cell>
          <cell r="F217" t="str">
            <v>应用市场</v>
          </cell>
          <cell r="G217" t="str">
            <v>用户经营</v>
          </cell>
        </row>
        <row r="218">
          <cell r="A218" t="str">
            <v>ODS_HISPACE_HCRID_DEVICEID_INFO_DM</v>
          </cell>
          <cell r="B218">
            <v>217</v>
          </cell>
          <cell r="C218" t="str">
            <v>hispace</v>
          </cell>
          <cell r="D218" t="str">
            <v>ODS_HISPACE_HCRID_DEVICEID_INFO_DM</v>
          </cell>
          <cell r="E218" t="str">
            <v>HCRID和设备ID对应信息</v>
          </cell>
          <cell r="F218" t="str">
            <v>应用市场</v>
          </cell>
          <cell r="G218" t="str">
            <v>用户经营</v>
          </cell>
        </row>
        <row r="219">
          <cell r="A219" t="str">
            <v>ODS_HISPACE_LIGHT_APP_INFO_DM</v>
          </cell>
          <cell r="B219">
            <v>218</v>
          </cell>
          <cell r="C219" t="str">
            <v>hispace</v>
          </cell>
          <cell r="D219" t="str">
            <v>ODS_HISPACE_LIGHT_APP_INFO_DM</v>
          </cell>
          <cell r="E219" t="str">
            <v>轻应用信息表</v>
          </cell>
          <cell r="F219" t="str">
            <v>应用市场</v>
          </cell>
          <cell r="G219" t="str">
            <v>用户经营</v>
          </cell>
        </row>
        <row r="220">
          <cell r="A220" t="str">
            <v>ODS_HISPACE_PREINSTALL_PACKAGE_DM</v>
          </cell>
          <cell r="B220">
            <v>219</v>
          </cell>
          <cell r="C220" t="str">
            <v>hispace</v>
          </cell>
          <cell r="D220" t="str">
            <v>ODS_HISPACE_PREINSTALL_PACKAGE_DM</v>
          </cell>
          <cell r="E220" t="str">
            <v>预装包名信息</v>
          </cell>
          <cell r="F220" t="str">
            <v>应用市场</v>
          </cell>
          <cell r="G220" t="str">
            <v>用户经营</v>
          </cell>
        </row>
        <row r="221">
          <cell r="A221" t="str">
            <v>ODS_HISPACE_PUSH_DM</v>
          </cell>
          <cell r="B221">
            <v>220</v>
          </cell>
          <cell r="C221" t="str">
            <v>hispace</v>
          </cell>
          <cell r="D221" t="str">
            <v>ODS_HISPACE_PUSH_DM</v>
          </cell>
          <cell r="E221" t="str">
            <v>用户PushToken信息</v>
          </cell>
          <cell r="F221" t="str">
            <v>应用市场</v>
          </cell>
          <cell r="G221" t="str">
            <v>用户经营</v>
          </cell>
        </row>
        <row r="222">
          <cell r="A222" t="str">
            <v>ODS_HISPACE_SHAKE_WISH_INFO_DM</v>
          </cell>
          <cell r="B222">
            <v>221</v>
          </cell>
          <cell r="C222" t="str">
            <v>hispace</v>
          </cell>
          <cell r="D222" t="str">
            <v>ODS_HISPACE_SHAKE_WISH_INFO_DM</v>
          </cell>
          <cell r="E222" t="str">
            <v>摇一摇许愿信息</v>
          </cell>
          <cell r="F222" t="str">
            <v>应用市场</v>
          </cell>
          <cell r="G222" t="str">
            <v>用户经营</v>
          </cell>
        </row>
        <row r="223">
          <cell r="A223" t="str">
            <v>ODS_HISPACE_TERMINAL_INFO_DM</v>
          </cell>
          <cell r="B223">
            <v>222</v>
          </cell>
          <cell r="C223" t="str">
            <v>hispace</v>
          </cell>
          <cell r="D223" t="str">
            <v>ODS_HISPACE_TERMINAL_INFO_DM</v>
          </cell>
          <cell r="E223" t="str">
            <v>机型定义信息</v>
          </cell>
          <cell r="F223" t="str">
            <v>应用市场</v>
          </cell>
          <cell r="G223" t="str">
            <v>用户经营</v>
          </cell>
        </row>
        <row r="224">
          <cell r="A224" t="str">
            <v>ODS_HISPACE_THIRD_PARTY_APP_INFO_DM</v>
          </cell>
          <cell r="B224">
            <v>223</v>
          </cell>
          <cell r="C224" t="str">
            <v>hispace</v>
          </cell>
          <cell r="D224" t="str">
            <v>ODS_HISPACE_THIRD_PARTY_APP_INFO_DM</v>
          </cell>
          <cell r="E224" t="str">
            <v>第三方抓包应用信息</v>
          </cell>
          <cell r="F224" t="str">
            <v>应用市场</v>
          </cell>
          <cell r="G224" t="str">
            <v>用户经营</v>
          </cell>
        </row>
        <row r="225">
          <cell r="A225" t="str">
            <v>ODS_HISPACE_THIRD_PARTY_TAG_DM</v>
          </cell>
          <cell r="B225">
            <v>224</v>
          </cell>
          <cell r="C225" t="str">
            <v>hispace</v>
          </cell>
          <cell r="D225" t="str">
            <v>ODS_HISPACE_THIRD_PARTY_TAG_DM</v>
          </cell>
          <cell r="E225" t="str">
            <v>第三方市场抓包标签信息</v>
          </cell>
          <cell r="F225" t="str">
            <v>应用市场</v>
          </cell>
          <cell r="G225" t="str">
            <v>用户经营</v>
          </cell>
        </row>
        <row r="226">
          <cell r="A226" t="str">
            <v>ODS_HISPACE_CFOLDER_CLICKCOUNT_DM</v>
          </cell>
          <cell r="B226">
            <v>225</v>
          </cell>
          <cell r="C226" t="str">
            <v>hispace</v>
          </cell>
          <cell r="D226" t="str">
            <v>ODS_HISPACE_CFOLDER_CLICKCOUNT_DM</v>
          </cell>
          <cell r="E226" t="str">
            <v>云文件夹点击日志</v>
          </cell>
          <cell r="F226" t="str">
            <v>应用市场</v>
          </cell>
          <cell r="G226" t="str">
            <v>用户经营</v>
          </cell>
        </row>
        <row r="227">
          <cell r="A227" t="str">
            <v>ODS_HISPACE_CFOLDER_DOWNLOADCOUNT_DM</v>
          </cell>
          <cell r="B227">
            <v>226</v>
          </cell>
          <cell r="C227" t="str">
            <v>hispace</v>
          </cell>
          <cell r="D227" t="str">
            <v>ODS_HISPACE_CFOLDER_DOWNLOADCOUNT_DM</v>
          </cell>
          <cell r="E227" t="str">
            <v>云文件夹下载日志</v>
          </cell>
          <cell r="F227" t="str">
            <v>应用市场</v>
          </cell>
          <cell r="G227" t="str">
            <v>用户经营</v>
          </cell>
        </row>
        <row r="228">
          <cell r="A228" t="str">
            <v>ODS_HISPACE_CFOLDER_REGISTER_DM</v>
          </cell>
          <cell r="B228">
            <v>227</v>
          </cell>
          <cell r="C228" t="str">
            <v>hispace</v>
          </cell>
          <cell r="D228" t="str">
            <v>ODS_HISPACE_CFOLDER_REGISTER_DM</v>
          </cell>
          <cell r="E228" t="str">
            <v>云文件夹注册信息</v>
          </cell>
          <cell r="F228" t="str">
            <v>应用市场</v>
          </cell>
          <cell r="G228" t="str">
            <v>用户经营</v>
          </cell>
        </row>
        <row r="229">
          <cell r="A229" t="str">
            <v>ODS_HISPACE_CFOLDER_VIEW_DM</v>
          </cell>
          <cell r="B229">
            <v>228</v>
          </cell>
          <cell r="C229" t="str">
            <v>hispace</v>
          </cell>
          <cell r="D229" t="str">
            <v>ODS_HISPACE_CFOLDER_VIEW_DM</v>
          </cell>
          <cell r="E229" t="str">
            <v>云文件夹浏览日志</v>
          </cell>
          <cell r="F229" t="str">
            <v>应用市场</v>
          </cell>
          <cell r="G229" t="str">
            <v>用户经营</v>
          </cell>
        </row>
        <row r="230">
          <cell r="A230" t="str">
            <v>ODS_TCSM_PROMOTION_IMEI_CRYPT_DM</v>
          </cell>
          <cell r="B230">
            <v>229</v>
          </cell>
          <cell r="C230" t="str">
            <v>tcsm</v>
          </cell>
          <cell r="D230" t="str">
            <v>ODS_TCSM_PROMOTION_IMEI_CRYPT_DM</v>
          </cell>
          <cell r="E230" t="str">
            <v>TCSM信息IMEI加密表</v>
          </cell>
          <cell r="F230" t="str">
            <v>生产发货数据</v>
          </cell>
          <cell r="G230" t="str">
            <v>其他</v>
          </cell>
        </row>
        <row r="231">
          <cell r="A231" t="str">
            <v>ODS_GLOBAL_ALL_DEVICE_DETAIL_CUSTOMER_STATICS_DM</v>
          </cell>
          <cell r="B231">
            <v>230</v>
          </cell>
          <cell r="C231">
            <v>0</v>
          </cell>
          <cell r="D231" t="str">
            <v>ODS_GLOBAL_ALL_DEVICE_DETAIL_CUSTOMER_STATICS_DM</v>
          </cell>
          <cell r="E231" t="str">
            <v>海外计算结果</v>
          </cell>
          <cell r="F231" t="e">
            <v>#N/A</v>
          </cell>
          <cell r="G231" t="e">
            <v>#N/A</v>
          </cell>
        </row>
        <row r="232">
          <cell r="A232" t="str">
            <v>ODS_GLOBAL_IMPORTANT_PACKING_COUNTRY_STATICS_DM</v>
          </cell>
          <cell r="B232">
            <v>231</v>
          </cell>
          <cell r="C232">
            <v>0</v>
          </cell>
          <cell r="D232" t="str">
            <v>ODS_GLOBAL_IMPORTANT_PACKING_COUNTRY_STATICS_DM</v>
          </cell>
          <cell r="E232" t="str">
            <v>海外计算结果</v>
          </cell>
          <cell r="F232" t="e">
            <v>#N/A</v>
          </cell>
          <cell r="G232" t="e">
            <v>#N/A</v>
          </cell>
        </row>
        <row r="233">
          <cell r="A233" t="str">
            <v>ODS_GLOBAL_TCSM_DETAIL_STATICS_DM</v>
          </cell>
          <cell r="B233">
            <v>232</v>
          </cell>
          <cell r="C233">
            <v>0</v>
          </cell>
          <cell r="D233" t="str">
            <v>ODS_GLOBAL_TCSM_DETAIL_STATICS_DM</v>
          </cell>
          <cell r="E233" t="str">
            <v>海外计算结果</v>
          </cell>
          <cell r="F233" t="e">
            <v>#N/A</v>
          </cell>
          <cell r="G233" t="e">
            <v>#N/A</v>
          </cell>
        </row>
        <row r="234">
          <cell r="A234" t="str">
            <v>ODS_GLOBAL_TCSM_IMPORTANT_STATICS_DM</v>
          </cell>
          <cell r="B234">
            <v>233</v>
          </cell>
          <cell r="C234">
            <v>0</v>
          </cell>
          <cell r="D234" t="str">
            <v>ODS_GLOBAL_TCSM_IMPORTANT_STATICS_DM</v>
          </cell>
          <cell r="E234" t="str">
            <v>海外计算结果</v>
          </cell>
          <cell r="F234" t="e">
            <v>#N/A</v>
          </cell>
          <cell r="G234" t="e">
            <v>#N/A</v>
          </cell>
        </row>
        <row r="235">
          <cell r="A235" t="str">
            <v>ODS_TCSM_GATHER_USA_EUR_DM</v>
          </cell>
          <cell r="B235">
            <v>234</v>
          </cell>
          <cell r="C235" t="str">
            <v>tcsm</v>
          </cell>
          <cell r="D235" t="str">
            <v>ODS_TCSM_GATHER_USA_EUR_DM</v>
          </cell>
          <cell r="E235" t="str">
            <v>海外计算结果</v>
          </cell>
          <cell r="F235" t="str">
            <v>生产发货数据</v>
          </cell>
          <cell r="G235" t="str">
            <v>其他</v>
          </cell>
        </row>
        <row r="236">
          <cell r="A236" t="str">
            <v>ods_emui_cloudinstall_apk_install_log_dm</v>
          </cell>
          <cell r="B236">
            <v>235</v>
          </cell>
          <cell r="C236">
            <v>0</v>
          </cell>
          <cell r="D236" t="str">
            <v>ods_emui_cloudinstall_apk_install_log_dm</v>
          </cell>
          <cell r="E236" t="str">
            <v>华为云服务一键安装包内各业务安装明细表</v>
          </cell>
          <cell r="F236" t="e">
            <v>#N/A</v>
          </cell>
          <cell r="G236" t="e">
            <v>#N/A</v>
          </cell>
        </row>
        <row r="237">
          <cell r="A237" t="str">
            <v>ods_emui_job_id_mm</v>
          </cell>
          <cell r="B237">
            <v>236</v>
          </cell>
          <cell r="C237">
            <v>0</v>
          </cell>
          <cell r="D237" t="str">
            <v>ods_emui_job_id_mm</v>
          </cell>
          <cell r="F237" t="e">
            <v>#N/A</v>
          </cell>
          <cell r="G237" t="e">
            <v>#N/A</v>
          </cell>
        </row>
        <row r="238">
          <cell r="A238" t="str">
            <v>ODS_EUI_PRE_COMMON_CREDIT_RULE_DM</v>
          </cell>
          <cell r="B238">
            <v>237</v>
          </cell>
          <cell r="C238" t="str">
            <v>fans</v>
          </cell>
          <cell r="D238" t="str">
            <v>ODS_EUI_PRE_COMMON_CREDIT_RULE_DM</v>
          </cell>
          <cell r="E238" t="str">
            <v>积分规则表</v>
          </cell>
          <cell r="F238" t="str">
            <v>花粉俱乐部</v>
          </cell>
          <cell r="G238" t="str">
            <v>荣耀营销</v>
          </cell>
        </row>
        <row r="239">
          <cell r="A239" t="str">
            <v>ODS_EUI_PRE_COMMON_CREDIT_RULE_LOG_DM</v>
          </cell>
          <cell r="B239">
            <v>238</v>
          </cell>
          <cell r="C239" t="str">
            <v>fans</v>
          </cell>
          <cell r="D239" t="str">
            <v>ODS_EUI_PRE_COMMON_CREDIT_RULE_LOG_DM</v>
          </cell>
          <cell r="E239" t="str">
            <v>积分规则日志表</v>
          </cell>
          <cell r="F239" t="str">
            <v>花粉俱乐部</v>
          </cell>
          <cell r="G239" t="str">
            <v>荣耀营销</v>
          </cell>
        </row>
        <row r="240">
          <cell r="A240" t="str">
            <v>ODS_EUI_UNLOCK_LOG_HONGKONG_DM</v>
          </cell>
          <cell r="B240">
            <v>239</v>
          </cell>
          <cell r="D240" t="str">
            <v>ODS_EUI_UNLOCK_LOG_HONGKONG_DM</v>
          </cell>
          <cell r="E240" t="str">
            <v>海外申请解锁码的日志</v>
          </cell>
          <cell r="F240" t="e">
            <v>#N/A</v>
          </cell>
          <cell r="G240" t="e">
            <v>#N/A</v>
          </cell>
        </row>
        <row r="241">
          <cell r="A241" t="str">
            <v>ODS_EUI_UNLOCK_LOG_HONGKONG_DM_DECRYP</v>
          </cell>
          <cell r="B241">
            <v>240</v>
          </cell>
          <cell r="C241">
            <v>0</v>
          </cell>
          <cell r="D241" t="str">
            <v>ODS_EUI_UNLOCK_LOG_HONGKONG_DM_DECRYP</v>
          </cell>
          <cell r="E241" t="str">
            <v>海外申请解锁码的日志解密</v>
          </cell>
          <cell r="F241" t="e">
            <v>#N/A</v>
          </cell>
          <cell r="G241" t="e">
            <v>#N/A</v>
          </cell>
        </row>
        <row r="242">
          <cell r="A242" t="str">
            <v>ODS_DEV_ADV_ACCESS_DM</v>
          </cell>
          <cell r="B242">
            <v>241</v>
          </cell>
          <cell r="C242" t="str">
            <v>adv</v>
          </cell>
          <cell r="D242" t="str">
            <v>ODS_DEV_ADV_ACCESS_DM</v>
          </cell>
          <cell r="E242" t="str">
            <v>广告展示</v>
          </cell>
          <cell r="F242" t="str">
            <v>广告</v>
          </cell>
          <cell r="G242" t="str">
            <v>开放平台</v>
          </cell>
        </row>
        <row r="243">
          <cell r="A243" t="str">
            <v>ODS_DEV_ADV_CONTENT_DM</v>
          </cell>
          <cell r="B243">
            <v>242</v>
          </cell>
          <cell r="C243" t="str">
            <v>adv</v>
          </cell>
          <cell r="D243" t="str">
            <v>ODS_DEV_ADV_CONTENT_DM</v>
          </cell>
          <cell r="E243" t="str">
            <v>广告内容</v>
          </cell>
          <cell r="F243" t="str">
            <v>广告</v>
          </cell>
          <cell r="G243" t="str">
            <v>开放平台</v>
          </cell>
        </row>
        <row r="244">
          <cell r="A244" t="str">
            <v>ODS_DEV_APICALL_DM</v>
          </cell>
          <cell r="B244">
            <v>243</v>
          </cell>
          <cell r="C244">
            <v>0</v>
          </cell>
          <cell r="D244" t="str">
            <v>ODS_DEV_APICALL_DM</v>
          </cell>
          <cell r="E244" t="str">
            <v>废弃</v>
          </cell>
          <cell r="F244" t="e">
            <v>#N/A</v>
          </cell>
          <cell r="G244" t="e">
            <v>#N/A</v>
          </cell>
        </row>
        <row r="245">
          <cell r="A245" t="str">
            <v>ODS_DEV_APP_FIRSTAPPLY_DM</v>
          </cell>
          <cell r="B245">
            <v>244</v>
          </cell>
          <cell r="C245" t="str">
            <v>opensdk</v>
          </cell>
          <cell r="D245" t="str">
            <v>ODS_DEV_APP_FIRSTAPPLY_DM</v>
          </cell>
          <cell r="E245" t="str">
            <v>废弃</v>
          </cell>
          <cell r="F245" t="str">
            <v>开发者联盟</v>
          </cell>
          <cell r="G245" t="str">
            <v>开放平台</v>
          </cell>
        </row>
        <row r="246">
          <cell r="A246" t="str">
            <v>ODS_DEV_APP_UP_DM_CYPT</v>
          </cell>
          <cell r="B246">
            <v>245</v>
          </cell>
          <cell r="C246" t="str">
            <v>opensdk</v>
          </cell>
          <cell r="D246" t="str">
            <v>ODS_DEV_APP_UP_DM_CYPT</v>
          </cell>
          <cell r="E246" t="str">
            <v>app信息表</v>
          </cell>
          <cell r="F246" t="str">
            <v>开发者联盟</v>
          </cell>
          <cell r="G246" t="str">
            <v>开放平台</v>
          </cell>
        </row>
        <row r="247">
          <cell r="A247" t="str">
            <v>ODS_DEV_CLOUD_FOLDER_APP_RESOURCE_POOL_DS</v>
          </cell>
          <cell r="B247">
            <v>246</v>
          </cell>
          <cell r="C247" t="str">
            <v>cfolder</v>
          </cell>
          <cell r="D247" t="str">
            <v>ODS_DEV_CLOUD_FOLDER_APP_RESOURCE_POOL_DS</v>
          </cell>
          <cell r="E247" t="str">
            <v>云文件夹资源池</v>
          </cell>
          <cell r="F247" t="str">
            <v>云文件夹</v>
          </cell>
          <cell r="G247" t="str">
            <v>开放平台</v>
          </cell>
        </row>
        <row r="248">
          <cell r="A248" t="str">
            <v>ODS_EMUI_WORK_ORDER_DM</v>
          </cell>
          <cell r="B248">
            <v>247</v>
          </cell>
          <cell r="C248">
            <v>0</v>
          </cell>
          <cell r="D248" t="str">
            <v>ODS_EMUI_WORK_ORDER_DM</v>
          </cell>
          <cell r="E248" t="str">
            <v>礼包</v>
          </cell>
          <cell r="F248" t="e">
            <v>#N/A</v>
          </cell>
          <cell r="G248" t="e">
            <v>#N/A</v>
          </cell>
        </row>
        <row r="249">
          <cell r="A249" t="str">
            <v>ODS_PUSH_DEVICE_TOKEN_CRYPT_DM</v>
          </cell>
          <cell r="B249">
            <v>248</v>
          </cell>
          <cell r="C249" t="str">
            <v>push</v>
          </cell>
          <cell r="D249" t="str">
            <v>ODS_PUSH_DEVICE_TOKEN_CRYPT_DM</v>
          </cell>
          <cell r="E249" t="str">
            <v>PUSH设备TOKEN的加密日志</v>
          </cell>
          <cell r="F249" t="str">
            <v>PUSH</v>
          </cell>
          <cell r="G249" t="str">
            <v>开放平台</v>
          </cell>
        </row>
        <row r="250">
          <cell r="A250" t="str">
            <v>ODS_PUSH_ROUTERECORD_CRYPT_DM</v>
          </cell>
          <cell r="B250">
            <v>249</v>
          </cell>
          <cell r="C250" t="str">
            <v>push</v>
          </cell>
          <cell r="D250" t="str">
            <v>ODS_PUSH_ROUTERECORD_CRYPT_DM</v>
          </cell>
          <cell r="E250" t="str">
            <v>路由加密表</v>
          </cell>
          <cell r="F250" t="str">
            <v>PUSH</v>
          </cell>
          <cell r="G250" t="str">
            <v>开放平台</v>
          </cell>
        </row>
        <row r="251">
          <cell r="A251" t="str">
            <v>ODS_PUSH_SUBSCRIBE_CATEGORY_DM</v>
          </cell>
          <cell r="B251">
            <v>250</v>
          </cell>
          <cell r="C251" t="str">
            <v>push</v>
          </cell>
          <cell r="D251" t="str">
            <v>ODS_PUSH_SUBSCRIBE_CATEGORY_DM</v>
          </cell>
          <cell r="E251" t="str">
            <v>PUSH的订阅分类表</v>
          </cell>
          <cell r="F251" t="str">
            <v>PUSH</v>
          </cell>
          <cell r="G251" t="str">
            <v>开放平台</v>
          </cell>
        </row>
        <row r="252">
          <cell r="A252" t="str">
            <v>ODS_PUSH_SUBSCRIBE_DM</v>
          </cell>
          <cell r="B252">
            <v>251</v>
          </cell>
          <cell r="C252" t="str">
            <v>push</v>
          </cell>
          <cell r="D252" t="str">
            <v>ODS_PUSH_SUBSCRIBE_DM</v>
          </cell>
          <cell r="E252" t="str">
            <v>PUSH的订阅表</v>
          </cell>
          <cell r="F252" t="str">
            <v>PUSH</v>
          </cell>
          <cell r="G252" t="str">
            <v>开放平台</v>
          </cell>
        </row>
        <row r="253">
          <cell r="A253" t="str">
            <v>ODS_PUSH_TEXT_LOG_DM</v>
          </cell>
          <cell r="B253">
            <v>252</v>
          </cell>
          <cell r="C253" t="str">
            <v>push</v>
          </cell>
          <cell r="D253" t="str">
            <v>ODS_PUSH_TEXT_LOG_DM</v>
          </cell>
          <cell r="E253" t="str">
            <v>push 文本信息</v>
          </cell>
          <cell r="F253" t="str">
            <v>PUSH</v>
          </cell>
          <cell r="G253" t="str">
            <v>开放平台</v>
          </cell>
        </row>
        <row r="254">
          <cell r="A254" t="str">
            <v>ODS_HISPACE_OPER_VALL_DM</v>
          </cell>
          <cell r="B254">
            <v>253</v>
          </cell>
          <cell r="C254" t="str">
            <v>hispace</v>
          </cell>
          <cell r="D254" t="str">
            <v>ODS_HISPACE_OPER_VALL_DM</v>
          </cell>
          <cell r="F254" t="str">
            <v>应用市场</v>
          </cell>
          <cell r="G254" t="str">
            <v>用户经营</v>
          </cell>
        </row>
        <row r="255">
          <cell r="A255" t="str">
            <v>ODS_HISPACE_OPER_V2D_DM</v>
          </cell>
          <cell r="B255">
            <v>254</v>
          </cell>
          <cell r="C255" t="str">
            <v>hispace</v>
          </cell>
          <cell r="D255" t="str">
            <v>ODS_HISPACE_OPER_V2D_DM</v>
          </cell>
          <cell r="F255" t="str">
            <v>应用市场</v>
          </cell>
          <cell r="G255" t="str">
            <v>用户经营</v>
          </cell>
        </row>
        <row r="256">
          <cell r="A256" t="str">
            <v>ODS_HISPACE_OPER_V2D_DM_NEW</v>
          </cell>
          <cell r="B256">
            <v>255</v>
          </cell>
          <cell r="C256" t="str">
            <v>hispace</v>
          </cell>
          <cell r="D256" t="str">
            <v>ODS_HISPACE_OPER_V2D_DM_NEW</v>
          </cell>
          <cell r="F256" t="str">
            <v>应用市场</v>
          </cell>
          <cell r="G256" t="str">
            <v>用户经营</v>
          </cell>
        </row>
        <row r="257">
          <cell r="A257" t="str">
            <v>ODS_USER_INSTALL_APP_REL_DS_NEW</v>
          </cell>
          <cell r="B257">
            <v>256</v>
          </cell>
          <cell r="C257" t="str">
            <v>hispace</v>
          </cell>
          <cell r="D257" t="str">
            <v>ODS_USER_INSTALL_APP_REL_DS_NEW</v>
          </cell>
          <cell r="E257" t="str">
            <v>应用市场安装列表</v>
          </cell>
          <cell r="F257" t="str">
            <v>应用市场</v>
          </cell>
          <cell r="G257" t="str">
            <v>用户经营</v>
          </cell>
        </row>
        <row r="258">
          <cell r="A258" t="str">
            <v>ODS_USER_INSTALL_APP_REL_DS_NEW_SIMPLE</v>
          </cell>
          <cell r="B258">
            <v>257</v>
          </cell>
          <cell r="C258" t="str">
            <v>hispace</v>
          </cell>
          <cell r="D258" t="str">
            <v>ODS_USER_INSTALL_APP_REL_DS_NEW_SIMPLE</v>
          </cell>
          <cell r="E258" t="str">
            <v>用户安装列表</v>
          </cell>
          <cell r="F258" t="str">
            <v>应用市场</v>
          </cell>
          <cell r="G258" t="str">
            <v>用户经营</v>
          </cell>
        </row>
        <row r="259">
          <cell r="A259" t="str">
            <v>ODS_HISPACE_APP_RENEW_MONITOR_DM</v>
          </cell>
          <cell r="B259">
            <v>258</v>
          </cell>
          <cell r="C259" t="str">
            <v>hispace</v>
          </cell>
          <cell r="D259" t="str">
            <v>ODS_HISPACE_APP_RENEW_MONITOR_DM</v>
          </cell>
          <cell r="E259" t="str">
            <v>应用更新抓包信息</v>
          </cell>
          <cell r="F259" t="str">
            <v>应用市场</v>
          </cell>
          <cell r="G259" t="str">
            <v>用户经营</v>
          </cell>
        </row>
        <row r="260">
          <cell r="A260" t="str">
            <v>ODS_HISPACE_APP_TYPE_DM</v>
          </cell>
          <cell r="B260">
            <v>259</v>
          </cell>
          <cell r="C260" t="str">
            <v>hispace</v>
          </cell>
          <cell r="D260" t="str">
            <v>ODS_HISPACE_APP_TYPE_DM</v>
          </cell>
          <cell r="E260" t="str">
            <v>分类属性（非IMEI）</v>
          </cell>
          <cell r="F260" t="str">
            <v>应用市场</v>
          </cell>
          <cell r="G260" t="str">
            <v>用户经营</v>
          </cell>
        </row>
        <row r="261">
          <cell r="A261" t="str">
            <v>ODS_HISPACE_APP_TAG_DM_RCFILE</v>
          </cell>
          <cell r="B261">
            <v>260</v>
          </cell>
          <cell r="C261" t="str">
            <v>hispace</v>
          </cell>
          <cell r="D261" t="str">
            <v>ODS_HISPACE_APP_TAG_DM_RCFILE</v>
          </cell>
          <cell r="E261" t="str">
            <v>应用标签</v>
          </cell>
          <cell r="F261" t="str">
            <v>应用市场</v>
          </cell>
          <cell r="G261" t="str">
            <v>用户经营</v>
          </cell>
        </row>
        <row r="262">
          <cell r="A262" t="str">
            <v>ODS_HISPACE_DOWN_INSTALL_LOG_DM_RCFILE</v>
          </cell>
          <cell r="B262">
            <v>261</v>
          </cell>
          <cell r="C262" t="str">
            <v>hispace</v>
          </cell>
          <cell r="D262" t="str">
            <v>ODS_HISPACE_DOWN_INSTALL_LOG_DM_RCFILE</v>
          </cell>
          <cell r="E262" t="str">
            <v>客户端下载安装日志(下载，安装)</v>
          </cell>
          <cell r="F262" t="str">
            <v>应用市场</v>
          </cell>
          <cell r="G262" t="str">
            <v>用户经营</v>
          </cell>
        </row>
        <row r="263">
          <cell r="A263" t="str">
            <v>ODS_HISPACE_ACTIVITY_APP_REMOVE_DM</v>
          </cell>
          <cell r="B263">
            <v>262</v>
          </cell>
          <cell r="C263" t="str">
            <v>hispace</v>
          </cell>
          <cell r="D263" t="str">
            <v>ODS_HISPACE_ACTIVITY_APP_REMOVE_DM</v>
          </cell>
          <cell r="E263" t="str">
            <v>有奖活动应用信息</v>
          </cell>
          <cell r="F263" t="str">
            <v>应用市场</v>
          </cell>
          <cell r="G263" t="str">
            <v>用户经营</v>
          </cell>
        </row>
        <row r="264">
          <cell r="A264" t="str">
            <v>ODS_HISPACE_NOVELTYFUN_APP_LIST_DM</v>
          </cell>
          <cell r="B264">
            <v>263</v>
          </cell>
          <cell r="C264" t="str">
            <v>hispace</v>
          </cell>
          <cell r="D264" t="str">
            <v>ODS_HISPACE_NOVELTYFUN_APP_LIST_DM</v>
          </cell>
          <cell r="E264" t="str">
            <v>新奇好玩应用列表信息</v>
          </cell>
          <cell r="F264" t="str">
            <v>应用市场</v>
          </cell>
          <cell r="G264" t="str">
            <v>用户经营</v>
          </cell>
        </row>
        <row r="265">
          <cell r="A265" t="str">
            <v>ODS_GAME_APP_VIDEO_INFO_DM</v>
          </cell>
          <cell r="B265">
            <v>264</v>
          </cell>
          <cell r="C265" t="str">
            <v>game</v>
          </cell>
          <cell r="D265" t="str">
            <v>ODS_GAME_APP_VIDEO_INFO_DM</v>
          </cell>
          <cell r="E265" t="str">
            <v>视频专区表</v>
          </cell>
          <cell r="F265" t="str">
            <v>独立游戏中心</v>
          </cell>
          <cell r="G265" t="str">
            <v>用户经营</v>
          </cell>
        </row>
        <row r="266">
          <cell r="A266" t="str">
            <v>ODS_GAME_BUOY_DEVICE_SUMMARY_LOG_DM</v>
          </cell>
          <cell r="B266">
            <v>265</v>
          </cell>
          <cell r="C266" t="str">
            <v>game</v>
          </cell>
          <cell r="D266" t="str">
            <v>ODS_GAME_BUOY_DEVICE_SUMMARY_LOG_DM</v>
          </cell>
          <cell r="E266" t="str">
            <v>浮标用户登录日志</v>
          </cell>
          <cell r="F266" t="str">
            <v>独立游戏中心</v>
          </cell>
          <cell r="G266" t="str">
            <v>用户经营</v>
          </cell>
        </row>
        <row r="267">
          <cell r="A267" t="str">
            <v>ODS_GAME_GWAP_GET_INFO_DM</v>
          </cell>
          <cell r="B267">
            <v>266</v>
          </cell>
          <cell r="C267" t="str">
            <v>game</v>
          </cell>
          <cell r="D267" t="str">
            <v>ODS_GAME_GWAP_GET_INFO_DM</v>
          </cell>
          <cell r="E267" t="str">
            <v>获取资讯接口（GWap）</v>
          </cell>
          <cell r="F267" t="str">
            <v>独立游戏中心</v>
          </cell>
          <cell r="G267" t="str">
            <v>用户经营</v>
          </cell>
        </row>
        <row r="268">
          <cell r="A268" t="str">
            <v>ODS_GAME_SOCIAL_FRIEND_INFO_DM</v>
          </cell>
          <cell r="B268">
            <v>267</v>
          </cell>
          <cell r="C268" t="str">
            <v>game</v>
          </cell>
          <cell r="D268" t="str">
            <v>ODS_GAME_SOCIAL_FRIEND_INFO_DM</v>
          </cell>
          <cell r="E268" t="str">
            <v xml:space="preserve">好友列表 </v>
          </cell>
          <cell r="F268" t="str">
            <v>独立游戏中心</v>
          </cell>
          <cell r="G268" t="str">
            <v>用户经营</v>
          </cell>
        </row>
        <row r="269">
          <cell r="A269" t="str">
            <v>ODS_GAME_PLAYER_INTEREST_INFO_DM</v>
          </cell>
          <cell r="B269">
            <v>268</v>
          </cell>
          <cell r="C269" t="str">
            <v>game</v>
          </cell>
          <cell r="D269" t="str">
            <v>ODS_GAME_PLAYER_INTEREST_INFO_DM</v>
          </cell>
          <cell r="E269" t="str">
            <v>玩家关注信息表</v>
          </cell>
          <cell r="F269" t="str">
            <v>独立游戏中心</v>
          </cell>
          <cell r="G269" t="str">
            <v>用户经营</v>
          </cell>
        </row>
        <row r="270">
          <cell r="A270" t="str">
            <v>ODS_GAME_INFORMATION_INFO_DM</v>
          </cell>
          <cell r="B270">
            <v>269</v>
          </cell>
          <cell r="C270" t="str">
            <v>game</v>
          </cell>
          <cell r="D270" t="str">
            <v>ODS_GAME_INFORMATION_INFO_DM</v>
          </cell>
          <cell r="E270" t="str">
            <v>资讯信息表</v>
          </cell>
          <cell r="F270" t="str">
            <v>独立游戏中心</v>
          </cell>
          <cell r="G270" t="str">
            <v>用户经营</v>
          </cell>
        </row>
        <row r="271">
          <cell r="A271" t="str">
            <v>ODS_GAME_ROLE_INFO_DM</v>
          </cell>
          <cell r="B271">
            <v>270</v>
          </cell>
          <cell r="C271" t="str">
            <v>game</v>
          </cell>
          <cell r="D271" t="str">
            <v>ODS_GAME_ROLE_INFO_DM</v>
          </cell>
          <cell r="E271" t="str">
            <v xml:space="preserve">玩家游戏数据表 </v>
          </cell>
          <cell r="F271" t="str">
            <v>独立游戏中心</v>
          </cell>
          <cell r="G271" t="str">
            <v>用户经营</v>
          </cell>
        </row>
        <row r="272">
          <cell r="A272" t="str">
            <v>ODS_GAME_DYNAMIC_TAB_VIEW_LOG_DM</v>
          </cell>
          <cell r="B272">
            <v>271</v>
          </cell>
          <cell r="C272" t="str">
            <v>game</v>
          </cell>
          <cell r="D272" t="str">
            <v>ODS_GAME_DYNAMIC_TAB_VIEW_LOG_DM</v>
          </cell>
          <cell r="E272" t="str">
            <v>动态页浏览日志</v>
          </cell>
          <cell r="F272" t="str">
            <v>独立游戏中心</v>
          </cell>
          <cell r="G272" t="str">
            <v>用户经营</v>
          </cell>
        </row>
        <row r="273">
          <cell r="A273" t="str">
            <v>ODS_GAME_DYNAMIC_DISPLAY_ASSOCIATED_APPID_DM</v>
          </cell>
          <cell r="B273">
            <v>272</v>
          </cell>
          <cell r="C273" t="str">
            <v>game</v>
          </cell>
          <cell r="D273" t="str">
            <v>ODS_GAME_DYNAMIC_DISPLAY_ASSOCIATED_APPID_DM</v>
          </cell>
          <cell r="E273" t="str">
            <v>动态展示关联appId</v>
          </cell>
          <cell r="F273" t="str">
            <v>独立游戏中心</v>
          </cell>
          <cell r="G273" t="str">
            <v>用户经营</v>
          </cell>
        </row>
        <row r="274">
          <cell r="A274" t="str">
            <v>ODS_GAME_DYNAMIC_APPROVAL_DM</v>
          </cell>
          <cell r="B274">
            <v>273</v>
          </cell>
          <cell r="C274" t="str">
            <v>game</v>
          </cell>
          <cell r="D274" t="str">
            <v>ODS_GAME_DYNAMIC_APPROVAL_DM</v>
          </cell>
          <cell r="E274" t="str">
            <v>动态点赞数据表</v>
          </cell>
          <cell r="F274" t="str">
            <v>独立游戏中心</v>
          </cell>
          <cell r="G274" t="str">
            <v>用户经营</v>
          </cell>
        </row>
        <row r="275">
          <cell r="A275" t="str">
            <v>ODS_GAME_DYNAMIC_INFO_DM</v>
          </cell>
          <cell r="B275">
            <v>274</v>
          </cell>
          <cell r="C275" t="str">
            <v>game</v>
          </cell>
          <cell r="D275" t="str">
            <v>ODS_GAME_DYNAMIC_INFO_DM</v>
          </cell>
          <cell r="E275" t="str">
            <v>动态信息数据表</v>
          </cell>
          <cell r="F275" t="str">
            <v>独立游戏中心</v>
          </cell>
          <cell r="G275" t="str">
            <v>用户经营</v>
          </cell>
        </row>
        <row r="276">
          <cell r="A276" t="str">
            <v>ODS_GAME_ORDER_APP_USER_INFO_DM</v>
          </cell>
          <cell r="B276">
            <v>275</v>
          </cell>
          <cell r="C276" t="str">
            <v>game</v>
          </cell>
          <cell r="D276" t="str">
            <v>ODS_GAME_ORDER_APP_USER_INFO_DM</v>
          </cell>
          <cell r="E276" t="str">
            <v>预约用户数据表</v>
          </cell>
          <cell r="F276" t="str">
            <v>独立游戏中心</v>
          </cell>
          <cell r="G276" t="str">
            <v>用户经营</v>
          </cell>
        </row>
        <row r="277">
          <cell r="A277" t="str">
            <v>ODS_GAME_ORDER_LIST_DM</v>
          </cell>
          <cell r="B277">
            <v>276</v>
          </cell>
          <cell r="C277" t="str">
            <v>game</v>
          </cell>
          <cell r="D277" t="str">
            <v>ODS_GAME_ORDER_LIST_DM</v>
          </cell>
          <cell r="E277" t="str">
            <v>预约列表数据推送</v>
          </cell>
          <cell r="F277" t="str">
            <v>独立游戏中心</v>
          </cell>
          <cell r="G277" t="str">
            <v>用户经营</v>
          </cell>
        </row>
        <row r="278">
          <cell r="A278" t="str">
            <v>ODS_UP_T_UP_MEMBERRIGHT_DM_CYPT</v>
          </cell>
          <cell r="B278">
            <v>277</v>
          </cell>
          <cell r="C278" t="str">
            <v>up</v>
          </cell>
          <cell r="D278" t="str">
            <v>ODS_UP_T_UP_MEMBERRIGHT_DM_CYPT</v>
          </cell>
          <cell r="E278" t="str">
            <v>华为帐号会员权益表</v>
          </cell>
          <cell r="F278" t="str">
            <v>账号&amp;社交</v>
          </cell>
          <cell r="G278" t="str">
            <v>用户经营</v>
          </cell>
        </row>
        <row r="279">
          <cell r="A279" t="str">
            <v>ODS_DBANK_PAID_USER_DATA_DM</v>
          </cell>
          <cell r="B279">
            <v>278</v>
          </cell>
          <cell r="C279" t="str">
            <v>dbank</v>
          </cell>
          <cell r="D279" t="str">
            <v>ODS_DBANK_PAID_USER_DATA_DM</v>
          </cell>
          <cell r="F279" t="str">
            <v>华为网盘</v>
          </cell>
          <cell r="G279" t="str">
            <v>基础云</v>
          </cell>
        </row>
        <row r="280">
          <cell r="A280" t="str">
            <v>ODS_EUI_FORUM_EMUION_LOGIN_DM</v>
          </cell>
          <cell r="B280">
            <v>279</v>
          </cell>
          <cell r="C280" t="str">
            <v>fans</v>
          </cell>
          <cell r="D280" t="str">
            <v>ODS_EUI_FORUM_EMUION_LOGIN_DM</v>
          </cell>
          <cell r="E280" t="str">
            <v>花粉帐号mapping表</v>
          </cell>
          <cell r="F280" t="str">
            <v>花粉俱乐部</v>
          </cell>
          <cell r="G280" t="str">
            <v>荣耀营销</v>
          </cell>
        </row>
        <row r="281">
          <cell r="A281" t="str">
            <v>ODS_EMUI_HIBI_APP_USAGE_DM</v>
          </cell>
          <cell r="B281">
            <v>280</v>
          </cell>
          <cell r="C281" t="str">
            <v>bdreporter</v>
          </cell>
          <cell r="D281" t="str">
            <v>ODS_EMUI_HIBI_APP_USAGE_DM</v>
          </cell>
          <cell r="E281" t="str">
            <v>大数据采集应用使用表</v>
          </cell>
          <cell r="F281" t="str">
            <v>用户体验改进</v>
          </cell>
          <cell r="G281" t="str">
            <v>软件工程部</v>
          </cell>
        </row>
        <row r="282">
          <cell r="A282" t="str">
            <v>ODS_EMUI_GLOBAL_DEVICE_ONLINE_DM</v>
          </cell>
          <cell r="B282">
            <v>281</v>
          </cell>
          <cell r="C282">
            <v>0</v>
          </cell>
          <cell r="D282" t="str">
            <v>ODS_GLOBAL_TCSM_HOTA_NORMAL_BJ_DM</v>
          </cell>
          <cell r="E282" t="str">
            <v>大陆地区成为正常人</v>
          </cell>
          <cell r="F282" t="e">
            <v>#N/A</v>
          </cell>
          <cell r="G282" t="e">
            <v>#N/A</v>
          </cell>
        </row>
        <row r="283">
          <cell r="A283" t="str">
            <v>ODS_HISPACE_OPER_DALL_DM</v>
          </cell>
          <cell r="B283">
            <v>282</v>
          </cell>
          <cell r="C283" t="str">
            <v>hispace</v>
          </cell>
          <cell r="D283" t="str">
            <v>ODS_HISPACE_OPER_DALL_DM</v>
          </cell>
          <cell r="F283" t="str">
            <v>应用市场</v>
          </cell>
          <cell r="G283" t="str">
            <v>用户经营</v>
          </cell>
        </row>
        <row r="284">
          <cell r="A284" t="str">
            <v>ODS_HISPACE_OPER_VNOD_AND_VTD_DM</v>
          </cell>
          <cell r="B284">
            <v>283</v>
          </cell>
          <cell r="C284" t="str">
            <v>hispace</v>
          </cell>
          <cell r="D284" t="str">
            <v>ODS_HISPACE_OPER_VNOD_AND_VTD_DM</v>
          </cell>
          <cell r="F284" t="str">
            <v>应用市场</v>
          </cell>
          <cell r="G284" t="str">
            <v>用户经营</v>
          </cell>
        </row>
        <row r="285">
          <cell r="A285" t="str">
            <v>ODS_HISPACE_OPER_RIGHT_D_DM</v>
          </cell>
          <cell r="B285">
            <v>284</v>
          </cell>
          <cell r="C285" t="str">
            <v>hispace</v>
          </cell>
          <cell r="D285" t="str">
            <v>ODS_HISPACE_OPER_RIGHT_D_DM</v>
          </cell>
          <cell r="F285" t="str">
            <v>应用市场</v>
          </cell>
          <cell r="G285" t="str">
            <v>用户经营</v>
          </cell>
        </row>
        <row r="286">
          <cell r="A286" t="str">
            <v>dw_emui_system_app_info_dm</v>
          </cell>
          <cell r="B286">
            <v>285</v>
          </cell>
          <cell r="C286" t="str">
            <v>bdreporter</v>
          </cell>
          <cell r="D286" t="str">
            <v>dw_emui_system_app_info_dm</v>
          </cell>
          <cell r="E286" t="str">
            <v>BDREPORTER应用安装列表和一个设备的每个应用使用时长数据采集信息</v>
          </cell>
          <cell r="F286" t="str">
            <v>用户体验改进</v>
          </cell>
          <cell r="G286" t="str">
            <v>软件工程部</v>
          </cell>
        </row>
        <row r="287">
          <cell r="A287" t="str">
            <v>dw_emui_app_action_dm</v>
          </cell>
          <cell r="B287">
            <v>286</v>
          </cell>
          <cell r="C287" t="str">
            <v>bdreporter</v>
          </cell>
          <cell r="D287" t="str">
            <v>dw_emui_app_action_dm</v>
          </cell>
          <cell r="E287" t="str">
            <v>BDREPORTER应用的具体打点数据采集信息</v>
          </cell>
          <cell r="F287" t="str">
            <v>用户体验改进</v>
          </cell>
          <cell r="G287" t="str">
            <v>软件工程部</v>
          </cell>
        </row>
        <row r="288">
          <cell r="A288" t="str">
            <v>dw_emui_rom_info_dm</v>
          </cell>
          <cell r="B288">
            <v>287</v>
          </cell>
          <cell r="C288" t="str">
            <v>bdreporter</v>
          </cell>
          <cell r="D288" t="str">
            <v>dw_emui_rom_info_dm</v>
          </cell>
          <cell r="E288" t="str">
            <v>BDREPORTER设备静态信息表</v>
          </cell>
          <cell r="F288" t="str">
            <v>用户体验改进</v>
          </cell>
          <cell r="G288" t="str">
            <v>软件工程部</v>
          </cell>
        </row>
        <row r="289">
          <cell r="A289" t="str">
            <v>dw_emui_3rdrom_info_dm</v>
          </cell>
          <cell r="B289">
            <v>288</v>
          </cell>
          <cell r="C289" t="str">
            <v>bdreporter</v>
          </cell>
          <cell r="D289" t="str">
            <v>dw_emui_3rdrom_info_dm</v>
          </cell>
          <cell r="E289" t="str">
            <v>BDREPORTER第三方ROM刷机的数据采集信息</v>
          </cell>
          <cell r="F289" t="str">
            <v>用户体验改进</v>
          </cell>
          <cell r="G289" t="str">
            <v>软件工程部</v>
          </cell>
        </row>
        <row r="290">
          <cell r="A290" t="str">
            <v>ODS_EUI_FORUM_PLUGIN_ACTIONAPPLY_DM</v>
          </cell>
          <cell r="B290">
            <v>289</v>
          </cell>
          <cell r="C290" t="str">
            <v>fans</v>
          </cell>
          <cell r="D290" t="str">
            <v>ODS_EUI_FORUM_PLUGIN_ACTIONAPPLY_DM</v>
          </cell>
          <cell r="E290" t="str">
            <v>商品兑换信息</v>
          </cell>
          <cell r="F290" t="str">
            <v>花粉俱乐部</v>
          </cell>
          <cell r="G290" t="str">
            <v>荣耀营销</v>
          </cell>
        </row>
        <row r="291">
          <cell r="A291" t="str">
            <v>ODS_MEMBER_T_COUPONCODE_DM</v>
          </cell>
          <cell r="B291">
            <v>290</v>
          </cell>
          <cell r="C291" t="str">
            <v>phoneservice</v>
          </cell>
          <cell r="D291" t="str">
            <v>ODS_MEMBER_T_COUPONCODE_DM</v>
          </cell>
          <cell r="E291" t="str">
            <v>会员权益表（每张卡券信息）</v>
          </cell>
          <cell r="F291" t="str">
            <v>手机服务</v>
          </cell>
          <cell r="G291" t="str">
            <v>用户经营</v>
          </cell>
        </row>
        <row r="292">
          <cell r="A292" t="str">
            <v>ODS_MEMBER_T_COUPONLIST_DM</v>
          </cell>
          <cell r="B292">
            <v>291</v>
          </cell>
          <cell r="C292" t="str">
            <v>phoneservice</v>
          </cell>
          <cell r="D292" t="str">
            <v>ODS_MEMBER_T_COUPONLIST_DM</v>
          </cell>
          <cell r="E292" t="str">
            <v>会员权益表（卡券类型及提供者）</v>
          </cell>
          <cell r="F292" t="str">
            <v>手机服务</v>
          </cell>
          <cell r="G292" t="str">
            <v>用户经营</v>
          </cell>
        </row>
        <row r="293">
          <cell r="A293" t="str">
            <v>ODS_MEMBER_T_USERCOUPON_DM</v>
          </cell>
          <cell r="B293">
            <v>292</v>
          </cell>
          <cell r="C293" t="str">
            <v>phoneservice</v>
          </cell>
          <cell r="D293" t="str">
            <v>ODS_MEMBER_T_USERCOUPON_DM</v>
          </cell>
          <cell r="E293" t="str">
            <v>会员权益表（用户拥有卡券信息）</v>
          </cell>
          <cell r="F293" t="str">
            <v>手机服务</v>
          </cell>
          <cell r="G293" t="str">
            <v>用户经营</v>
          </cell>
        </row>
        <row r="294">
          <cell r="A294" t="str">
            <v>ODS_PHONESERVICE_QSTN_ANSWERDETAIL_DM</v>
          </cell>
          <cell r="B294">
            <v>293</v>
          </cell>
          <cell r="C294" t="str">
            <v>phoneservice</v>
          </cell>
          <cell r="D294" t="str">
            <v>ODS_PHONESERVICE_QSTN_ANSWERDETAIL_DM</v>
          </cell>
          <cell r="E294" t="str">
            <v>老的问卷表（问卷信息表）</v>
          </cell>
          <cell r="F294" t="str">
            <v>手机服务</v>
          </cell>
          <cell r="G294" t="str">
            <v>用户经营</v>
          </cell>
        </row>
        <row r="295">
          <cell r="A295" t="str">
            <v>ODS_PHONESERVICE_QSTN_SURVEY_DM</v>
          </cell>
          <cell r="B295">
            <v>294</v>
          </cell>
          <cell r="C295" t="str">
            <v>phoneservice</v>
          </cell>
          <cell r="D295" t="str">
            <v>ODS_PHONESERVICE_QSTN_SURVEY_DM</v>
          </cell>
          <cell r="E295" t="str">
            <v>问卷属性表</v>
          </cell>
          <cell r="F295" t="str">
            <v>手机服务</v>
          </cell>
          <cell r="G295" t="str">
            <v>用户经营</v>
          </cell>
        </row>
        <row r="296">
          <cell r="A296" t="str">
            <v>ODS_UP_PETAL_CONSUME_LOG_DM</v>
          </cell>
          <cell r="B296">
            <v>295</v>
          </cell>
          <cell r="C296" t="str">
            <v>up</v>
          </cell>
          <cell r="D296" t="str">
            <v>ODS_UP_PETAL_CONSUME_LOG_DM</v>
          </cell>
          <cell r="E296" t="str">
            <v>花瓣消费记录</v>
          </cell>
          <cell r="F296" t="str">
            <v>账号&amp;社交</v>
          </cell>
          <cell r="G296" t="str">
            <v>用户经营</v>
          </cell>
        </row>
        <row r="297">
          <cell r="A297" t="str">
            <v>ODS_UP_PETAL_GIFT_LOG_DM</v>
          </cell>
          <cell r="B297">
            <v>296</v>
          </cell>
          <cell r="C297" t="str">
            <v>up</v>
          </cell>
          <cell r="D297" t="str">
            <v>ODS_UP_PETAL_GIFT_LOG_DM</v>
          </cell>
          <cell r="E297" t="str">
            <v>花瓣礼品表
用户花瓣赠送明细表</v>
          </cell>
          <cell r="F297" t="str">
            <v>账号&amp;社交</v>
          </cell>
          <cell r="G297" t="str">
            <v>用户经营</v>
          </cell>
        </row>
        <row r="298">
          <cell r="A298" t="str">
            <v>ODS_UP_SRV_PETAL_BAL_DM</v>
          </cell>
          <cell r="B298">
            <v>297</v>
          </cell>
          <cell r="C298" t="str">
            <v>up</v>
          </cell>
          <cell r="D298" t="str">
            <v>T_SrvPetalBal</v>
          </cell>
          <cell r="E298" t="str">
            <v>业务花瓣余额表</v>
          </cell>
          <cell r="F298" t="str">
            <v>账号&amp;社交</v>
          </cell>
          <cell r="G298" t="str">
            <v>用户经营</v>
          </cell>
        </row>
        <row r="299">
          <cell r="A299" t="str">
            <v>ODS_UP_USER_PETAL_BAL_DM</v>
          </cell>
          <cell r="B299">
            <v>298</v>
          </cell>
          <cell r="C299" t="str">
            <v>up</v>
          </cell>
          <cell r="D299" t="str">
            <v>ODS_UP_USER_PETAL_BAL_DM</v>
          </cell>
          <cell r="E299" t="str">
            <v>花瓣发放</v>
          </cell>
          <cell r="F299" t="str">
            <v>账号&amp;社交</v>
          </cell>
          <cell r="G299" t="str">
            <v>用户经营</v>
          </cell>
        </row>
        <row r="300">
          <cell r="A300" t="str">
            <v>ODS_WALLET_O2O_COIN_INFO_DM</v>
          </cell>
          <cell r="B300">
            <v>299</v>
          </cell>
          <cell r="C300" t="str">
            <v>wallet</v>
          </cell>
          <cell r="D300" t="str">
            <v>ODS_WALLET_O2O_COIN_INFO_DM</v>
          </cell>
          <cell r="E300" t="str">
            <v>花币领取（赠送）</v>
          </cell>
          <cell r="F300" t="str">
            <v>钱包</v>
          </cell>
          <cell r="G300" t="str">
            <v>用户经营</v>
          </cell>
        </row>
        <row r="301">
          <cell r="A301" t="str">
            <v>ODS_GAME_COUPON_ALL_INFO_DM</v>
          </cell>
          <cell r="B301">
            <v>300</v>
          </cell>
          <cell r="C301" t="str">
            <v>game</v>
          </cell>
          <cell r="D301" t="str">
            <v>ODS_GAME_COUPON_ALL_INFO_DM</v>
          </cell>
          <cell r="E301" t="str">
            <v>游戏券所有信息</v>
          </cell>
          <cell r="F301" t="str">
            <v>独立游戏中心</v>
          </cell>
          <cell r="G301" t="str">
            <v>用户经营</v>
          </cell>
        </row>
        <row r="302">
          <cell r="A302" t="str">
            <v>ODS_GAME_COUPON_USER_INFO_DM</v>
          </cell>
          <cell r="B302">
            <v>301</v>
          </cell>
          <cell r="C302" t="str">
            <v>game</v>
          </cell>
          <cell r="D302" t="str">
            <v>ODS_GAME_COUPON_USER_INFO_DM</v>
          </cell>
          <cell r="E302" t="str">
            <v>游戏券用户信息</v>
          </cell>
          <cell r="F302" t="str">
            <v>独立游戏中心</v>
          </cell>
          <cell r="G302" t="str">
            <v>用户经营</v>
          </cell>
        </row>
        <row r="303">
          <cell r="A303" t="str">
            <v>ODS_GAME_COUPON_ORDER_INFO_HM</v>
          </cell>
          <cell r="B303">
            <v>302</v>
          </cell>
          <cell r="C303" t="str">
            <v>game</v>
          </cell>
          <cell r="D303" t="str">
            <v>ODS_GAME_COUPON_ORDER_INFO_HM</v>
          </cell>
          <cell r="E303" t="str">
            <v>游戏券订单-小时</v>
          </cell>
          <cell r="F303" t="str">
            <v>独立游戏中心</v>
          </cell>
          <cell r="G303" t="str">
            <v>用户经营</v>
          </cell>
        </row>
        <row r="304">
          <cell r="A304" t="str">
            <v>ODS_HISPACE_GIFT_INFO_DECRYPT_DM</v>
          </cell>
          <cell r="B304">
            <v>303</v>
          </cell>
          <cell r="C304" t="str">
            <v>hispace</v>
          </cell>
          <cell r="D304" t="str">
            <v>ODS_HISPACE_GIFT_INFO_DECRYPT_DM</v>
          </cell>
          <cell r="E304" t="str">
            <v>华为手机礼包领取信息</v>
          </cell>
          <cell r="F304" t="str">
            <v>应用市场</v>
          </cell>
          <cell r="G304" t="str">
            <v>用户经营</v>
          </cell>
        </row>
        <row r="305">
          <cell r="A305" t="str">
            <v>ODS_HISPACE_USER_SCORE_CONSUME_DM</v>
          </cell>
          <cell r="B305">
            <v>304</v>
          </cell>
          <cell r="C305" t="str">
            <v>hispace</v>
          </cell>
          <cell r="D305" t="str">
            <v>ODS_HISPACE_USER_SCORE_CONSUME_DM</v>
          </cell>
          <cell r="E305" t="str">
            <v>用户抽奖积分消耗记录</v>
          </cell>
          <cell r="F305" t="str">
            <v>应用市场</v>
          </cell>
          <cell r="G305" t="str">
            <v>用户经营</v>
          </cell>
        </row>
        <row r="306">
          <cell r="A306" t="str">
            <v>ODS_EUI_PRE_COMMON_CREDIT_LOG_DM</v>
          </cell>
          <cell r="B306">
            <v>305</v>
          </cell>
          <cell r="C306" t="str">
            <v>fans</v>
          </cell>
          <cell r="D306" t="str">
            <v>ODS_EUI_PRE_COMMON_CREDIT_LOG_DM</v>
          </cell>
          <cell r="E306" t="str">
            <v>积分日志表</v>
          </cell>
          <cell r="F306" t="str">
            <v>花粉俱乐部</v>
          </cell>
          <cell r="G306" t="str">
            <v>荣耀营销</v>
          </cell>
        </row>
        <row r="307">
          <cell r="A307" t="str">
            <v>ODS_HIAD_OPER_LOG_HM</v>
          </cell>
          <cell r="B307">
            <v>306</v>
          </cell>
          <cell r="C307" t="str">
            <v>hispace</v>
          </cell>
          <cell r="D307" t="str">
            <v>ODS_HIAD_OPER_LOG_HM</v>
          </cell>
          <cell r="E307" t="str">
            <v>应用市场广告推广日志</v>
          </cell>
          <cell r="F307" t="str">
            <v>应用市场</v>
          </cell>
          <cell r="G307" t="str">
            <v>用户经营</v>
          </cell>
        </row>
        <row r="308">
          <cell r="A308" t="str">
            <v>ODS_HICLOUD_HIAD_INFO_DM</v>
          </cell>
          <cell r="B308">
            <v>307</v>
          </cell>
          <cell r="C308" t="str">
            <v>adv</v>
          </cell>
          <cell r="D308" t="str">
            <v>ODS_HICLOUD_HIAD_INFO_DM</v>
          </cell>
          <cell r="E308" t="str">
            <v>PUSH任务信息表
应用市场推广PUSH消息信息表</v>
          </cell>
          <cell r="F308" t="str">
            <v>广告</v>
          </cell>
          <cell r="G308" t="str">
            <v>开放平台</v>
          </cell>
        </row>
        <row r="309">
          <cell r="A309" t="str">
            <v>ODS_DEV_ADV_CLICK_HM</v>
          </cell>
          <cell r="B309">
            <v>308</v>
          </cell>
          <cell r="C309" t="str">
            <v>adv</v>
          </cell>
          <cell r="D309" t="str">
            <v>ODS_DEV_ADV_CLICK_HM</v>
          </cell>
          <cell r="E309" t="str">
            <v>广告点击</v>
          </cell>
          <cell r="F309" t="str">
            <v>广告</v>
          </cell>
          <cell r="G309" t="str">
            <v>开放平台</v>
          </cell>
        </row>
        <row r="310">
          <cell r="A310" t="str">
            <v>ODS_DEV_ADV_OTHER_HM</v>
          </cell>
          <cell r="B310">
            <v>309</v>
          </cell>
          <cell r="C310" t="str">
            <v>adv</v>
          </cell>
          <cell r="D310" t="str">
            <v>ODS_DEV_ADV_OTHER_HM</v>
          </cell>
          <cell r="E310" t="str">
            <v>其他事件</v>
          </cell>
          <cell r="F310" t="str">
            <v>广告</v>
          </cell>
          <cell r="G310" t="str">
            <v>开放平台</v>
          </cell>
        </row>
        <row r="311">
          <cell r="A311" t="str">
            <v>ODS_DEV_ADV_REQUEST_HM</v>
          </cell>
          <cell r="B311">
            <v>310</v>
          </cell>
          <cell r="C311" t="str">
            <v>adv</v>
          </cell>
          <cell r="D311" t="str">
            <v>ODS_DEV_ADV_REQUEST_HM</v>
          </cell>
          <cell r="E311" t="str">
            <v>广告请求</v>
          </cell>
          <cell r="F311" t="str">
            <v>广告</v>
          </cell>
          <cell r="G311" t="str">
            <v>开放平台</v>
          </cell>
        </row>
        <row r="312">
          <cell r="A312" t="str">
            <v>ODS_DEV_ADV_ACCESS_HM</v>
          </cell>
          <cell r="B312">
            <v>311</v>
          </cell>
          <cell r="C312" t="str">
            <v>adv</v>
          </cell>
          <cell r="D312" t="str">
            <v>ODS_DEV_ADV_ACCESS_HM</v>
          </cell>
          <cell r="E312" t="str">
            <v>广告展示</v>
          </cell>
          <cell r="F312" t="str">
            <v>广告</v>
          </cell>
          <cell r="G312" t="str">
            <v>开放平台</v>
          </cell>
        </row>
        <row r="313">
          <cell r="A313" t="str">
            <v>ODS_DEV_ADV_CONTENT_HM</v>
          </cell>
          <cell r="B313">
            <v>312</v>
          </cell>
          <cell r="C313" t="str">
            <v>adv</v>
          </cell>
          <cell r="D313" t="str">
            <v>ODS_DEV_ADV_CONTENT_HM</v>
          </cell>
          <cell r="E313" t="str">
            <v>广告内容</v>
          </cell>
          <cell r="F313" t="str">
            <v>广告</v>
          </cell>
          <cell r="G313" t="str">
            <v>开放平台</v>
          </cell>
        </row>
        <row r="314">
          <cell r="A314" t="str">
            <v>ODS_DEV_ADV_SLOT_HM</v>
          </cell>
          <cell r="B314">
            <v>313</v>
          </cell>
          <cell r="C314" t="str">
            <v>adv</v>
          </cell>
          <cell r="D314" t="str">
            <v>ODS_DEV_ADV_SLOT_HM</v>
          </cell>
          <cell r="E314" t="str">
            <v>广告结果表</v>
          </cell>
          <cell r="F314" t="str">
            <v>广告</v>
          </cell>
          <cell r="G314" t="str">
            <v>开放平台</v>
          </cell>
        </row>
        <row r="315">
          <cell r="A315" t="str">
            <v>ODS_DEV_T_HWGIFT_GIFT_MANAGE_DW</v>
          </cell>
          <cell r="B315">
            <v>314</v>
          </cell>
          <cell r="C315">
            <v>0</v>
          </cell>
          <cell r="D315" t="str">
            <v>ODS_DEV_T_HWGIFT_GIFT_MANAGE_DW</v>
          </cell>
          <cell r="E315" t="str">
            <v>礼品信息表</v>
          </cell>
          <cell r="F315" t="e">
            <v>#N/A</v>
          </cell>
          <cell r="G315" t="e">
            <v>#N/A</v>
          </cell>
        </row>
        <row r="316">
          <cell r="A316" t="str">
            <v>ODS_DEV_T_HWGIFT_PACKAGE_MANAGE_DW</v>
          </cell>
          <cell r="B316">
            <v>315</v>
          </cell>
          <cell r="C316">
            <v>0</v>
          </cell>
          <cell r="D316" t="str">
            <v>ODS_DEV_T_HWGIFT_PACKAGE_MANAGE_DW</v>
          </cell>
          <cell r="E316" t="str">
            <v>礼包信息表</v>
          </cell>
          <cell r="F316" t="e">
            <v>#N/A</v>
          </cell>
          <cell r="G316" t="e">
            <v>#N/A</v>
          </cell>
        </row>
        <row r="317">
          <cell r="A317" t="str">
            <v>ODS_DEV_T_HWGIFT_PACKAGE_PHONETYPE_MAPPING_DW</v>
          </cell>
          <cell r="B317">
            <v>316</v>
          </cell>
          <cell r="C317">
            <v>0</v>
          </cell>
          <cell r="D317" t="str">
            <v>ODS_DEV_T_HWGIFT_PACKAGE_PHONETYPE_MAPPING_DW</v>
          </cell>
          <cell r="E317" t="str">
            <v>礼包&amp;机型对照表</v>
          </cell>
          <cell r="F317" t="e">
            <v>#N/A</v>
          </cell>
          <cell r="G317" t="e">
            <v>#N/A</v>
          </cell>
        </row>
        <row r="318">
          <cell r="A318" t="str">
            <v>ODS_DEV_T_HWGIFT_PACKAGE2GIFT_DW</v>
          </cell>
          <cell r="B318">
            <v>317</v>
          </cell>
          <cell r="C318">
            <v>0</v>
          </cell>
          <cell r="D318" t="str">
            <v>ODS_DEV_T_HWGIFT_PACKAGE2GIFT_DW</v>
          </cell>
          <cell r="E318" t="str">
            <v>礼品&amp;礼包对照表</v>
          </cell>
          <cell r="F318" t="e">
            <v>#N/A</v>
          </cell>
          <cell r="G318" t="e">
            <v>#N/A</v>
          </cell>
        </row>
        <row r="319">
          <cell r="A319" t="str">
            <v>ODS_DEV_T_HWGIFT_PHONETYPE_MANAGE_DW</v>
          </cell>
          <cell r="B319">
            <v>318</v>
          </cell>
          <cell r="C319">
            <v>0</v>
          </cell>
          <cell r="D319" t="str">
            <v>ODS_DEV_T_HWGIFT_PHONETYPE_MANAGE_DW</v>
          </cell>
          <cell r="E319" t="str">
            <v>手机机型信息表</v>
          </cell>
          <cell r="F319" t="e">
            <v>#N/A</v>
          </cell>
          <cell r="G319" t="e">
            <v>#N/A</v>
          </cell>
        </row>
        <row r="320">
          <cell r="A320" t="str">
            <v>ODS_EUI_D_HITOP_ADVERTISEMENT_DM</v>
          </cell>
          <cell r="B320">
            <v>319</v>
          </cell>
          <cell r="C320" t="str">
            <v>hitop</v>
          </cell>
          <cell r="D320" t="str">
            <v>ODS_EUI_D_HITOP_ADVERTISEMENT_DM</v>
          </cell>
          <cell r="E320" t="str">
            <v>主题广告</v>
          </cell>
          <cell r="F320" t="str">
            <v>主题</v>
          </cell>
          <cell r="G320" t="str">
            <v>开放平台</v>
          </cell>
        </row>
        <row r="321">
          <cell r="A321" t="str">
            <v>ODS_HISPACE_HIAD_SITE_INFO_DM</v>
          </cell>
          <cell r="B321">
            <v>320</v>
          </cell>
          <cell r="C321" t="str">
            <v>hispace</v>
          </cell>
          <cell r="D321" t="str">
            <v>ODS_HISPACE_HIAD_SITE_INFO_DM</v>
          </cell>
          <cell r="E321" t="str">
            <v>互联网/VAST站点、SCTE频道、智能设备应用表</v>
          </cell>
          <cell r="F321" t="str">
            <v>应用市场</v>
          </cell>
          <cell r="G321" t="str">
            <v>用户经营</v>
          </cell>
        </row>
        <row r="322">
          <cell r="A322" t="str">
            <v>ODS_HISPACE_HIAD_BALANCE_INFO_DM</v>
          </cell>
          <cell r="B322">
            <v>321</v>
          </cell>
          <cell r="C322" t="str">
            <v>hispace</v>
          </cell>
          <cell r="D322" t="str">
            <v>ODS_HISPACE_HIAD_BALANCE_INFO_DM</v>
          </cell>
          <cell r="E322" t="str">
            <v>广告用户余额表</v>
          </cell>
          <cell r="F322" t="str">
            <v>应用市场</v>
          </cell>
          <cell r="G322" t="str">
            <v>用户经营</v>
          </cell>
        </row>
        <row r="323">
          <cell r="A323" t="str">
            <v>ODS_HISPACE_HIAD_DEDUCT_WARNING_DM</v>
          </cell>
          <cell r="B323">
            <v>322</v>
          </cell>
          <cell r="C323" t="str">
            <v>hispace</v>
          </cell>
          <cell r="D323" t="str">
            <v>ODS_HISPACE_HIAD_DEDUCT_WARNING_DM</v>
          </cell>
          <cell r="E323" t="str">
            <v>广告超出预算扣款日志表</v>
          </cell>
          <cell r="F323" t="str">
            <v>应用市场</v>
          </cell>
          <cell r="G323" t="str">
            <v>用户经营</v>
          </cell>
        </row>
        <row r="324">
          <cell r="A324" t="str">
            <v>ODS_HISPACE_HIAD_TASK_INFO_DM</v>
          </cell>
          <cell r="B324">
            <v>323</v>
          </cell>
          <cell r="C324" t="str">
            <v>hispace</v>
          </cell>
          <cell r="D324" t="str">
            <v>ODS_HISPACE_HIAD_TASK_INFO_DM</v>
          </cell>
          <cell r="E324" t="str">
            <v>广告任务表</v>
          </cell>
          <cell r="F324" t="str">
            <v>应用市场</v>
          </cell>
          <cell r="G324" t="str">
            <v>用户经营</v>
          </cell>
        </row>
        <row r="325">
          <cell r="A325" t="str">
            <v>ODS_PHONESERVICE_QSTN_RECEIVESURVEY_LOG_DM</v>
          </cell>
          <cell r="B325">
            <v>324</v>
          </cell>
          <cell r="C325" t="str">
            <v>phoneservice</v>
          </cell>
          <cell r="D325" t="str">
            <v>ODS_PHONESERVICE_QSTN_RECEIVESURVEY_LOG_DM</v>
          </cell>
          <cell r="E325" t="str">
            <v>问卷调查用户答案提交日志</v>
          </cell>
          <cell r="F325" t="str">
            <v>手机服务</v>
          </cell>
          <cell r="G325" t="str">
            <v>用户经营</v>
          </cell>
        </row>
        <row r="326">
          <cell r="A326" t="str">
            <v>ODS_PHONESERVICE_QSTN_QUERYSURVEY_LOG_DM</v>
          </cell>
          <cell r="B326">
            <v>325</v>
          </cell>
          <cell r="C326" t="str">
            <v>phoneservice</v>
          </cell>
          <cell r="D326" t="str">
            <v>ODS_PHONESERVICE_QSTN_QUERYSURVEY_LOG_DM</v>
          </cell>
          <cell r="E326" t="str">
            <v>问卷调查查询日志</v>
          </cell>
          <cell r="F326" t="str">
            <v>手机服务</v>
          </cell>
          <cell r="G326" t="str">
            <v>用户经营</v>
          </cell>
        </row>
        <row r="327">
          <cell r="A327" t="str">
            <v>ODS_PHONESERVICE_QSTN_PUSHSURVEY_LOG_DM</v>
          </cell>
          <cell r="B327">
            <v>326</v>
          </cell>
          <cell r="C327" t="str">
            <v>phoneservice</v>
          </cell>
          <cell r="D327" t="str">
            <v>ODS_PHONESERVICE_QSTN_PUSHSURVEY_LOG_DM</v>
          </cell>
          <cell r="E327" t="str">
            <v>问卷调查推送日志</v>
          </cell>
          <cell r="F327" t="str">
            <v>手机服务</v>
          </cell>
          <cell r="G327" t="str">
            <v>用户经营</v>
          </cell>
        </row>
        <row r="328">
          <cell r="A328" t="str">
            <v>ODS_EUI_FORUM_EMOTION_MACHINE_DM</v>
          </cell>
          <cell r="B328">
            <v>327</v>
          </cell>
          <cell r="C328" t="str">
            <v>fans</v>
          </cell>
          <cell r="D328" t="str">
            <v>ODS_EUI_FORUM_EMOTION_MACHINE_DM</v>
          </cell>
          <cell r="E328" t="str">
            <v>帖子的发帖/回帖时间、机型信息</v>
          </cell>
          <cell r="F328" t="str">
            <v>花粉俱乐部</v>
          </cell>
          <cell r="G328" t="str">
            <v>荣耀营销</v>
          </cell>
        </row>
        <row r="329">
          <cell r="A329" t="str">
            <v>ODS_EUI_FORUM_FORUM_DM</v>
          </cell>
          <cell r="B329">
            <v>328</v>
          </cell>
          <cell r="C329" t="str">
            <v>fans</v>
          </cell>
          <cell r="D329" t="str">
            <v>ODS_EUI_FORUM_FORUM_DM</v>
          </cell>
          <cell r="E329" t="str">
            <v>版块基本信息</v>
          </cell>
          <cell r="F329" t="str">
            <v>花粉俱乐部</v>
          </cell>
          <cell r="G329" t="str">
            <v>荣耀营销</v>
          </cell>
        </row>
        <row r="330">
          <cell r="A330" t="str">
            <v>ODS_EUI_FORUM_GROUPUSER_DM</v>
          </cell>
          <cell r="B330">
            <v>329</v>
          </cell>
          <cell r="C330" t="str">
            <v>fans</v>
          </cell>
          <cell r="D330" t="str">
            <v>ODS_EUI_FORUM_GROUPUSER_DM</v>
          </cell>
          <cell r="E330" t="str">
            <v>FID与UID关联</v>
          </cell>
          <cell r="F330" t="str">
            <v>花粉俱乐部</v>
          </cell>
          <cell r="G330" t="str">
            <v>荣耀营销</v>
          </cell>
        </row>
        <row r="331">
          <cell r="A331" t="str">
            <v>ODS_EUI_FORUM_POST_INFO_DM</v>
          </cell>
          <cell r="B331">
            <v>330</v>
          </cell>
          <cell r="C331" t="str">
            <v>fans</v>
          </cell>
          <cell r="D331" t="str">
            <v>ODS_EUI_FORUM_POST_INFO_DM</v>
          </cell>
          <cell r="E331" t="str">
            <v>花粉发帖信息表</v>
          </cell>
          <cell r="F331" t="str">
            <v>花粉俱乐部</v>
          </cell>
          <cell r="G331" t="str">
            <v>荣耀营销</v>
          </cell>
        </row>
        <row r="332">
          <cell r="A332" t="str">
            <v>ODS_EUI_FORUM_THREAD_DM</v>
          </cell>
          <cell r="B332">
            <v>331</v>
          </cell>
          <cell r="C332" t="str">
            <v>fans</v>
          </cell>
          <cell r="D332" t="str">
            <v>ODS_EUI_FORUM_THREAD_DM</v>
          </cell>
          <cell r="E332" t="str">
            <v>主题基本信息</v>
          </cell>
          <cell r="F332" t="str">
            <v>花粉俱乐部</v>
          </cell>
          <cell r="G332" t="str">
            <v>荣耀营销</v>
          </cell>
        </row>
        <row r="333">
          <cell r="A333" t="str">
            <v>ODS_CALL_PLUS_CALLLOG_DM</v>
          </cell>
          <cell r="B333">
            <v>332</v>
          </cell>
          <cell r="C333" t="str">
            <v>remoteassistant</v>
          </cell>
          <cell r="D333" t="str">
            <v>ODS_CALL_PLUS_CALLLOG_DM</v>
          </cell>
          <cell r="E333" t="str">
            <v>亲情关怀操作日志</v>
          </cell>
          <cell r="F333" t="str">
            <v>亲情关怀</v>
          </cell>
          <cell r="G333" t="str">
            <v>用户经营</v>
          </cell>
        </row>
        <row r="334">
          <cell r="A334" t="str">
            <v>ODS_PHONEMANAGER_SAFE_APKRIGHTLIST_LOG_DM</v>
          </cell>
          <cell r="B334">
            <v>333</v>
          </cell>
          <cell r="C334" t="str">
            <v>phonemanager</v>
          </cell>
          <cell r="D334" t="str">
            <v>ODS_PHONEMANAGER_SAFE_APKRIGHTLIST_LOG_DM</v>
          </cell>
          <cell r="E334" t="str">
            <v>手机助手</v>
          </cell>
          <cell r="F334" t="str">
            <v>手机管家</v>
          </cell>
          <cell r="G334" t="str">
            <v>软件工程部</v>
          </cell>
        </row>
        <row r="335">
          <cell r="A335" t="str">
            <v>ODS_PHONESERVICE_IM_LOGIN_LOG_DM</v>
          </cell>
          <cell r="B335">
            <v>334</v>
          </cell>
          <cell r="C335" t="str">
            <v>up</v>
          </cell>
          <cell r="D335" t="str">
            <v>ODS_PHONESERVICE_IM_LOGIN_LOG_DM</v>
          </cell>
          <cell r="E335" t="str">
            <v>社交登陆</v>
          </cell>
          <cell r="F335" t="str">
            <v>账号&amp;社交</v>
          </cell>
          <cell r="G335" t="str">
            <v>用户经营</v>
          </cell>
        </row>
        <row r="336">
          <cell r="A336" t="str">
            <v>ODS_PHONESERVICE_IM_MSG_LOG_DM</v>
          </cell>
          <cell r="B336">
            <v>335</v>
          </cell>
          <cell r="C336" t="str">
            <v>up</v>
          </cell>
          <cell r="D336" t="str">
            <v>ODS_PHONESERVICE_IM_MSG_LOG_DM</v>
          </cell>
          <cell r="E336" t="str">
            <v>社交消息日志</v>
          </cell>
          <cell r="F336" t="str">
            <v>账号&amp;社交</v>
          </cell>
          <cell r="G336" t="str">
            <v>用户经营</v>
          </cell>
        </row>
        <row r="337">
          <cell r="A337" t="str">
            <v>ODS_PHONESERVICE_SNS_OPER_LOG_DM</v>
          </cell>
          <cell r="B337">
            <v>336</v>
          </cell>
          <cell r="C337" t="str">
            <v>up</v>
          </cell>
          <cell r="D337" t="str">
            <v>ODS_PHONESERVICE_SNS_OPER_LOG_DM</v>
          </cell>
          <cell r="E337" t="str">
            <v>用户的社交操作日志</v>
          </cell>
          <cell r="F337" t="str">
            <v>账号&amp;社交</v>
          </cell>
          <cell r="G337" t="str">
            <v>用户经营</v>
          </cell>
        </row>
        <row r="338">
          <cell r="A338" t="str">
            <v>ODS_PHONESERVICE_TB_LOG_SERVER_DM</v>
          </cell>
          <cell r="B338">
            <v>337</v>
          </cell>
          <cell r="C338" t="str">
            <v>phoneservice</v>
          </cell>
          <cell r="D338" t="str">
            <v>ODS_PHONESERVICE_TB_LOG_SERVER_DM</v>
          </cell>
          <cell r="E338" t="str">
            <v xml:space="preserve">问卷信息相关表
手机日志服务
</v>
          </cell>
          <cell r="F338" t="str">
            <v>手机服务</v>
          </cell>
          <cell r="G338" t="str">
            <v>用户经营</v>
          </cell>
        </row>
        <row r="339">
          <cell r="A339" t="str">
            <v>ODS_UP_OPER_LOG_DM</v>
          </cell>
          <cell r="B339">
            <v>338</v>
          </cell>
          <cell r="C339" t="str">
            <v>up</v>
          </cell>
          <cell r="D339" t="str">
            <v>ODS_UP_OPER_LOG_DM</v>
          </cell>
          <cell r="E339" t="str">
            <v>UP操作日志</v>
          </cell>
          <cell r="F339" t="str">
            <v>账号&amp;社交</v>
          </cell>
          <cell r="G339" t="str">
            <v>用户经营</v>
          </cell>
        </row>
        <row r="340">
          <cell r="A340" t="str">
            <v>ODS_HOMECLOUD_HEALTH_ACCESS_LOG_DM</v>
          </cell>
          <cell r="B340">
            <v>339</v>
          </cell>
          <cell r="C340" t="str">
            <v>health</v>
          </cell>
          <cell r="D340" t="str">
            <v>ODS_HOMECLOUD_HEALTH_ACCESS_LOG_DM</v>
          </cell>
          <cell r="E340" t="str">
            <v>健康服务器日志打点</v>
          </cell>
          <cell r="F340" t="str">
            <v>运动健康</v>
          </cell>
          <cell r="G340" t="str">
            <v>运动健康</v>
          </cell>
        </row>
        <row r="341">
          <cell r="A341" t="str">
            <v>ODS_HOMECLOUD_HEALTH_BEHAVIOR_LOG_DM</v>
          </cell>
          <cell r="B341">
            <v>340</v>
          </cell>
          <cell r="C341" t="str">
            <v>health</v>
          </cell>
          <cell r="D341" t="str">
            <v>ODS_HOMECLOUD_HEALTH_BEHAVIOR_LOG_DM</v>
          </cell>
          <cell r="E341" t="str">
            <v>健康数据日志使用行为打点</v>
          </cell>
          <cell r="F341" t="str">
            <v>运动健康</v>
          </cell>
          <cell r="G341" t="str">
            <v>运动健康</v>
          </cell>
        </row>
        <row r="342">
          <cell r="A342" t="str">
            <v>ODS_HOMECLOUD_USER_MERGE_SLEEP_STAT_DM</v>
          </cell>
          <cell r="B342">
            <v>341</v>
          </cell>
          <cell r="C342" t="str">
            <v>health</v>
          </cell>
          <cell r="D342" t="str">
            <v>ODS_HOMECLOUD_USER_MERGE_SLEEP_STAT_DM</v>
          </cell>
          <cell r="E342" t="str">
            <v>健康睡眠数据</v>
          </cell>
          <cell r="F342" t="str">
            <v>运动健康</v>
          </cell>
          <cell r="G342" t="str">
            <v>运动健康</v>
          </cell>
        </row>
        <row r="343">
          <cell r="A343" t="str">
            <v>ODS_HOMECLOUD_USER_MERGE_SPORT_STAT_DM</v>
          </cell>
          <cell r="B343">
            <v>342</v>
          </cell>
          <cell r="C343" t="str">
            <v>health</v>
          </cell>
          <cell r="D343" t="str">
            <v>ODS_HOMECLOUD_USER_MERGE_SPORT_STAT_DM</v>
          </cell>
          <cell r="E343" t="str">
            <v>健康运动数据</v>
          </cell>
          <cell r="F343" t="str">
            <v>运动健康</v>
          </cell>
          <cell r="G343" t="str">
            <v>运动健康</v>
          </cell>
        </row>
        <row r="344">
          <cell r="A344" t="str">
            <v>ODS_HOMECLOUD_USER_PREFERENCE_DATA_DM</v>
          </cell>
          <cell r="B344">
            <v>343</v>
          </cell>
          <cell r="C344" t="str">
            <v>health</v>
          </cell>
          <cell r="D344" t="str">
            <v>ODS_HOMECLOUD_USER_PREFERENCE_DATA_DM</v>
          </cell>
          <cell r="E344" t="str">
            <v>健康用户数据</v>
          </cell>
          <cell r="F344" t="str">
            <v>运动健康</v>
          </cell>
          <cell r="G344" t="str">
            <v>运动健康</v>
          </cell>
        </row>
        <row r="345">
          <cell r="A345" t="str">
            <v>ODS_HWMUSIC_INTERFACE_DM_CRYPT</v>
          </cell>
          <cell r="B345">
            <v>344</v>
          </cell>
          <cell r="C345" t="str">
            <v>music</v>
          </cell>
          <cell r="D345" t="str">
            <v>ODS_HWMUSIC_INTERFACE_DM_CRYPT</v>
          </cell>
          <cell r="E345" t="str">
            <v>华为音乐接口调用日志</v>
          </cell>
          <cell r="F345" t="str">
            <v>音乐</v>
          </cell>
          <cell r="G345" t="str">
            <v>内容经营</v>
          </cell>
        </row>
        <row r="346">
          <cell r="A346" t="str">
            <v>ODS_LIFE_SERVICE_ORDERS_DM</v>
          </cell>
          <cell r="B346">
            <v>345</v>
          </cell>
          <cell r="C346" t="str">
            <v>life</v>
          </cell>
          <cell r="D346" t="str">
            <v>ODS_LIFE_SERVICE_ORDERS_DM</v>
          </cell>
          <cell r="E346" t="str">
            <v>惠生活订单</v>
          </cell>
          <cell r="F346" t="str">
            <v>生活服务</v>
          </cell>
          <cell r="G346" t="str">
            <v>流量经营</v>
          </cell>
        </row>
        <row r="347">
          <cell r="A347" t="str">
            <v>ODS_HWVIDEO_INTERFACE_DM_CRYPT</v>
          </cell>
          <cell r="B347">
            <v>346</v>
          </cell>
          <cell r="C347" t="str">
            <v>youkuvideo</v>
          </cell>
          <cell r="D347" t="str">
            <v>ODS_HWVIDEO_INTERFACE_DM_CRYPT</v>
          </cell>
          <cell r="E347" t="str">
            <v>华为视频优酷版本接口调用日志</v>
          </cell>
          <cell r="F347" t="str">
            <v>优酷视频</v>
          </cell>
          <cell r="G347" t="str">
            <v>内容经营</v>
          </cell>
        </row>
        <row r="348">
          <cell r="A348" t="str">
            <v>ODS_HWMOVIE_EPG_ACCESS_STAT_DM</v>
          </cell>
          <cell r="B348">
            <v>347</v>
          </cell>
          <cell r="C348" t="str">
            <v>movie</v>
          </cell>
          <cell r="D348" t="str">
            <v>ODS_HWMOVIE_EPG_ACCESS_STAT_DM</v>
          </cell>
          <cell r="E348" t="str">
            <v>盖亚用户访问日志</v>
          </cell>
          <cell r="F348" t="str">
            <v>华为视频</v>
          </cell>
          <cell r="G348" t="str">
            <v>内容经营</v>
          </cell>
        </row>
        <row r="349">
          <cell r="A349" t="str">
            <v>ODS_HWMOVIE_EPG_SUBSCRIBER_CDR_DM</v>
          </cell>
          <cell r="B349">
            <v>348</v>
          </cell>
          <cell r="C349" t="str">
            <v>movie</v>
          </cell>
          <cell r="D349" t="str">
            <v>ODS_HWMOVIE_EPG_SUBSCRIBER_CDR_DM</v>
          </cell>
          <cell r="E349" t="str">
            <v>盖亚播放行为表</v>
          </cell>
          <cell r="F349" t="str">
            <v>华为视频</v>
          </cell>
          <cell r="G349" t="str">
            <v>内容经营</v>
          </cell>
        </row>
        <row r="350">
          <cell r="A350" t="str">
            <v>ODS_HWMOVIE_SUBSCRIBER_RENTINFO_DM</v>
          </cell>
          <cell r="B350">
            <v>349</v>
          </cell>
          <cell r="C350" t="str">
            <v>movie</v>
          </cell>
          <cell r="D350" t="str">
            <v>ODS_HWMOVIE_SUBSCRIBER_RENTINFO_DM</v>
          </cell>
          <cell r="E350" t="str">
            <v>盖亚用户购买信息</v>
          </cell>
          <cell r="F350" t="str">
            <v>华为视频</v>
          </cell>
          <cell r="G350" t="str">
            <v>内容经营</v>
          </cell>
        </row>
        <row r="351">
          <cell r="A351" t="str">
            <v>ODS_HWMOVIE_SUBSCRIBER_PRE_RENTINFO_DM</v>
          </cell>
          <cell r="B351">
            <v>350</v>
          </cell>
          <cell r="C351" t="str">
            <v>movie</v>
          </cell>
          <cell r="D351" t="str">
            <v>ODS_HWMOVIE_SUBSCRIBER_PRE_RENTINFO_DM</v>
          </cell>
          <cell r="E351" t="str">
            <v>盖亚用户预购买信息</v>
          </cell>
          <cell r="F351" t="str">
            <v>华为视频</v>
          </cell>
          <cell r="G351" t="str">
            <v>内容经营</v>
          </cell>
        </row>
        <row r="352">
          <cell r="A352" t="str">
            <v>ODS_EUI_ROM_DOWN_LOG_DM</v>
          </cell>
          <cell r="B352">
            <v>351</v>
          </cell>
          <cell r="C352" t="str">
            <v>fans</v>
          </cell>
          <cell r="D352" t="str">
            <v>ODS_EUI_ROM_DOWN_LOG_DM</v>
          </cell>
          <cell r="F352" t="str">
            <v>花粉俱乐部</v>
          </cell>
          <cell r="G352" t="str">
            <v>荣耀营销</v>
          </cell>
        </row>
        <row r="353">
          <cell r="A353" t="str">
            <v>ODS_EUI_WEBSITE_EMOTION_LOGIN_DM</v>
          </cell>
          <cell r="B353">
            <v>352</v>
          </cell>
          <cell r="C353" t="str">
            <v>fans</v>
          </cell>
          <cell r="D353" t="str">
            <v>ODS_EUI_WEBSITE_EMOTION_LOGIN_DM</v>
          </cell>
          <cell r="F353" t="str">
            <v>花粉俱乐部</v>
          </cell>
          <cell r="G353" t="str">
            <v>荣耀营销</v>
          </cell>
        </row>
        <row r="354">
          <cell r="A354" t="str">
            <v>ODS_EUI_FORUM_UNLOCK_LOG_DM_DECRYP</v>
          </cell>
          <cell r="B354">
            <v>353</v>
          </cell>
          <cell r="C354" t="str">
            <v>fans</v>
          </cell>
          <cell r="D354" t="str">
            <v>ODS_EUI_FORUM_UNLOCK_LOG_DM_DECRYP</v>
          </cell>
          <cell r="E354" t="str">
            <v>用户解锁行为</v>
          </cell>
          <cell r="F354" t="str">
            <v>花粉俱乐部</v>
          </cell>
          <cell r="G354" t="str">
            <v>荣耀营销</v>
          </cell>
        </row>
        <row r="355">
          <cell r="A355" t="str">
            <v>ODS_MUSIC_REPORT_LOG_DM</v>
          </cell>
          <cell r="B355">
            <v>354</v>
          </cell>
          <cell r="C355" t="str">
            <v>music</v>
          </cell>
          <cell r="D355" t="str">
            <v>ODS_MUSIC_REPORT_LOG_DM</v>
          </cell>
          <cell r="E355" t="str">
            <v>Music+上报信息日志表</v>
          </cell>
          <cell r="F355" t="str">
            <v>音乐</v>
          </cell>
          <cell r="G355" t="str">
            <v>内容经营</v>
          </cell>
        </row>
        <row r="356">
          <cell r="A356" t="str">
            <v>ODS_LIFE_SERVICE_ORDER_DM</v>
          </cell>
          <cell r="B356">
            <v>355</v>
          </cell>
          <cell r="C356" t="str">
            <v>life</v>
          </cell>
          <cell r="D356" t="str">
            <v>ODS_LIFE_SERVICE_ORDER_DM</v>
          </cell>
          <cell r="E356" t="str">
            <v>生活服务订单</v>
          </cell>
          <cell r="F356" t="str">
            <v>生活服务</v>
          </cell>
          <cell r="G356" t="str">
            <v>流量经营</v>
          </cell>
        </row>
        <row r="357">
          <cell r="A357" t="str">
            <v>ODS_HWMOVIE_LOTTERY_RECORD_DM</v>
          </cell>
          <cell r="B357">
            <v>356</v>
          </cell>
          <cell r="C357" t="str">
            <v>movie</v>
          </cell>
          <cell r="D357" t="str">
            <v>ODS_HWMOVIE_LOTTERY_RECORD_DM</v>
          </cell>
          <cell r="E357" t="str">
            <v>抽奖记录表</v>
          </cell>
          <cell r="F357" t="str">
            <v>华为视频</v>
          </cell>
          <cell r="G357" t="str">
            <v>内容经营</v>
          </cell>
        </row>
        <row r="358">
          <cell r="A358" t="str">
            <v>ODS_HWMOVIE_FAVORITE_INFO_DM</v>
          </cell>
          <cell r="B358">
            <v>357</v>
          </cell>
          <cell r="C358" t="str">
            <v>movie</v>
          </cell>
          <cell r="D358" t="str">
            <v>ODS_HWMOVIE_FAVORITE_INFO_DM</v>
          </cell>
          <cell r="F358" t="str">
            <v>华为视频</v>
          </cell>
          <cell r="G358" t="str">
            <v>内容经营</v>
          </cell>
        </row>
        <row r="359">
          <cell r="A359" t="str">
            <v>ODS_HWMOVIE_REL_PLAY_RECORD_VMOS_DM</v>
          </cell>
          <cell r="B359">
            <v>358</v>
          </cell>
          <cell r="C359" t="str">
            <v>movie</v>
          </cell>
          <cell r="D359" t="str">
            <v>ODS_HWMOVIE_REL_PLAY_RECORD_VMOS_DM</v>
          </cell>
          <cell r="E359" t="str">
            <v>华为视频设备信息及播放信息表</v>
          </cell>
          <cell r="F359" t="str">
            <v>华为视频</v>
          </cell>
          <cell r="G359" t="str">
            <v>内容经营</v>
          </cell>
        </row>
        <row r="360">
          <cell r="A360" t="str">
            <v>ODS_VIDEO_CLOUD_MOVIE_AREA_MAPPING_DM</v>
          </cell>
          <cell r="B360">
            <v>359</v>
          </cell>
          <cell r="C360" t="str">
            <v>videobox</v>
          </cell>
          <cell r="D360" t="str">
            <v>ODS_VIDEO_CLOUD_MOVIE_AREA_MAPPING_DM</v>
          </cell>
          <cell r="E360" t="str">
            <v>影片地区映射表</v>
          </cell>
          <cell r="F360" t="str">
            <v>视频云</v>
          </cell>
          <cell r="G360" t="str">
            <v>内容经营</v>
          </cell>
        </row>
        <row r="361">
          <cell r="A361" t="str">
            <v>ODS_VIDEO_CLOUD_MOVIE_AREA_RELATION_DM</v>
          </cell>
          <cell r="B361">
            <v>360</v>
          </cell>
          <cell r="C361" t="str">
            <v>videobox</v>
          </cell>
          <cell r="D361" t="str">
            <v>ODS_VIDEO_CLOUD_MOVIE_AREA_RELATION_DM</v>
          </cell>
          <cell r="E361" t="str">
            <v>影片地区关联</v>
          </cell>
          <cell r="F361" t="str">
            <v>视频云</v>
          </cell>
          <cell r="G361" t="str">
            <v>内容经营</v>
          </cell>
        </row>
        <row r="362">
          <cell r="A362" t="str">
            <v>ODS_VIDEO_CLOUD_MOVIE_GROUP_ARTIST_DM</v>
          </cell>
          <cell r="B362">
            <v>361</v>
          </cell>
          <cell r="C362" t="str">
            <v>videobox</v>
          </cell>
          <cell r="D362" t="str">
            <v>ODS_VIDEO_CLOUD_MOVIE_GROUP_ARTIST_DM</v>
          </cell>
          <cell r="E362" t="str">
            <v>影片艺人表</v>
          </cell>
          <cell r="F362" t="str">
            <v>视频云</v>
          </cell>
          <cell r="G362" t="str">
            <v>内容经营</v>
          </cell>
        </row>
        <row r="363">
          <cell r="A363" t="str">
            <v>ODS_VIDEO_CLOUD_MOVIE_ARTIST_RELATION_DM</v>
          </cell>
          <cell r="B363">
            <v>362</v>
          </cell>
          <cell r="C363" t="str">
            <v>videobox</v>
          </cell>
          <cell r="D363" t="str">
            <v>ODS_VIDEO_CLOUD_MOVIE_ARTIST_RELATION_DM</v>
          </cell>
          <cell r="E363" t="str">
            <v>影片艺人关联表</v>
          </cell>
          <cell r="F363" t="str">
            <v>视频云</v>
          </cell>
          <cell r="G363" t="str">
            <v>内容经营</v>
          </cell>
        </row>
        <row r="364">
          <cell r="A364" t="str">
            <v>ODS_VIDEO_CLOUD_MOVIE_ARTIST_NORELATION_DM</v>
          </cell>
          <cell r="B364">
            <v>363</v>
          </cell>
          <cell r="C364" t="str">
            <v>videobox</v>
          </cell>
          <cell r="D364" t="str">
            <v>ODS_VIDEO_CLOUD_MOVIE_ARTIST_NORELATION_DM</v>
          </cell>
          <cell r="E364" t="str">
            <v>影片艺人未关联表</v>
          </cell>
          <cell r="F364" t="str">
            <v>视频云</v>
          </cell>
          <cell r="G364" t="str">
            <v>内容经营</v>
          </cell>
        </row>
        <row r="365">
          <cell r="A365" t="str">
            <v>ODS_VIDEO_CLOUD_MOVIE_INFO_CP_DM</v>
          </cell>
          <cell r="B365">
            <v>364</v>
          </cell>
          <cell r="C365" t="str">
            <v>videobox</v>
          </cell>
          <cell r="D365" t="str">
            <v>ODS_VIDEO_CLOUD_MOVIE_INFO_CP_DM</v>
          </cell>
          <cell r="E365" t="str">
            <v>影片信息表</v>
          </cell>
          <cell r="F365" t="str">
            <v>视频云</v>
          </cell>
          <cell r="G365" t="str">
            <v>内容经营</v>
          </cell>
        </row>
        <row r="366">
          <cell r="A366" t="str">
            <v>ODS_VIDEO_CLOUD_MOVIE_GROUP_TOP_DM</v>
          </cell>
          <cell r="B366">
            <v>365</v>
          </cell>
          <cell r="C366" t="str">
            <v>videobox</v>
          </cell>
          <cell r="D366" t="str">
            <v>ODS_VIDEO_CLOUD_MOVIE_GROUP_TOP_DM</v>
          </cell>
          <cell r="E366" t="str">
            <v xml:space="preserve">影片主分类表 </v>
          </cell>
          <cell r="F366" t="str">
            <v>视频云</v>
          </cell>
          <cell r="G366" t="str">
            <v>内容经营</v>
          </cell>
        </row>
        <row r="367">
          <cell r="A367" t="str">
            <v>ODS_VIDEO_CLOUD_MOVIE_TYPE_RELATION_DM</v>
          </cell>
          <cell r="B367">
            <v>366</v>
          </cell>
          <cell r="C367" t="str">
            <v>videobox</v>
          </cell>
          <cell r="D367" t="str">
            <v>ODS_VIDEO_CLOUD_MOVIE_TYPE_RELATION_DM</v>
          </cell>
          <cell r="E367" t="str">
            <v>影片类型关联表</v>
          </cell>
          <cell r="F367" t="str">
            <v>视频云</v>
          </cell>
          <cell r="G367" t="str">
            <v>内容经营</v>
          </cell>
        </row>
        <row r="368">
          <cell r="A368" t="str">
            <v>ODS_VIDEO_CLOUD_MOVIE_GROUP_TYPE_DM</v>
          </cell>
          <cell r="B368">
            <v>367</v>
          </cell>
          <cell r="C368" t="str">
            <v>videobox</v>
          </cell>
          <cell r="D368" t="str">
            <v>ODS_VIDEO_CLOUD_MOVIE_GROUP_TYPE_DM</v>
          </cell>
          <cell r="E368" t="str">
            <v>影片类型表</v>
          </cell>
          <cell r="F368" t="str">
            <v>视频云</v>
          </cell>
          <cell r="G368" t="str">
            <v>内容经营</v>
          </cell>
        </row>
        <row r="369">
          <cell r="A369" t="str">
            <v>ODS_VIDEO_CLOUD_MOVIE_TOP_SORT_DM</v>
          </cell>
          <cell r="B369">
            <v>368</v>
          </cell>
          <cell r="C369" t="str">
            <v>videobox</v>
          </cell>
          <cell r="D369" t="str">
            <v>ODS_VIDEO_CLOUD_MOVIE_TOP_SORT_DM</v>
          </cell>
          <cell r="E369" t="str">
            <v>影片排序表</v>
          </cell>
          <cell r="F369" t="str">
            <v>视频云</v>
          </cell>
          <cell r="G369" t="str">
            <v>内容经营</v>
          </cell>
        </row>
        <row r="370">
          <cell r="A370" t="str">
            <v>ODS_VIDEO_CLOUD_MOVIE_GROUP_RELATION_DM</v>
          </cell>
          <cell r="B370">
            <v>369</v>
          </cell>
          <cell r="C370" t="str">
            <v>videobox</v>
          </cell>
          <cell r="D370" t="str">
            <v>ODS_VIDEO_CLOUD_MOVIE_GROUP_RELATION_DM</v>
          </cell>
          <cell r="E370" t="str">
            <v>影片分类类型关联表</v>
          </cell>
          <cell r="F370" t="str">
            <v>视频云</v>
          </cell>
          <cell r="G370" t="str">
            <v>内容经营</v>
          </cell>
        </row>
        <row r="371">
          <cell r="A371" t="str">
            <v>ODS_VIDEO_CLOUD_MOVIE_COLLECT_LIST_DM</v>
          </cell>
          <cell r="B371">
            <v>370</v>
          </cell>
          <cell r="C371" t="str">
            <v>videobox</v>
          </cell>
          <cell r="D371" t="str">
            <v>ODS_VIDEO_CLOUD_MOVIE_COLLECT_LIST_DM</v>
          </cell>
          <cell r="E371" t="str">
            <v>影片集信息表</v>
          </cell>
          <cell r="F371" t="str">
            <v>视频云</v>
          </cell>
          <cell r="G371" t="str">
            <v>内容经营</v>
          </cell>
        </row>
        <row r="372">
          <cell r="A372" t="str">
            <v>ODS_VIDEO_CLOUD_MOVIE_PLAY_NOTE_DM</v>
          </cell>
          <cell r="B372">
            <v>371</v>
          </cell>
          <cell r="C372" t="str">
            <v>videobox</v>
          </cell>
          <cell r="D372" t="str">
            <v>ODS_VIDEO_CLOUD_MOVIE_PLAY_NOTE_DM</v>
          </cell>
          <cell r="E372" t="str">
            <v>视频云播放记录表</v>
          </cell>
          <cell r="F372" t="str">
            <v>视频云</v>
          </cell>
          <cell r="G372" t="str">
            <v>内容经营</v>
          </cell>
        </row>
        <row r="373">
          <cell r="A373" t="str">
            <v>ODS_HWMOVIE_PROMOTION_CDR_DM</v>
          </cell>
          <cell r="B373">
            <v>372</v>
          </cell>
          <cell r="C373" t="str">
            <v>movie</v>
          </cell>
          <cell r="D373" t="str">
            <v>ODS_HWMOVIE_PROMOTION_CDR_DM</v>
          </cell>
          <cell r="F373" t="str">
            <v>华为视频</v>
          </cell>
          <cell r="G373" t="str">
            <v>内容经营</v>
          </cell>
        </row>
        <row r="374">
          <cell r="A374" t="str">
            <v>ODS_HWMOVIE_CONFIG_IP_AREA_ALL_DM</v>
          </cell>
          <cell r="B374">
            <v>373</v>
          </cell>
          <cell r="C374" t="str">
            <v>movie</v>
          </cell>
          <cell r="D374" t="str">
            <v>ODS_HWMOVIE_CONFIG_IP_AREA_ALL_DM</v>
          </cell>
          <cell r="E374" t="str">
            <v>盖亚视频的IP地址分布表</v>
          </cell>
          <cell r="F374" t="str">
            <v>华为视频</v>
          </cell>
          <cell r="G374" t="str">
            <v>内容经营</v>
          </cell>
        </row>
        <row r="375">
          <cell r="A375" t="str">
            <v>ODS_EUI_FORUM_COMMON_MEMBER_DM</v>
          </cell>
          <cell r="B375">
            <v>374</v>
          </cell>
          <cell r="C375" t="str">
            <v>fans</v>
          </cell>
          <cell r="D375" t="str">
            <v>ODS_EUI_FORUM_COMMON_MEMBER_DM</v>
          </cell>
          <cell r="E375" t="str">
            <v>花粉用户信息</v>
          </cell>
          <cell r="F375" t="str">
            <v>花粉俱乐部</v>
          </cell>
          <cell r="G375" t="str">
            <v>荣耀营销</v>
          </cell>
        </row>
        <row r="376">
          <cell r="A376" t="str">
            <v>ODS_VIDEO_CLOUD_OPERATE_DATA_DM</v>
          </cell>
          <cell r="B376">
            <v>375</v>
          </cell>
          <cell r="C376" t="str">
            <v>videobox</v>
          </cell>
          <cell r="D376" t="str">
            <v>ODS_VIDEO_CLOUD_OPERATE_DATA_DM</v>
          </cell>
          <cell r="E376" t="str">
            <v>影片运营数据表</v>
          </cell>
          <cell r="F376" t="str">
            <v>视频云</v>
          </cell>
          <cell r="G376" t="str">
            <v>内容经营</v>
          </cell>
        </row>
        <row r="377">
          <cell r="A377" t="str">
            <v>ODS_HWMOVIE_USER_ONLINE_INFO_DM</v>
          </cell>
          <cell r="B377">
            <v>376</v>
          </cell>
          <cell r="C377" t="str">
            <v>movie</v>
          </cell>
          <cell r="D377" t="str">
            <v>ODS_HWMOVIE_USER_ONLINE_INFO_DM</v>
          </cell>
          <cell r="E377" t="str">
            <v>盖亚视频用来检测用户是否在线</v>
          </cell>
          <cell r="F377" t="str">
            <v>华为视频</v>
          </cell>
          <cell r="G377" t="str">
            <v>内容经营</v>
          </cell>
        </row>
        <row r="378">
          <cell r="A378" t="str">
            <v>ODS_VIDEO_CLOUD_MOVIE_USER_INFO_DM</v>
          </cell>
          <cell r="B378">
            <v>377</v>
          </cell>
          <cell r="C378" t="str">
            <v>videobox</v>
          </cell>
          <cell r="D378" t="str">
            <v>ODS_VIDEO_CLOUD_MOVIE_USER_INFO_DM</v>
          </cell>
          <cell r="E378" t="str">
            <v>用来解密用户行为表</v>
          </cell>
          <cell r="F378" t="str">
            <v>视频云</v>
          </cell>
          <cell r="G378" t="str">
            <v>内容经营</v>
          </cell>
        </row>
        <row r="379">
          <cell r="A379" t="str">
            <v>ODS_VIDEO_CLOUD_MOVIE_GROUP_AREA_DM</v>
          </cell>
          <cell r="B379">
            <v>378</v>
          </cell>
          <cell r="C379" t="str">
            <v>videobox</v>
          </cell>
          <cell r="D379" t="str">
            <v>ODS_VIDEO_CLOUD_MOVIE_GROUP_AREA_DM</v>
          </cell>
          <cell r="E379" t="str">
            <v>影片地区表</v>
          </cell>
          <cell r="F379" t="str">
            <v>视频云</v>
          </cell>
          <cell r="G379" t="str">
            <v>内容经营</v>
          </cell>
        </row>
        <row r="380">
          <cell r="A380" t="str">
            <v>ODS_VIDEO_CLOUD_MOVIE_GROUP_SERIES_DM</v>
          </cell>
          <cell r="B380">
            <v>379</v>
          </cell>
          <cell r="C380" t="str">
            <v>videobox</v>
          </cell>
          <cell r="D380" t="str">
            <v>ODS_VIDEO_CLOUD_MOVIE_GROUP_SERIES_DM</v>
          </cell>
          <cell r="E380" t="str">
            <v>影片系列表</v>
          </cell>
          <cell r="F380" t="str">
            <v>视频云</v>
          </cell>
          <cell r="G380" t="str">
            <v>内容经营</v>
          </cell>
        </row>
        <row r="381">
          <cell r="A381" t="str">
            <v>ODS_VIDEO_CLOUD_MOVIE_ITEM_INFO_DM</v>
          </cell>
          <cell r="B381">
            <v>380</v>
          </cell>
          <cell r="C381" t="str">
            <v>videobox</v>
          </cell>
          <cell r="D381" t="str">
            <v>ODS_VIDEO_CLOUD_MOVIE_ITEM_INFO_DM</v>
          </cell>
          <cell r="E381" t="str">
            <v>影片节目表</v>
          </cell>
          <cell r="F381" t="str">
            <v>视频云</v>
          </cell>
          <cell r="G381" t="str">
            <v>内容经营</v>
          </cell>
        </row>
        <row r="382">
          <cell r="A382" t="str">
            <v>ODS_VIDEO_CLOUD_MOVIE_VOLUME_INFO_DM</v>
          </cell>
          <cell r="B382">
            <v>381</v>
          </cell>
          <cell r="C382" t="str">
            <v>videobox</v>
          </cell>
          <cell r="D382" t="str">
            <v>ODS_VIDEO_CLOUD_MOVIE_VOLUME_INFO_DM</v>
          </cell>
          <cell r="E382" t="str">
            <v>影片集信息表</v>
          </cell>
          <cell r="F382" t="str">
            <v>视频云</v>
          </cell>
          <cell r="G382" t="str">
            <v>内容经营</v>
          </cell>
        </row>
        <row r="383">
          <cell r="A383" t="str">
            <v>ODS_VIDEO_CLOUD_MOVIE_SOURCE_URL_DM</v>
          </cell>
          <cell r="B383">
            <v>382</v>
          </cell>
          <cell r="C383" t="str">
            <v>videobox</v>
          </cell>
          <cell r="D383" t="str">
            <v>ODS_VIDEO_CLOUD_MOVIE_SOURCE_URL_DM</v>
          </cell>
          <cell r="E383" t="str">
            <v>影片URL信息表</v>
          </cell>
          <cell r="F383" t="str">
            <v>视频云</v>
          </cell>
          <cell r="G383" t="str">
            <v>内容经营</v>
          </cell>
        </row>
        <row r="384">
          <cell r="A384" t="str">
            <v>ODS_HISPACE_OPER_VALL_DM</v>
          </cell>
          <cell r="B384">
            <v>383</v>
          </cell>
          <cell r="C384" t="str">
            <v>hispace</v>
          </cell>
          <cell r="D384" t="str">
            <v>ODS_HISPACE_OPER_VALL_DM</v>
          </cell>
          <cell r="F384" t="str">
            <v>应用市场</v>
          </cell>
          <cell r="G384" t="str">
            <v>用户经营</v>
          </cell>
        </row>
        <row r="385">
          <cell r="A385" t="str">
            <v>ODS_HISPACE_OPER_V2D_DM</v>
          </cell>
          <cell r="B385">
            <v>384</v>
          </cell>
          <cell r="C385" t="str">
            <v>hispace</v>
          </cell>
          <cell r="D385" t="str">
            <v>ODS_HISPACE_OPER_V2D_DM</v>
          </cell>
          <cell r="F385" t="str">
            <v>应用市场</v>
          </cell>
          <cell r="G385" t="str">
            <v>用户经营</v>
          </cell>
        </row>
        <row r="386">
          <cell r="A386" t="str">
            <v>ODS_HISPACE_OPER_V2D_DM_NEW</v>
          </cell>
          <cell r="B386">
            <v>385</v>
          </cell>
          <cell r="C386" t="str">
            <v>hispace</v>
          </cell>
          <cell r="D386" t="str">
            <v>ODS_HISPACE_OPER_V2D_DM_NEW</v>
          </cell>
          <cell r="F386" t="str">
            <v>应用市场</v>
          </cell>
          <cell r="G386" t="str">
            <v>用户经营</v>
          </cell>
        </row>
        <row r="387">
          <cell r="A387" t="str">
            <v>ODS_EMUI_GLOBAL_DEVICE_ONLINE_DM</v>
          </cell>
          <cell r="B387">
            <v>386</v>
          </cell>
          <cell r="C387">
            <v>0</v>
          </cell>
          <cell r="D387" t="str">
            <v>ODS_EMUI_GLOBAL_DEVICE_ONLINE_DM</v>
          </cell>
          <cell r="F387" t="e">
            <v>#N/A</v>
          </cell>
          <cell r="G387" t="e">
            <v>#N/A</v>
          </cell>
        </row>
        <row r="388">
          <cell r="A388" t="str">
            <v>ODS_PBI_PC_DM</v>
          </cell>
          <cell r="B388">
            <v>387</v>
          </cell>
          <cell r="C388" t="str">
            <v>TCSM</v>
          </cell>
          <cell r="D388" t="str">
            <v>ODS_PBI_PC_DM</v>
          </cell>
          <cell r="E388" t="str">
            <v>PBI接入的PC表</v>
          </cell>
          <cell r="F388" t="str">
            <v>生产发货数据</v>
          </cell>
          <cell r="G388" t="str">
            <v>其他</v>
          </cell>
        </row>
        <row r="389">
          <cell r="A389" t="str">
            <v>ODS_PBI_BOM_COA_DM</v>
          </cell>
          <cell r="B389">
            <v>388</v>
          </cell>
          <cell r="C389" t="str">
            <v>TCSM</v>
          </cell>
          <cell r="D389" t="str">
            <v>ODS_PBI_BOM_COA_DM</v>
          </cell>
          <cell r="E389" t="str">
            <v>PBI接入的bom信息表</v>
          </cell>
          <cell r="F389" t="str">
            <v>生产发货数据</v>
          </cell>
          <cell r="G389" t="str">
            <v>其他</v>
          </cell>
        </row>
        <row r="390">
          <cell r="A390" t="str">
            <v>ODS_HICARE_VIP_DEVICE_DM</v>
          </cell>
          <cell r="B390">
            <v>389</v>
          </cell>
          <cell r="C390" t="str">
            <v>phoneservice</v>
          </cell>
          <cell r="D390" t="str">
            <v>ODS_HICARE_VIP_DEVICE_DM</v>
          </cell>
          <cell r="E390" t="str">
            <v>海外会员设备数</v>
          </cell>
          <cell r="F390" t="str">
            <v>手机服务</v>
          </cell>
          <cell r="G390" t="str">
            <v>用户经营</v>
          </cell>
        </row>
        <row r="391">
          <cell r="A391" t="str">
            <v>ODS_HIAD_OPER_LOG_HM_RCFILE</v>
          </cell>
          <cell r="B391">
            <v>390</v>
          </cell>
          <cell r="C391" t="str">
            <v>adv</v>
          </cell>
          <cell r="D391" t="str">
            <v>ODS_HIAD_OPER_LOG_HM_RCFILE</v>
          </cell>
          <cell r="E391" t="str">
            <v>广告话单</v>
          </cell>
          <cell r="F391" t="str">
            <v>广告</v>
          </cell>
          <cell r="G391" t="str">
            <v>开放平台</v>
          </cell>
        </row>
        <row r="392">
          <cell r="A392" t="str">
            <v>ODS_HIAD_OPER_LOG_NEW_HM</v>
          </cell>
          <cell r="B392">
            <v>391</v>
          </cell>
          <cell r="C392" t="str">
            <v>hispace</v>
          </cell>
          <cell r="D392" t="str">
            <v>ODS_HIAD_OPER_LOG_NEW_HM</v>
          </cell>
          <cell r="E392" t="str">
            <v>广告话单</v>
          </cell>
          <cell r="F392" t="str">
            <v>应用市场</v>
          </cell>
          <cell r="G392" t="str">
            <v>用户经营</v>
          </cell>
        </row>
        <row r="393">
          <cell r="A393" t="str">
            <v>ODS_HWORDER_INTERFACE_DM</v>
          </cell>
          <cell r="B393">
            <v>392</v>
          </cell>
          <cell r="C393" t="str">
            <v>videobox</v>
          </cell>
          <cell r="D393" t="str">
            <v>ODS_HWORDER_INTERFACE_DM</v>
          </cell>
          <cell r="E393" t="str">
            <v>（视频）订单信息表</v>
          </cell>
          <cell r="F393" t="str">
            <v>视频云</v>
          </cell>
          <cell r="G393" t="str">
            <v>内容经营</v>
          </cell>
        </row>
        <row r="394">
          <cell r="A394" t="str">
            <v>ODS_TMES_SHIP_DATA_FOR_APK_SMT_DM</v>
          </cell>
          <cell r="B394">
            <v>393</v>
          </cell>
          <cell r="C394" t="str">
            <v>TCSM</v>
          </cell>
          <cell r="D394" t="str">
            <v>ODS_TMES_SHIP_DATA_FOR_APK_SMT_DM</v>
          </cell>
          <cell r="E394" t="str">
            <v>IT机房数据表</v>
          </cell>
          <cell r="F394" t="str">
            <v>生产发货数据</v>
          </cell>
          <cell r="G394" t="str">
            <v>其他</v>
          </cell>
        </row>
        <row r="395">
          <cell r="A395" t="str">
            <v>ODS_HISPACE_OPER_DALL_DM</v>
          </cell>
          <cell r="B395">
            <v>394</v>
          </cell>
          <cell r="C395" t="str">
            <v>hispace</v>
          </cell>
          <cell r="D395" t="str">
            <v>ODS_HISPACE_OPER_DALL_DM</v>
          </cell>
          <cell r="F395" t="str">
            <v>应用市场</v>
          </cell>
          <cell r="G395" t="str">
            <v>用户经营</v>
          </cell>
        </row>
        <row r="396">
          <cell r="A396" t="str">
            <v>ODS_HISPACE_OPER_VNOD_AND_VTD_DM</v>
          </cell>
          <cell r="B396">
            <v>395</v>
          </cell>
          <cell r="C396" t="str">
            <v>hispace</v>
          </cell>
          <cell r="D396" t="str">
            <v>ODS_HISPACE_OPER_VNOD_AND_VTD_DM</v>
          </cell>
          <cell r="F396" t="str">
            <v>应用市场</v>
          </cell>
          <cell r="G396" t="str">
            <v>用户经营</v>
          </cell>
        </row>
        <row r="397">
          <cell r="A397" t="str">
            <v>ODS_HISPACE_OPER_RIGHT_D_DM</v>
          </cell>
          <cell r="B397">
            <v>396</v>
          </cell>
          <cell r="C397" t="str">
            <v>hispace</v>
          </cell>
          <cell r="D397" t="str">
            <v>ODS_HISPACE_OPER_RIGHT_D_DM</v>
          </cell>
          <cell r="F397" t="str">
            <v>应用市场</v>
          </cell>
          <cell r="G397" t="str">
            <v>用户经营</v>
          </cell>
        </row>
        <row r="398">
          <cell r="A398" t="str">
            <v>ODS_EUI_EUR_EVERYDAY_DOWNLOAD_DM</v>
          </cell>
          <cell r="B398">
            <v>397</v>
          </cell>
          <cell r="C398">
            <v>0</v>
          </cell>
          <cell r="D398" t="str">
            <v>ODS_EUI_EUR_EVERYDAY_DOWNLOAD_DM</v>
          </cell>
          <cell r="F398" t="e">
            <v>#N/A</v>
          </cell>
          <cell r="G398" t="e">
            <v>#N/A</v>
          </cell>
        </row>
        <row r="399">
          <cell r="A399" t="str">
            <v>ODS_PBI_PCLINK_DM</v>
          </cell>
          <cell r="B399">
            <v>398</v>
          </cell>
          <cell r="C399" t="str">
            <v>TCSM</v>
          </cell>
          <cell r="D399" t="str">
            <v>ODS_PBI_PCLINK_DM</v>
          </cell>
          <cell r="E399" t="str">
            <v>PBI接入的PCLINK信息表</v>
          </cell>
          <cell r="F399" t="str">
            <v>生产发货数据</v>
          </cell>
          <cell r="G399" t="str">
            <v>其他</v>
          </cell>
        </row>
        <row r="400">
          <cell r="A400" t="str">
            <v>ODS_PBI_OFFERING_DM</v>
          </cell>
          <cell r="B400">
            <v>399</v>
          </cell>
          <cell r="C400" t="str">
            <v>TCSM</v>
          </cell>
          <cell r="D400" t="str">
            <v>ODS_PBI_OFFERING_DM</v>
          </cell>
          <cell r="E400" t="str">
            <v>PBI接入的OFFERING信息表</v>
          </cell>
          <cell r="F400" t="str">
            <v>生产发货数据</v>
          </cell>
          <cell r="G400" t="str">
            <v>其他</v>
          </cell>
        </row>
        <row r="401">
          <cell r="A401" t="str">
            <v>ODS_PBI_ORGANIZATION_DM</v>
          </cell>
          <cell r="B401">
            <v>400</v>
          </cell>
          <cell r="C401" t="str">
            <v>TCSM</v>
          </cell>
          <cell r="D401" t="str">
            <v>ODS_PBI_ORGANIZATION_DM</v>
          </cell>
          <cell r="E401" t="str">
            <v>PBU接入的ORGANIZATION信息表</v>
          </cell>
          <cell r="F401" t="str">
            <v>生产发货数据</v>
          </cell>
          <cell r="G401" t="str">
            <v>其他</v>
          </cell>
        </row>
        <row r="402">
          <cell r="A402" t="str">
            <v>ODS_HICARE_VIP_MEMBER_DM</v>
          </cell>
          <cell r="B402">
            <v>401</v>
          </cell>
          <cell r="C402" t="str">
            <v>phoneservice</v>
          </cell>
          <cell r="D402" t="str">
            <v>ODS_HICARE_VIP_MEMBER_DM</v>
          </cell>
          <cell r="E402" t="str">
            <v>海外会员用户数</v>
          </cell>
          <cell r="F402" t="str">
            <v>手机服务</v>
          </cell>
          <cell r="G402" t="str">
            <v>用户经营</v>
          </cell>
        </row>
        <row r="403">
          <cell r="A403" t="str">
            <v>ODS_VMALL_TBL_CUSTOMER_B2B_DM</v>
          </cell>
          <cell r="B403">
            <v>402</v>
          </cell>
          <cell r="C403" t="str">
            <v>vmall</v>
          </cell>
          <cell r="D403" t="str">
            <v>ODS_VMALL_TBL_CUSTOMER_B2B_DM</v>
          </cell>
          <cell r="E403" t="str">
            <v>B2B用户表</v>
          </cell>
          <cell r="F403" t="str">
            <v>vmall</v>
          </cell>
          <cell r="G403" t="str">
            <v>vmall</v>
          </cell>
        </row>
        <row r="404">
          <cell r="A404" t="str">
            <v>ODS_VMALL_TBL_CUSTOMER_DM</v>
          </cell>
          <cell r="B404">
            <v>403</v>
          </cell>
          <cell r="C404" t="str">
            <v>vmall</v>
          </cell>
          <cell r="D404" t="str">
            <v>ODS_VMALL_TBL_CUSTOMER_DM</v>
          </cell>
          <cell r="E404" t="str">
            <v>商城客户</v>
          </cell>
          <cell r="F404" t="str">
            <v>vmall</v>
          </cell>
          <cell r="G404" t="str">
            <v>vmall</v>
          </cell>
        </row>
        <row r="405">
          <cell r="A405" t="str">
            <v>ODS_VMALL2_TBL_CUSTOMER_AUTH_DS</v>
          </cell>
          <cell r="B405">
            <v>404</v>
          </cell>
          <cell r="C405" t="str">
            <v>vmall</v>
          </cell>
          <cell r="D405" t="str">
            <v>ODS_VMALL2_TBL_CUSTOMER_AUTH_DS</v>
          </cell>
          <cell r="E405" t="str">
            <v>实名验证表</v>
          </cell>
          <cell r="F405" t="str">
            <v>vmall</v>
          </cell>
          <cell r="G405" t="str">
            <v>vmall</v>
          </cell>
        </row>
        <row r="406">
          <cell r="A406" t="str">
            <v>ODS_VMALL_B2B_ORDER_DETAIL_DM</v>
          </cell>
          <cell r="B406">
            <v>405</v>
          </cell>
          <cell r="C406" t="str">
            <v>vmall</v>
          </cell>
          <cell r="D406" t="str">
            <v>ODS_VMALL_B2B_ORDER_DETAIL_DM</v>
          </cell>
          <cell r="E406" t="str">
            <v>B2B订单数据</v>
          </cell>
          <cell r="F406" t="str">
            <v>vmall</v>
          </cell>
          <cell r="G406" t="str">
            <v>vmall</v>
          </cell>
        </row>
        <row r="407">
          <cell r="A407" t="str">
            <v>ODS_VMALL_B2B_ORDER_DM</v>
          </cell>
          <cell r="B407">
            <v>406</v>
          </cell>
          <cell r="C407" t="str">
            <v>vmall</v>
          </cell>
          <cell r="D407" t="str">
            <v>ODS_VMALL_B2B_ORDER_DM</v>
          </cell>
          <cell r="E407" t="str">
            <v>B2B订单数据</v>
          </cell>
          <cell r="F407" t="str">
            <v>vmall</v>
          </cell>
          <cell r="G407" t="str">
            <v>vmall</v>
          </cell>
        </row>
        <row r="408">
          <cell r="A408" t="str">
            <v>ODS_VMALL_B2XB_COMPANY_DS</v>
          </cell>
          <cell r="B408">
            <v>407</v>
          </cell>
          <cell r="C408" t="str">
            <v>vmall</v>
          </cell>
          <cell r="D408" t="str">
            <v>ODS_VMALL_B2XB_COMPANY_DS</v>
          </cell>
          <cell r="E408" t="str">
            <v>B2XB商铺数据</v>
          </cell>
          <cell r="F408" t="str">
            <v>vmall</v>
          </cell>
          <cell r="G408" t="str">
            <v>vmall</v>
          </cell>
        </row>
        <row r="409">
          <cell r="A409" t="str">
            <v>ODS_VMALL_B2XB_GOODS_PLAN_DS</v>
          </cell>
          <cell r="B409">
            <v>408</v>
          </cell>
          <cell r="C409" t="str">
            <v>vmall</v>
          </cell>
          <cell r="D409" t="str">
            <v>ODS_VMALL_B2XB_GOODS_PLAN_DS</v>
          </cell>
          <cell r="E409" t="str">
            <v>B2XB商品数据</v>
          </cell>
          <cell r="F409" t="str">
            <v>vmall</v>
          </cell>
          <cell r="G409" t="str">
            <v>vmall</v>
          </cell>
        </row>
        <row r="410">
          <cell r="A410" t="str">
            <v>ODS_VMALL_B2XB_PRODUCT_CLASS_DS</v>
          </cell>
          <cell r="B410">
            <v>409</v>
          </cell>
          <cell r="C410" t="str">
            <v>vmall</v>
          </cell>
          <cell r="D410" t="str">
            <v>ODS_VMALL_B2XB_PRODUCT_CLASS_DS</v>
          </cell>
          <cell r="E410" t="str">
            <v>B2XB商品数据</v>
          </cell>
          <cell r="F410" t="str">
            <v>vmall</v>
          </cell>
          <cell r="G410" t="str">
            <v>vmall</v>
          </cell>
        </row>
        <row r="411">
          <cell r="A411" t="str">
            <v>ODS_VMALL_B2XB_PRODUCT_SKU_DS</v>
          </cell>
          <cell r="B411">
            <v>410</v>
          </cell>
          <cell r="C411" t="str">
            <v>vmall</v>
          </cell>
          <cell r="D411" t="str">
            <v>ODS_VMALL_B2XB_PRODUCT_SKU_DS</v>
          </cell>
          <cell r="E411" t="str">
            <v>B2XB商品数据</v>
          </cell>
          <cell r="F411" t="str">
            <v>vmall</v>
          </cell>
          <cell r="G411" t="str">
            <v>vmall</v>
          </cell>
        </row>
        <row r="412">
          <cell r="A412" t="str">
            <v>ODS_VMALL_BG_DM</v>
          </cell>
          <cell r="B412">
            <v>411</v>
          </cell>
          <cell r="C412" t="str">
            <v>vmall</v>
          </cell>
          <cell r="D412" t="str">
            <v>ODS_VMALL_BG_DM</v>
          </cell>
          <cell r="E412" t="str">
            <v>vmall曝光日志表</v>
          </cell>
          <cell r="F412" t="str">
            <v>vmall</v>
          </cell>
          <cell r="G412" t="str">
            <v>vmall</v>
          </cell>
        </row>
        <row r="413">
          <cell r="A413" t="str">
            <v>ODS_VMALL_CPS_CHANNEL_DM</v>
          </cell>
          <cell r="B413">
            <v>412</v>
          </cell>
          <cell r="C413" t="str">
            <v>vmall</v>
          </cell>
          <cell r="D413" t="str">
            <v>ODS_VMALL_CPS_CHANNEL_DM</v>
          </cell>
          <cell r="E413" t="str">
            <v>商城广告渠道</v>
          </cell>
          <cell r="F413" t="str">
            <v>vmall</v>
          </cell>
          <cell r="G413" t="str">
            <v>vmall</v>
          </cell>
        </row>
        <row r="414">
          <cell r="A414" t="str">
            <v>ODS_VMALL_CPS_CHANNEL_REPORT_DS</v>
          </cell>
          <cell r="B414">
            <v>413</v>
          </cell>
          <cell r="C414" t="str">
            <v>vmall</v>
          </cell>
          <cell r="D414" t="str">
            <v>ODS_VMALL_CPS_CHANNEL_REPORT_DS</v>
          </cell>
          <cell r="E414" t="str">
            <v>商城广告渠道报表</v>
          </cell>
          <cell r="F414" t="str">
            <v>vmall</v>
          </cell>
          <cell r="G414" t="str">
            <v>vmall</v>
          </cell>
        </row>
        <row r="415">
          <cell r="A415" t="str">
            <v>ODS_VMALL_CPS_SOURCE_DM</v>
          </cell>
          <cell r="B415">
            <v>414</v>
          </cell>
          <cell r="C415" t="str">
            <v>vmall</v>
          </cell>
          <cell r="D415" t="str">
            <v>ODS_VMALL_CPS_SOURCE_DM</v>
          </cell>
          <cell r="E415" t="str">
            <v>商城广告供应商来源表</v>
          </cell>
          <cell r="F415" t="str">
            <v>vmall</v>
          </cell>
          <cell r="G415" t="str">
            <v>vmall</v>
          </cell>
        </row>
        <row r="416">
          <cell r="A416" t="str">
            <v>ODS_VMALL_DJ_DM</v>
          </cell>
          <cell r="B416">
            <v>415</v>
          </cell>
          <cell r="C416" t="str">
            <v>vmall</v>
          </cell>
          <cell r="D416" t="str">
            <v>ODS_VMALL_DJ_DM</v>
          </cell>
          <cell r="E416" t="str">
            <v>点击数</v>
          </cell>
          <cell r="F416" t="str">
            <v>vmall</v>
          </cell>
          <cell r="G416" t="str">
            <v>vmall</v>
          </cell>
        </row>
        <row r="417">
          <cell r="A417" t="str">
            <v>ODS_VMALL_HI_DATA_DM</v>
          </cell>
          <cell r="B417">
            <v>416</v>
          </cell>
          <cell r="C417" t="str">
            <v>vmall</v>
          </cell>
          <cell r="D417" t="str">
            <v>ODS_VMALL_HI_DATA_DM</v>
          </cell>
          <cell r="E417" t="str">
            <v>页面流量采集天表</v>
          </cell>
          <cell r="F417" t="str">
            <v>vmall</v>
          </cell>
          <cell r="G417" t="str">
            <v>vmall</v>
          </cell>
        </row>
        <row r="418">
          <cell r="A418" t="str">
            <v>ODS_VMALL_TBL_B2B_COMPANY_DS</v>
          </cell>
          <cell r="B418">
            <v>417</v>
          </cell>
          <cell r="C418" t="str">
            <v>vmall</v>
          </cell>
          <cell r="D418" t="str">
            <v>ODS_VMALL_TBL_B2B_COMPANY_DS</v>
          </cell>
          <cell r="E418" t="str">
            <v>B2B企业信息表</v>
          </cell>
          <cell r="F418" t="str">
            <v>vmall</v>
          </cell>
          <cell r="G418" t="str">
            <v>vmall</v>
          </cell>
        </row>
        <row r="419">
          <cell r="A419" t="str">
            <v>ODS_VMALL_TBL_B2B_PRODUCT_DS</v>
          </cell>
          <cell r="B419">
            <v>418</v>
          </cell>
          <cell r="C419" t="str">
            <v>vmall</v>
          </cell>
          <cell r="D419" t="str">
            <v>ODS_VMALL_TBL_B2B_PRODUCT_DS</v>
          </cell>
          <cell r="E419" t="str">
            <v>B2B商品信息表</v>
          </cell>
          <cell r="F419" t="str">
            <v>vmall</v>
          </cell>
          <cell r="G419" t="str">
            <v>vmall</v>
          </cell>
        </row>
        <row r="420">
          <cell r="A420" t="str">
            <v>ODS_VMALL_TBL_PRD_CATEGORY_DS</v>
          </cell>
          <cell r="B420">
            <v>419</v>
          </cell>
          <cell r="C420" t="str">
            <v>vmall</v>
          </cell>
          <cell r="D420" t="str">
            <v>ODS_VMALL_TBL_PRD_CATEGORY_DS</v>
          </cell>
          <cell r="E420" t="str">
            <v>商品分类表（后台库）</v>
          </cell>
          <cell r="F420" t="str">
            <v>vmall</v>
          </cell>
          <cell r="G420" t="str">
            <v>vmall</v>
          </cell>
        </row>
        <row r="421">
          <cell r="A421" t="str">
            <v>ODS_VMALL_TBL_PRD_SKU_ATTR_DS</v>
          </cell>
          <cell r="B421">
            <v>420</v>
          </cell>
          <cell r="C421" t="str">
            <v>vmall</v>
          </cell>
          <cell r="D421" t="str">
            <v>ODS_VMALL_TBL_PRD_SKU_ATTR_DS</v>
          </cell>
          <cell r="E421" t="str">
            <v>商品属性表（前台库）</v>
          </cell>
          <cell r="F421" t="str">
            <v>vmall</v>
          </cell>
          <cell r="G421" t="str">
            <v>vmall</v>
          </cell>
        </row>
        <row r="422">
          <cell r="A422" t="str">
            <v>ODS_VMALL_TBL_PRD_SKU_DS</v>
          </cell>
          <cell r="B422">
            <v>421</v>
          </cell>
          <cell r="C422" t="str">
            <v>vmall</v>
          </cell>
          <cell r="D422" t="str">
            <v>ODS_VMALL_TBL_PRD_SKU_DS</v>
          </cell>
          <cell r="E422" t="str">
            <v>商品SKU值表</v>
          </cell>
          <cell r="F422" t="str">
            <v>vmall</v>
          </cell>
          <cell r="G422" t="str">
            <v>vmall</v>
          </cell>
        </row>
        <row r="423">
          <cell r="A423" t="str">
            <v>ODS_VMALL_TBL_PRODUCT_FRONT_DM</v>
          </cell>
          <cell r="B423">
            <v>422</v>
          </cell>
          <cell r="C423" t="str">
            <v>vmall</v>
          </cell>
          <cell r="D423" t="str">
            <v>ODS_VMALL_TBL_PRODUCT_FRONT_DM</v>
          </cell>
          <cell r="E423" t="str">
            <v>商品信息表（前台库）</v>
          </cell>
          <cell r="F423" t="str">
            <v>vmall</v>
          </cell>
          <cell r="G423" t="str">
            <v>vmall</v>
          </cell>
        </row>
        <row r="424">
          <cell r="A424" t="str">
            <v>ODS_VMALL_TBL_PROM_PRIZE_RESULT_DM</v>
          </cell>
          <cell r="B424">
            <v>423</v>
          </cell>
          <cell r="C424" t="str">
            <v>vmall</v>
          </cell>
          <cell r="D424" t="str">
            <v>ODS_VMALL_TBL_PROM_PRIZE_RESULT_DM</v>
          </cell>
          <cell r="E424" t="str">
            <v>中奖结果表</v>
          </cell>
          <cell r="F424" t="str">
            <v>vmall</v>
          </cell>
          <cell r="G424" t="str">
            <v>vmall</v>
          </cell>
        </row>
        <row r="425">
          <cell r="A425" t="str">
            <v>ODS_VMALL_TBL_SYS_SHOP_DS</v>
          </cell>
          <cell r="B425">
            <v>424</v>
          </cell>
          <cell r="C425" t="str">
            <v>vmall</v>
          </cell>
          <cell r="D425" t="str">
            <v>ODS_VMALL_TBL_SYS_SHOP_DS</v>
          </cell>
          <cell r="E425" t="str">
            <v>商铺信息表</v>
          </cell>
          <cell r="F425" t="str">
            <v>vmall</v>
          </cell>
          <cell r="G425" t="str">
            <v>vmall</v>
          </cell>
        </row>
        <row r="426">
          <cell r="A426" t="str">
            <v>ODS_VMALL2_ALIPAY_HUANGNIU_DM</v>
          </cell>
          <cell r="B426">
            <v>425</v>
          </cell>
          <cell r="C426" t="str">
            <v>vmall</v>
          </cell>
          <cell r="D426" t="str">
            <v>ODS_VMALL2_ALIPAY_HUANGNIU_DM</v>
          </cell>
          <cell r="E426" t="str">
            <v>支付宝黄牛权重表</v>
          </cell>
          <cell r="F426" t="str">
            <v>vmall</v>
          </cell>
          <cell r="G426" t="str">
            <v>vmall</v>
          </cell>
        </row>
        <row r="427">
          <cell r="A427" t="str">
            <v>ODS_VMALL2_B2XB_REBATE_ACCOUNT_DS</v>
          </cell>
          <cell r="B427">
            <v>426</v>
          </cell>
          <cell r="C427" t="str">
            <v>vmall</v>
          </cell>
          <cell r="D427" t="str">
            <v>ODS_VMALL2_B2XB_REBATE_ACCOUNT_DS</v>
          </cell>
          <cell r="E427" t="str">
            <v>返利账户</v>
          </cell>
          <cell r="F427" t="str">
            <v>vmall</v>
          </cell>
          <cell r="G427" t="str">
            <v>vmall</v>
          </cell>
        </row>
        <row r="428">
          <cell r="A428" t="str">
            <v>ODS_VMALL2_BARCODE_ITEM_DM</v>
          </cell>
          <cell r="B428">
            <v>427</v>
          </cell>
          <cell r="C428" t="str">
            <v>vmall</v>
          </cell>
          <cell r="D428" t="str">
            <v>ODS_VMALL2_BARCODE_ITEM_DM</v>
          </cell>
          <cell r="E428" t="str">
            <v>华为编码与国标码对应关系</v>
          </cell>
          <cell r="F428" t="str">
            <v>vmall</v>
          </cell>
          <cell r="G428" t="str">
            <v>vmall</v>
          </cell>
        </row>
        <row r="429">
          <cell r="A429" t="str">
            <v>ODS_VMALL2_DO_LOG_DM</v>
          </cell>
          <cell r="B429">
            <v>428</v>
          </cell>
          <cell r="C429" t="str">
            <v>vmall</v>
          </cell>
          <cell r="D429" t="str">
            <v>ODS_VMALL2_DO_LOG_DM</v>
          </cell>
          <cell r="E429" t="str">
            <v>出库日志表</v>
          </cell>
          <cell r="F429" t="str">
            <v>vmall</v>
          </cell>
          <cell r="G429" t="str">
            <v>vmall</v>
          </cell>
        </row>
        <row r="430">
          <cell r="A430" t="str">
            <v>ODS_VMALL2_DO_MASTER_DM</v>
          </cell>
          <cell r="B430">
            <v>429</v>
          </cell>
          <cell r="C430" t="str">
            <v>vmall</v>
          </cell>
          <cell r="D430" t="str">
            <v>ODS_VMALL2_DO_MASTER_DM</v>
          </cell>
          <cell r="E430" t="str">
            <v>出库单主表</v>
          </cell>
          <cell r="F430" t="str">
            <v>vmall</v>
          </cell>
          <cell r="G430" t="str">
            <v>vmall</v>
          </cell>
        </row>
        <row r="431">
          <cell r="A431" t="str">
            <v>ODS_VMALL2_DO_STATUS_DM</v>
          </cell>
          <cell r="B431">
            <v>430</v>
          </cell>
          <cell r="C431" t="str">
            <v>vmall</v>
          </cell>
          <cell r="D431" t="str">
            <v>ODS_VMALL2_DO_STATUS_DM</v>
          </cell>
          <cell r="E431" t="str">
            <v>出库状态表</v>
          </cell>
          <cell r="F431" t="str">
            <v>vmall</v>
          </cell>
          <cell r="G431" t="str">
            <v>vmall</v>
          </cell>
        </row>
        <row r="432">
          <cell r="A432" t="str">
            <v>ODS_VMALL2_DS_ITEM_DS</v>
          </cell>
          <cell r="B432">
            <v>431</v>
          </cell>
          <cell r="C432" t="str">
            <v>vmall</v>
          </cell>
          <cell r="D432" t="str">
            <v>ODS_VMALL2_DS_ITEM_DS</v>
          </cell>
          <cell r="E432" t="str">
            <v>计算明细表</v>
          </cell>
          <cell r="F432" t="str">
            <v>vmall</v>
          </cell>
          <cell r="G432" t="str">
            <v>vmall</v>
          </cell>
        </row>
        <row r="433">
          <cell r="A433" t="str">
            <v>ODS_VMALL2_DS_MASTER_DS</v>
          </cell>
          <cell r="B433">
            <v>432</v>
          </cell>
          <cell r="C433" t="str">
            <v>vmall</v>
          </cell>
          <cell r="D433" t="str">
            <v>ODS_VMALL2_DS_MASTER_DS</v>
          </cell>
          <cell r="E433" t="str">
            <v>结算表</v>
          </cell>
          <cell r="F433" t="str">
            <v>vmall</v>
          </cell>
          <cell r="G433" t="str">
            <v>vmall</v>
          </cell>
        </row>
        <row r="434">
          <cell r="A434" t="str">
            <v>ODS_VMALL2_DS_ORDER_DS</v>
          </cell>
          <cell r="B434">
            <v>433</v>
          </cell>
          <cell r="C434" t="str">
            <v>vmall</v>
          </cell>
          <cell r="D434" t="str">
            <v>ODS_VMALL2_DS_ORDER_DS</v>
          </cell>
          <cell r="E434" t="str">
            <v>待结算单据表</v>
          </cell>
          <cell r="F434" t="str">
            <v>vmall</v>
          </cell>
          <cell r="G434" t="str">
            <v>vmall</v>
          </cell>
        </row>
        <row r="435">
          <cell r="A435" t="str">
            <v>ODS_VMALL2_ORD_CATALINA_LOG_DM</v>
          </cell>
          <cell r="B435">
            <v>434</v>
          </cell>
          <cell r="C435" t="str">
            <v>vmall</v>
          </cell>
          <cell r="D435" t="str">
            <v>ODS_VMALL2_ORD_CATALINA_LOG_DM</v>
          </cell>
          <cell r="E435" t="str">
            <v>抢购日志表</v>
          </cell>
          <cell r="F435" t="str">
            <v>vmall</v>
          </cell>
          <cell r="G435" t="str">
            <v>vmall</v>
          </cell>
        </row>
        <row r="436">
          <cell r="A436" t="str">
            <v>ODS_VMALL2_ORD_LOG_DM</v>
          </cell>
          <cell r="B436">
            <v>435</v>
          </cell>
          <cell r="C436" t="str">
            <v>vmall</v>
          </cell>
          <cell r="D436" t="str">
            <v>ODS_VMALL2_ORD_LOG_DM</v>
          </cell>
          <cell r="E436" t="str">
            <v>抢购日志表</v>
          </cell>
          <cell r="F436" t="str">
            <v>vmall</v>
          </cell>
          <cell r="G436" t="str">
            <v>vmall</v>
          </cell>
        </row>
        <row r="437">
          <cell r="A437" t="str">
            <v>ODS_VMALL2_ORDER_QUALIFICATIONS_DM</v>
          </cell>
          <cell r="B437">
            <v>436</v>
          </cell>
          <cell r="C437" t="str">
            <v>vmall</v>
          </cell>
          <cell r="D437" t="str">
            <v>ODS_VMALL2_ORDER_QUALIFICATIONS_DM</v>
          </cell>
          <cell r="E437" t="str">
            <v>抢购资格日志表（已获取下单资格）</v>
          </cell>
          <cell r="F437" t="str">
            <v>vmall</v>
          </cell>
          <cell r="G437" t="str">
            <v>vmall</v>
          </cell>
        </row>
        <row r="438">
          <cell r="A438" t="str">
            <v>ODS_VMALL2_PO_ITEM_DM</v>
          </cell>
          <cell r="B438">
            <v>437</v>
          </cell>
          <cell r="C438" t="str">
            <v>vmall</v>
          </cell>
          <cell r="D438" t="str">
            <v>ODS_VMALL2_PO_ITEM_DM</v>
          </cell>
          <cell r="E438" t="str">
            <v>采购单明细</v>
          </cell>
          <cell r="F438" t="str">
            <v>vmall</v>
          </cell>
          <cell r="G438" t="str">
            <v>vmall</v>
          </cell>
        </row>
        <row r="439">
          <cell r="A439" t="str">
            <v>ODS_VMALL2_PRODUCT_DM</v>
          </cell>
          <cell r="B439">
            <v>438</v>
          </cell>
          <cell r="C439" t="str">
            <v>vmall</v>
          </cell>
          <cell r="D439" t="str">
            <v>ODS_VMALL2_PRODUCT_DM</v>
          </cell>
          <cell r="E439" t="str">
            <v>产品表（OFS库中的）</v>
          </cell>
          <cell r="F439" t="str">
            <v>vmall</v>
          </cell>
          <cell r="G439" t="str">
            <v>vmall</v>
          </cell>
        </row>
        <row r="440">
          <cell r="A440" t="str">
            <v>ODS_VMALL2_PROMOTION_DESCRIPTION_DS</v>
          </cell>
          <cell r="B440">
            <v>439</v>
          </cell>
          <cell r="C440" t="str">
            <v>vmall</v>
          </cell>
          <cell r="D440" t="str">
            <v>ODS_VMALL2_PROMOTION_DESCRIPTION_DS</v>
          </cell>
          <cell r="E440" t="str">
            <v>预约活动产品配置表</v>
          </cell>
          <cell r="F440" t="str">
            <v>vmall</v>
          </cell>
          <cell r="G440" t="str">
            <v>vmall</v>
          </cell>
        </row>
        <row r="441">
          <cell r="A441" t="str">
            <v>ODS_VMALL2_SR_IMEI_DM</v>
          </cell>
          <cell r="B441">
            <v>440</v>
          </cell>
          <cell r="C441" t="str">
            <v>vmall</v>
          </cell>
          <cell r="D441" t="str">
            <v>ODS_VMALL2_SR_IMEI_DM</v>
          </cell>
          <cell r="E441" t="str">
            <v>订单出库/退货入库单的GBOM/BBOM表</v>
          </cell>
          <cell r="F441" t="str">
            <v>vmall</v>
          </cell>
          <cell r="G441" t="str">
            <v>vmall</v>
          </cell>
        </row>
        <row r="442">
          <cell r="A442" t="str">
            <v>ODS_VMALL2_SR_IMEI_S_DM</v>
          </cell>
          <cell r="B442">
            <v>441</v>
          </cell>
          <cell r="C442" t="str">
            <v>vmall</v>
          </cell>
          <cell r="D442" t="str">
            <v>ODS_VMALL2_SR_IMEI_S_DM</v>
          </cell>
          <cell r="E442" t="str">
            <v>订单出库/退货入库单的GBOM/BBOM对应SBOM表</v>
          </cell>
          <cell r="F442" t="str">
            <v>vmall</v>
          </cell>
          <cell r="G442" t="str">
            <v>vmall</v>
          </cell>
        </row>
        <row r="443">
          <cell r="A443" t="str">
            <v>ODS_VMALL2_T_WMS_BBOM_DM</v>
          </cell>
          <cell r="B443">
            <v>442</v>
          </cell>
          <cell r="C443" t="str">
            <v>vmall</v>
          </cell>
          <cell r="D443" t="str">
            <v>ODS_VMALL2_T_WMS_BBOM_DM</v>
          </cell>
          <cell r="E443" t="str">
            <v>电商表</v>
          </cell>
          <cell r="F443" t="str">
            <v>vmall</v>
          </cell>
          <cell r="G443" t="str">
            <v>vmall</v>
          </cell>
        </row>
        <row r="444">
          <cell r="A444" t="str">
            <v>ODS_VMALL2_T_WMS_OUTSTOCK_DM</v>
          </cell>
          <cell r="B444">
            <v>443</v>
          </cell>
          <cell r="C444" t="str">
            <v>vmall</v>
          </cell>
          <cell r="D444" t="str">
            <v>ODS_VMALL2_T_WMS_OUTSTOCK_DM</v>
          </cell>
          <cell r="E444" t="str">
            <v>wms出库表</v>
          </cell>
          <cell r="F444" t="str">
            <v>vmall</v>
          </cell>
          <cell r="G444" t="str">
            <v>vmall</v>
          </cell>
        </row>
        <row r="445">
          <cell r="A445" t="str">
            <v>ODS_VMALL2_T_WMS_PROCESS_DM</v>
          </cell>
          <cell r="B445">
            <v>444</v>
          </cell>
          <cell r="C445" t="str">
            <v>vmall</v>
          </cell>
          <cell r="D445" t="str">
            <v>ODS_VMALL2_T_WMS_PROCESS_DM</v>
          </cell>
          <cell r="E445" t="str">
            <v>wms操作表</v>
          </cell>
          <cell r="F445" t="str">
            <v>vmall</v>
          </cell>
          <cell r="G445" t="str">
            <v>vmall</v>
          </cell>
        </row>
        <row r="446">
          <cell r="A446" t="str">
            <v>ODS_VMALL2_T_WMS_PROCESSDETAIL_DM</v>
          </cell>
          <cell r="B446">
            <v>445</v>
          </cell>
          <cell r="C446" t="str">
            <v>vmall</v>
          </cell>
          <cell r="D446" t="str">
            <v>ODS_VMALL2_T_WMS_PROCESSDETAIL_DM</v>
          </cell>
          <cell r="E446" t="str">
            <v>wms处理详情表</v>
          </cell>
          <cell r="F446" t="str">
            <v>vmall</v>
          </cell>
          <cell r="G446" t="str">
            <v>vmall</v>
          </cell>
        </row>
        <row r="447">
          <cell r="A447" t="str">
            <v>ODS_VMALL2_T_WMS_RMA_DS</v>
          </cell>
          <cell r="B447">
            <v>446</v>
          </cell>
          <cell r="C447" t="str">
            <v>vmall</v>
          </cell>
          <cell r="D447" t="str">
            <v>ODS_VMALL2_T_WMS_RMA_DS</v>
          </cell>
          <cell r="E447" t="str">
            <v>rma表</v>
          </cell>
          <cell r="F447" t="str">
            <v>vmall</v>
          </cell>
          <cell r="G447" t="str">
            <v>vmall</v>
          </cell>
        </row>
        <row r="448">
          <cell r="A448" t="str">
            <v>ODS_VMALL2_T_WMS_STOCK_BBOM_DM</v>
          </cell>
          <cell r="B448">
            <v>447</v>
          </cell>
          <cell r="C448" t="str">
            <v>vmall</v>
          </cell>
          <cell r="D448" t="str">
            <v>ODS_VMALL2_T_WMS_STOCK_BBOM_DM</v>
          </cell>
          <cell r="E448" t="str">
            <v>wms仓库bbom表</v>
          </cell>
          <cell r="F448" t="str">
            <v>vmall</v>
          </cell>
          <cell r="G448" t="str">
            <v>vmall</v>
          </cell>
        </row>
        <row r="449">
          <cell r="A449" t="str">
            <v>ODS_VMALL2_TBL_BOOK_ACTIVITY_DS</v>
          </cell>
          <cell r="B449">
            <v>448</v>
          </cell>
          <cell r="C449" t="str">
            <v>vmall</v>
          </cell>
          <cell r="D449" t="str">
            <v>ODS_VMALL2_TBL_BOOK_ACTIVITY_DS</v>
          </cell>
          <cell r="E449" t="str">
            <v>预约活动表</v>
          </cell>
          <cell r="F449" t="str">
            <v>vmall</v>
          </cell>
          <cell r="G449" t="str">
            <v>vmall</v>
          </cell>
        </row>
        <row r="450">
          <cell r="A450" t="str">
            <v>ODS_VMALL2_TBL_BUY_ACTIVITY_DS</v>
          </cell>
          <cell r="B450">
            <v>449</v>
          </cell>
          <cell r="C450" t="str">
            <v>vmall</v>
          </cell>
          <cell r="D450" t="str">
            <v>ODS_VMALL2_TBL_BUY_ACTIVITY_DS</v>
          </cell>
          <cell r="E450" t="str">
            <v>抢购活动表</v>
          </cell>
          <cell r="F450" t="str">
            <v>vmall</v>
          </cell>
          <cell r="G450" t="str">
            <v>vmall</v>
          </cell>
        </row>
        <row r="451">
          <cell r="A451" t="str">
            <v>ODS_VMALL2_TBL_BUY_ACTIVITY_SKU_DM</v>
          </cell>
          <cell r="B451">
            <v>450</v>
          </cell>
          <cell r="C451" t="str">
            <v>vmall</v>
          </cell>
          <cell r="D451" t="str">
            <v>ODS_VMALL2_TBL_BUY_ACTIVITY_SKU_DM</v>
          </cell>
          <cell r="E451" t="str">
            <v>抢购活动商品表</v>
          </cell>
          <cell r="F451" t="str">
            <v>vmall</v>
          </cell>
          <cell r="G451" t="str">
            <v>vmall</v>
          </cell>
        </row>
        <row r="452">
          <cell r="A452" t="str">
            <v>ODS_VMALL2_TBL_BUY_CONFIG_DETAIL_DS</v>
          </cell>
          <cell r="B452">
            <v>451</v>
          </cell>
          <cell r="C452" t="str">
            <v>vmall</v>
          </cell>
          <cell r="D452" t="str">
            <v>ODS_VMALL2_TBL_BUY_CONFIG_DETAIL_DS</v>
          </cell>
          <cell r="E452" t="str">
            <v>抢购活动商品资格配置明细表</v>
          </cell>
          <cell r="F452" t="str">
            <v>vmall</v>
          </cell>
          <cell r="G452" t="str">
            <v>vmall</v>
          </cell>
        </row>
        <row r="453">
          <cell r="A453" t="str">
            <v>ODS_VMALL2_TBL_BUY_CONFIG_DS</v>
          </cell>
          <cell r="B453">
            <v>452</v>
          </cell>
          <cell r="C453" t="str">
            <v>vmall</v>
          </cell>
          <cell r="D453" t="str">
            <v>ODS_VMALL2_TBL_BUY_CONFIG_DS</v>
          </cell>
          <cell r="E453" t="str">
            <v>抢购活动商品资格配置表</v>
          </cell>
          <cell r="F453" t="str">
            <v>vmall</v>
          </cell>
          <cell r="G453" t="str">
            <v>vmall</v>
          </cell>
        </row>
        <row r="454">
          <cell r="A454" t="str">
            <v>ODS_VMALL2_TBL_CUST_SHOPPING_CONFIG_DM</v>
          </cell>
          <cell r="B454">
            <v>453</v>
          </cell>
          <cell r="C454" t="str">
            <v>vmall</v>
          </cell>
          <cell r="D454" t="str">
            <v>ODS_VMALL2_TBL_CUST_SHOPPING_CONFIG_DM</v>
          </cell>
          <cell r="E454" t="str">
            <v>用户购物配置表</v>
          </cell>
          <cell r="F454" t="str">
            <v>vmall</v>
          </cell>
          <cell r="G454" t="str">
            <v>vmall</v>
          </cell>
        </row>
        <row r="455">
          <cell r="A455" t="str">
            <v>ODS_VMALL2_TBL_CUST_SMS_TASK_DM</v>
          </cell>
          <cell r="B455">
            <v>454</v>
          </cell>
          <cell r="C455" t="str">
            <v>vmall</v>
          </cell>
          <cell r="D455" t="str">
            <v>ODS_VMALL2_TBL_CUST_SMS_TASK_DM</v>
          </cell>
          <cell r="E455" t="str">
            <v>短信提醒任务配置表</v>
          </cell>
          <cell r="F455" t="str">
            <v>vmall</v>
          </cell>
          <cell r="G455" t="str">
            <v>vmall</v>
          </cell>
        </row>
        <row r="456">
          <cell r="A456" t="str">
            <v>ODS_VMALL2_TBL_CUST_SMS_TASK_LIST_DM</v>
          </cell>
          <cell r="B456">
            <v>455</v>
          </cell>
          <cell r="C456" t="str">
            <v>vmall</v>
          </cell>
          <cell r="D456" t="str">
            <v>ODS_VMALL2_TBL_CUST_SMS_TASK_LIST_DM</v>
          </cell>
          <cell r="E456" t="str">
            <v>短信提醒表</v>
          </cell>
          <cell r="F456" t="str">
            <v>vmall</v>
          </cell>
          <cell r="G456" t="str">
            <v>vmall</v>
          </cell>
        </row>
        <row r="457">
          <cell r="A457" t="str">
            <v>ODS_VMALL2_TBL_CUSTOMER_REL_NUM_DM</v>
          </cell>
          <cell r="B457">
            <v>456</v>
          </cell>
          <cell r="C457" t="str">
            <v>vmall</v>
          </cell>
          <cell r="D457" t="str">
            <v>ODS_VMALL2_TBL_CUSTOMER_REL_NUM_DM</v>
          </cell>
          <cell r="E457" t="str">
            <v>预约用户表</v>
          </cell>
          <cell r="F457" t="str">
            <v>vmall</v>
          </cell>
          <cell r="G457" t="str">
            <v>vmall</v>
          </cell>
        </row>
        <row r="458">
          <cell r="A458" t="str">
            <v>ODS_VMALL2_TBL_INVITE_CODE_CONFIG_DS</v>
          </cell>
          <cell r="B458">
            <v>457</v>
          </cell>
          <cell r="C458" t="str">
            <v>vmall</v>
          </cell>
          <cell r="D458" t="str">
            <v>ODS_VMALL2_TBL_INVITE_CODE_CONFIG_DS</v>
          </cell>
          <cell r="E458" t="str">
            <v>邀请码配置表</v>
          </cell>
          <cell r="F458" t="str">
            <v>vmall</v>
          </cell>
          <cell r="G458" t="str">
            <v>vmall</v>
          </cell>
        </row>
        <row r="459">
          <cell r="A459" t="str">
            <v>ODS_VMALL2_TBL_INVITE_CODE_ORDER_DS</v>
          </cell>
          <cell r="B459">
            <v>458</v>
          </cell>
          <cell r="C459" t="str">
            <v>vmall</v>
          </cell>
          <cell r="D459" t="str">
            <v>ODS_VMALL2_TBL_INVITE_CODE_ORDER_DS</v>
          </cell>
          <cell r="E459" t="str">
            <v>邀请码订单表</v>
          </cell>
          <cell r="F459" t="str">
            <v>vmall</v>
          </cell>
          <cell r="G459" t="str">
            <v>vmall</v>
          </cell>
        </row>
        <row r="460">
          <cell r="A460" t="str">
            <v>ODS_VMALL2_TBL_INVITE_CODE_SKU_DS</v>
          </cell>
          <cell r="B460">
            <v>459</v>
          </cell>
          <cell r="C460" t="str">
            <v>vmall</v>
          </cell>
          <cell r="D460" t="str">
            <v>ODS_VMALL2_TBL_INVITE_CODE_SKU_DS</v>
          </cell>
          <cell r="E460" t="str">
            <v>邀请码表</v>
          </cell>
          <cell r="F460" t="str">
            <v>vmall</v>
          </cell>
          <cell r="G460" t="str">
            <v>vmall</v>
          </cell>
        </row>
        <row r="461">
          <cell r="A461" t="str">
            <v>ODS_VMALL2_TBL_MUSIC_ORD_REL_DS</v>
          </cell>
          <cell r="B461">
            <v>460</v>
          </cell>
          <cell r="C461" t="str">
            <v>vmall</v>
          </cell>
          <cell r="D461" t="str">
            <v>ODS_VMALL2_TBL_MUSIC_ORD_REL_DS</v>
          </cell>
          <cell r="E461" t="str">
            <v>音乐产品订单表</v>
          </cell>
          <cell r="F461" t="str">
            <v>vmall</v>
          </cell>
          <cell r="G461" t="str">
            <v>vmall</v>
          </cell>
        </row>
        <row r="462">
          <cell r="A462" t="str">
            <v>ODS_VMALL2_TBL_ORD_BUNDLE_DM</v>
          </cell>
          <cell r="B462">
            <v>461</v>
          </cell>
          <cell r="C462" t="str">
            <v>vmall</v>
          </cell>
          <cell r="D462" t="str">
            <v>ODS_VMALL2_TBL_ORD_BUNDLE_DM</v>
          </cell>
          <cell r="E462" t="str">
            <v>订单套餐明细表</v>
          </cell>
          <cell r="F462" t="str">
            <v>vmall</v>
          </cell>
          <cell r="G462" t="str">
            <v>vmall</v>
          </cell>
        </row>
        <row r="463">
          <cell r="A463" t="str">
            <v>ODS_VMALL2_TBL_ORD_CONTRACT_MENU_DM</v>
          </cell>
          <cell r="B463">
            <v>462</v>
          </cell>
          <cell r="C463" t="str">
            <v>vmall</v>
          </cell>
          <cell r="D463" t="str">
            <v>ODS_VMALL2_TBL_ORD_CONTRACT_MENU_DM</v>
          </cell>
          <cell r="E463" t="str">
            <v>合约机订单</v>
          </cell>
          <cell r="F463" t="str">
            <v>vmall</v>
          </cell>
          <cell r="G463" t="str">
            <v>vmall</v>
          </cell>
        </row>
        <row r="464">
          <cell r="A464" t="str">
            <v>ODS_VMALL2_TBL_ORD_DELIVERY_DM</v>
          </cell>
          <cell r="B464">
            <v>463</v>
          </cell>
          <cell r="C464" t="str">
            <v>vmall</v>
          </cell>
          <cell r="D464" t="str">
            <v>ODS_VMALL2_TBL_ORD_DELIVERY_DM</v>
          </cell>
          <cell r="E464" t="str">
            <v>订单的寄送地址信息表</v>
          </cell>
          <cell r="F464" t="str">
            <v>vmall</v>
          </cell>
          <cell r="G464" t="str">
            <v>vmall</v>
          </cell>
        </row>
        <row r="465">
          <cell r="A465" t="str">
            <v>ODS_VMALL2_TBL_ORD_FREE_GIFT_DM</v>
          </cell>
          <cell r="B465">
            <v>464</v>
          </cell>
          <cell r="C465" t="str">
            <v>vmall</v>
          </cell>
          <cell r="D465" t="str">
            <v>ODS_VMALL2_TBL_ORD_FREE_GIFT_DM</v>
          </cell>
          <cell r="E465" t="str">
            <v>订单赠品表</v>
          </cell>
          <cell r="F465" t="str">
            <v>vmall</v>
          </cell>
          <cell r="G465" t="str">
            <v>vmall</v>
          </cell>
        </row>
        <row r="466">
          <cell r="A466" t="str">
            <v>ODS_VMALL2_TBL_ORD_IMEI_BOM_DM</v>
          </cell>
          <cell r="B466">
            <v>465</v>
          </cell>
          <cell r="C466" t="str">
            <v>vmall</v>
          </cell>
          <cell r="D466" t="str">
            <v>ODS_VMALL2_TBL_ORD_IMEI_BOM_DM</v>
          </cell>
          <cell r="E466" t="str">
            <v>订单imei表</v>
          </cell>
          <cell r="F466" t="str">
            <v>vmall</v>
          </cell>
          <cell r="G466" t="str">
            <v>vmall</v>
          </cell>
        </row>
        <row r="467">
          <cell r="A467" t="str">
            <v>ODS_VMALL2_TBL_ORD_LOGISTICS_LOG_DM</v>
          </cell>
          <cell r="B467">
            <v>466</v>
          </cell>
          <cell r="C467" t="str">
            <v>vmall</v>
          </cell>
          <cell r="D467" t="str">
            <v>ODS_VMALL2_TBL_ORD_LOGISTICS_LOG_DM</v>
          </cell>
          <cell r="E467" t="str">
            <v>订单物流操作日志表</v>
          </cell>
          <cell r="F467" t="str">
            <v>vmall</v>
          </cell>
          <cell r="G467" t="str">
            <v>vmall</v>
          </cell>
        </row>
        <row r="468">
          <cell r="A468" t="str">
            <v>ODS_VMALL2_TBL_ORD_OPERATE_LOG_DM</v>
          </cell>
          <cell r="B468">
            <v>467</v>
          </cell>
          <cell r="C468" t="str">
            <v>vmall</v>
          </cell>
          <cell r="D468" t="str">
            <v>ODS_VMALL2_TBL_ORD_OPERATE_LOG_DM</v>
          </cell>
          <cell r="E468" t="str">
            <v>订单操作记录表</v>
          </cell>
          <cell r="F468" t="str">
            <v>vmall</v>
          </cell>
          <cell r="G468" t="str">
            <v>vmall</v>
          </cell>
        </row>
        <row r="469">
          <cell r="A469" t="str">
            <v>ODS_VMALL2_TBL_ORD_PRODUCT_DM</v>
          </cell>
          <cell r="B469">
            <v>468</v>
          </cell>
          <cell r="C469" t="str">
            <v>vmall</v>
          </cell>
          <cell r="D469" t="str">
            <v>ODS_VMALL2_TBL_ORD_PRODUCT_DM</v>
          </cell>
          <cell r="E469" t="str">
            <v>订单商品列表</v>
          </cell>
          <cell r="F469" t="str">
            <v>vmall</v>
          </cell>
          <cell r="G469" t="str">
            <v>vmall</v>
          </cell>
        </row>
        <row r="470">
          <cell r="A470" t="str">
            <v>ODS_VMALL2_TBL_ORD_REPAIR_APP_DM</v>
          </cell>
          <cell r="B470">
            <v>469</v>
          </cell>
          <cell r="C470" t="str">
            <v>vmall</v>
          </cell>
          <cell r="D470" t="str">
            <v>ODS_VMALL2_TBL_ORD_REPAIR_APP_DM</v>
          </cell>
          <cell r="E470" t="str">
            <v>退换货申请表</v>
          </cell>
          <cell r="F470" t="str">
            <v>vmall</v>
          </cell>
          <cell r="G470" t="str">
            <v>vmall</v>
          </cell>
        </row>
        <row r="471">
          <cell r="A471" t="str">
            <v>ODS_VMALL2_TBL_ORD_REPAIR_APP_NUMBER_DM</v>
          </cell>
          <cell r="B471">
            <v>470</v>
          </cell>
          <cell r="C471" t="str">
            <v>vmall</v>
          </cell>
          <cell r="D471" t="str">
            <v>ODS_VMALL2_TBL_ORD_REPAIR_APP_NUMBER_DM</v>
          </cell>
          <cell r="E471" t="str">
            <v>退换货数量表</v>
          </cell>
          <cell r="F471" t="str">
            <v>vmall</v>
          </cell>
          <cell r="G471" t="str">
            <v>vmall</v>
          </cell>
        </row>
        <row r="472">
          <cell r="A472" t="str">
            <v>ODS_VMALL2_TBL_ORDER_DM</v>
          </cell>
          <cell r="B472">
            <v>471</v>
          </cell>
          <cell r="C472" t="str">
            <v>vmall</v>
          </cell>
          <cell r="D472" t="str">
            <v>ODS_VMALL2_TBL_ORDER_DM</v>
          </cell>
          <cell r="E472" t="str">
            <v>订单列表</v>
          </cell>
          <cell r="F472" t="str">
            <v>vmall</v>
          </cell>
          <cell r="G472" t="str">
            <v>vmall</v>
          </cell>
        </row>
        <row r="473">
          <cell r="A473" t="str">
            <v>ODS_VMALL2_TBL_ORDER_IM</v>
          </cell>
          <cell r="B473">
            <v>472</v>
          </cell>
          <cell r="C473" t="str">
            <v>vmall</v>
          </cell>
          <cell r="D473" t="str">
            <v>ODS_VMALL2_TBL_ORDER_IM</v>
          </cell>
          <cell r="E473" t="str">
            <v>订单实时表</v>
          </cell>
          <cell r="F473" t="str">
            <v>vmall</v>
          </cell>
          <cell r="G473" t="str">
            <v>vmall</v>
          </cell>
        </row>
        <row r="474">
          <cell r="A474" t="str">
            <v>ODS_VMALL2_TBL_PACKAGE_DETAILS_DM</v>
          </cell>
          <cell r="B474">
            <v>473</v>
          </cell>
          <cell r="C474" t="str">
            <v>vmall</v>
          </cell>
          <cell r="D474" t="str">
            <v>ODS_VMALL2_TBL_PACKAGE_DETAILS_DM</v>
          </cell>
          <cell r="E474" t="str">
            <v>套餐详情表</v>
          </cell>
          <cell r="F474" t="str">
            <v>vmall</v>
          </cell>
          <cell r="G474" t="str">
            <v>vmall</v>
          </cell>
        </row>
        <row r="475">
          <cell r="A475" t="str">
            <v>ODS_VMALL2_TBL_PRD_INVENTORY_DS</v>
          </cell>
          <cell r="B475">
            <v>474</v>
          </cell>
          <cell r="C475" t="str">
            <v>vmall</v>
          </cell>
          <cell r="D475" t="str">
            <v>ODS_VMALL2_TBL_PRD_INVENTORY_DS</v>
          </cell>
          <cell r="E475" t="str">
            <v>产品库存</v>
          </cell>
          <cell r="F475" t="str">
            <v>vmall</v>
          </cell>
          <cell r="G475" t="str">
            <v>vmall</v>
          </cell>
        </row>
        <row r="476">
          <cell r="A476" t="str">
            <v>ODS_VMALL2_TBL_SYS_CPS_ORDER_DS</v>
          </cell>
          <cell r="B476">
            <v>475</v>
          </cell>
          <cell r="C476" t="str">
            <v>vmall</v>
          </cell>
          <cell r="D476" t="str">
            <v>ODS_VMALL2_TBL_SYS_CPS_ORDER_DS</v>
          </cell>
          <cell r="E476" t="str">
            <v>CPS订单记录表</v>
          </cell>
          <cell r="F476" t="str">
            <v>vmall</v>
          </cell>
          <cell r="G476" t="str">
            <v>vmall</v>
          </cell>
        </row>
        <row r="477">
          <cell r="A477" t="str">
            <v>ODS_VMALL2_WAYBILL_MANAGE_DM</v>
          </cell>
          <cell r="B477">
            <v>476</v>
          </cell>
          <cell r="C477" t="str">
            <v>vmall</v>
          </cell>
          <cell r="D477" t="str">
            <v>ODS_VMALL2_WAYBILL_MANAGE_DM</v>
          </cell>
          <cell r="E477" t="str">
            <v>代销结算数据</v>
          </cell>
          <cell r="F477" t="str">
            <v>vmall</v>
          </cell>
          <cell r="G477" t="str">
            <v>vmall</v>
          </cell>
        </row>
        <row r="478">
          <cell r="A478" t="str">
            <v>ODS_VIDEO_CLOUD_MOVIE_SERIES_RELATION_DM</v>
          </cell>
          <cell r="B478">
            <v>477</v>
          </cell>
          <cell r="C478" t="str">
            <v>videobox</v>
          </cell>
          <cell r="D478" t="str">
            <v>mv_series_relation</v>
          </cell>
          <cell r="E478" t="str">
            <v>影片系列关联表</v>
          </cell>
          <cell r="F478" t="str">
            <v>视频云</v>
          </cell>
          <cell r="G478" t="str">
            <v>内容经营</v>
          </cell>
        </row>
        <row r="479">
          <cell r="A479" t="str">
            <v>ODS_HOMECLOUD_HEALTH_SPORT_SUMMARY_DM</v>
          </cell>
          <cell r="B479">
            <v>478</v>
          </cell>
          <cell r="C479" t="str">
            <v>health</v>
          </cell>
          <cell r="D479" t="str">
            <v>ODS_HOMECLOUD_HEALTH_SPORT_SUMMARY_DM</v>
          </cell>
          <cell r="E479" t="str">
            <v>用户运动、睡眠数据汇总</v>
          </cell>
          <cell r="F479" t="str">
            <v>运动健康</v>
          </cell>
          <cell r="G479" t="str">
            <v>运动健康</v>
          </cell>
        </row>
        <row r="480">
          <cell r="A480" t="str">
            <v>ODS_HOMECLOUD_HEALTH_MOTIONPATH_SUMMARY_DM</v>
          </cell>
          <cell r="B480">
            <v>479</v>
          </cell>
          <cell r="C480" t="str">
            <v>health</v>
          </cell>
          <cell r="D480" t="str">
            <v>ODS_HOMECLOUD_HEALTH_MOTIONPATH_SUMMARY_DM</v>
          </cell>
          <cell r="E480" t="str">
            <v>用户轨迹汇总数据表</v>
          </cell>
          <cell r="F480" t="str">
            <v>运动健康</v>
          </cell>
          <cell r="G480" t="str">
            <v>运动健康</v>
          </cell>
        </row>
        <row r="481">
          <cell r="A481" t="str">
            <v>ODS_HOMECLOUD_HEALTH_THIRD_USER_DM</v>
          </cell>
          <cell r="B481">
            <v>480</v>
          </cell>
          <cell r="C481" t="str">
            <v>health</v>
          </cell>
          <cell r="D481" t="str">
            <v>ODS_HOMECLOUD_HEALTH_THIRD_USER_DM</v>
          </cell>
          <cell r="E481" t="str">
            <v>参加步步保总用户数</v>
          </cell>
          <cell r="F481" t="str">
            <v>运动健康</v>
          </cell>
          <cell r="G481" t="str">
            <v>运动健康</v>
          </cell>
        </row>
        <row r="482">
          <cell r="A482" t="str">
            <v>ODS_HOMECLOUD_HEALTH_ACTIVITY_DMCOMMENT</v>
          </cell>
          <cell r="B482">
            <v>481</v>
          </cell>
          <cell r="C482" t="str">
            <v>health</v>
          </cell>
          <cell r="D482" t="str">
            <v>ODS_HOMECLOUD_HEALTH_ACTIVITY_DMCOMMENT</v>
          </cell>
          <cell r="E482" t="str">
            <v>活动基本信息</v>
          </cell>
          <cell r="F482" t="str">
            <v>运动健康</v>
          </cell>
          <cell r="G482" t="str">
            <v>运动健康</v>
          </cell>
        </row>
        <row r="483">
          <cell r="A483" t="str">
            <v>ODS_HOMECLOUD_HEALTH_USER_ACTIVITY_DM</v>
          </cell>
          <cell r="B483">
            <v>482</v>
          </cell>
          <cell r="C483" t="str">
            <v>health</v>
          </cell>
          <cell r="D483" t="str">
            <v>ODS_HOMECLOUD_HEALTH_USER_ACTIVITY_DM</v>
          </cell>
          <cell r="E483" t="str">
            <v>用户参加活动概要信息表</v>
          </cell>
          <cell r="F483" t="str">
            <v>运动健康</v>
          </cell>
          <cell r="G483" t="str">
            <v>运动健康</v>
          </cell>
        </row>
        <row r="484">
          <cell r="A484" t="str">
            <v>ODS_HOMECLOUD_HEALTH_USER_DAILY_REPORT_DM</v>
          </cell>
          <cell r="B484">
            <v>483</v>
          </cell>
          <cell r="C484" t="str">
            <v>health</v>
          </cell>
          <cell r="D484" t="str">
            <v>ODS_HOMECLOUD_HEALTH_USER_DAILY_REPORT_DM</v>
          </cell>
          <cell r="E484" t="str">
            <v>达标活动达标详情</v>
          </cell>
          <cell r="F484" t="str">
            <v>运动健康</v>
          </cell>
          <cell r="G484" t="str">
            <v>运动健康</v>
          </cell>
        </row>
        <row r="485">
          <cell r="A485" t="str">
            <v>ODS_HOMECLOUD_HEALTH_USER_ACTIVITY_SORT_DM</v>
          </cell>
          <cell r="B485">
            <v>484</v>
          </cell>
          <cell r="C485" t="str">
            <v>health</v>
          </cell>
          <cell r="D485" t="str">
            <v>ODS_HOMECLOUD_HEALTH_USER_ACTIVITY_SORT_DM</v>
          </cell>
          <cell r="E485" t="str">
            <v>挑战活动达标详情表</v>
          </cell>
          <cell r="F485" t="str">
            <v>运动健康</v>
          </cell>
          <cell r="G485" t="str">
            <v>运动健康</v>
          </cell>
        </row>
        <row r="486">
          <cell r="A486" t="str">
            <v>ODS_HOMECLOUD_HEALTH_ACTIVITY_RANK_DM</v>
          </cell>
          <cell r="B486">
            <v>485</v>
          </cell>
          <cell r="C486" t="str">
            <v>health</v>
          </cell>
          <cell r="D486" t="str">
            <v>ODS_HOMECLOUD_HEALTH_ACTIVITY_RANK_DM</v>
          </cell>
          <cell r="E486" t="str">
            <v>挑战活动名次详情</v>
          </cell>
          <cell r="F486" t="str">
            <v>运动健康</v>
          </cell>
          <cell r="G486" t="str">
            <v>运动健康</v>
          </cell>
        </row>
        <row r="487">
          <cell r="A487" t="str">
            <v>ODS_HOMECLOUD_HEALTH_USER_MEDAL_DM</v>
          </cell>
          <cell r="B487">
            <v>486</v>
          </cell>
          <cell r="C487" t="str">
            <v>health</v>
          </cell>
          <cell r="D487" t="str">
            <v>ODS_HOMECLOUD_HEALTH_USER_MEDAL_DM</v>
          </cell>
          <cell r="E487" t="str">
            <v>用户获得勋章数据</v>
          </cell>
          <cell r="F487" t="str">
            <v>运动健康</v>
          </cell>
          <cell r="G487" t="str">
            <v>运动健康</v>
          </cell>
        </row>
        <row r="488">
          <cell r="A488" t="str">
            <v>ODS_HOMECLOUD_HEALTH_USER_KAKA_SUMMARY_DM</v>
          </cell>
          <cell r="B488">
            <v>487</v>
          </cell>
          <cell r="C488" t="str">
            <v>health</v>
          </cell>
          <cell r="D488" t="str">
            <v>ODS_HOMECLOUD_HEALTH_USER_KAKA_SUMMARY_DM</v>
          </cell>
          <cell r="E488" t="str">
            <v>用户获得卡卡信息</v>
          </cell>
          <cell r="F488" t="str">
            <v>运动健康</v>
          </cell>
          <cell r="G488" t="str">
            <v>运动健康</v>
          </cell>
        </row>
        <row r="489">
          <cell r="A489" t="str">
            <v>ODS_HOMECLOUD_HEALTH_USER_BASIC_INFO_DM</v>
          </cell>
          <cell r="B489">
            <v>488</v>
          </cell>
          <cell r="C489" t="str">
            <v>health</v>
          </cell>
          <cell r="D489" t="str">
            <v>ODS_HOMECLOUD_HEALTH_USER_BASIC_INFO_DM</v>
          </cell>
          <cell r="E489" t="str">
            <v>用户profile数据</v>
          </cell>
          <cell r="F489" t="str">
            <v>运动健康</v>
          </cell>
          <cell r="G489" t="str">
            <v>运动健康</v>
          </cell>
        </row>
        <row r="490">
          <cell r="A490" t="str">
            <v>ODS_UP_ACCOUNT_SERVER_LOG_HM</v>
          </cell>
          <cell r="B490">
            <v>489</v>
          </cell>
          <cell r="C490" t="str">
            <v>up</v>
          </cell>
          <cell r="D490" t="str">
            <v>ODS_UP_ACCOUNT_SERVER_LOG_HM</v>
          </cell>
          <cell r="E490" t="str">
            <v>客户端鉴权日志</v>
          </cell>
          <cell r="F490" t="str">
            <v>账号&amp;社交</v>
          </cell>
          <cell r="G490" t="str">
            <v>用户经营</v>
          </cell>
        </row>
        <row r="491">
          <cell r="A491" t="str">
            <v>ODS_GAME_BUOY_DEVICE_SUMMARY_LOG_GSS_DM</v>
          </cell>
          <cell r="B491">
            <v>490</v>
          </cell>
          <cell r="C491" t="str">
            <v>game</v>
          </cell>
          <cell r="D491" t="str">
            <v>ODS_GAME_BUOY_DEVICE_SUMMARY_LOG_GSS_DM</v>
          </cell>
          <cell r="E491" t="str">
            <v>GSS浮标用户访问日志</v>
          </cell>
          <cell r="F491" t="str">
            <v>独立游戏中心</v>
          </cell>
          <cell r="G491" t="str">
            <v>用户经营</v>
          </cell>
        </row>
        <row r="492">
          <cell r="A492" t="str">
            <v xml:space="preserve">ODS_PERSONA_MKT_TASKINFO_PUSH_DM </v>
          </cell>
          <cell r="B492">
            <v>491</v>
          </cell>
          <cell r="C492" t="str">
            <v>persona</v>
          </cell>
          <cell r="D492" t="str">
            <v xml:space="preserve">ODS_PERSONA_MKT_TASKINFO_PUSH_DM </v>
          </cell>
          <cell r="E492" t="str">
            <v>画像push营销任务信息表</v>
          </cell>
          <cell r="F492" t="str">
            <v>画像</v>
          </cell>
          <cell r="G492" t="e">
            <v>#N/A</v>
          </cell>
        </row>
        <row r="493">
          <cell r="A493" t="str">
            <v>ODS_PERSONA_MKT_COMPLEX_ADINFO_DM</v>
          </cell>
          <cell r="B493">
            <v>492</v>
          </cell>
          <cell r="C493" t="str">
            <v>persona</v>
          </cell>
          <cell r="D493" t="str">
            <v>ODS_PERSONA_MKT_COMPLEX_ADINFO_DM</v>
          </cell>
          <cell r="E493" t="str">
            <v>push 营销任务对应素材表</v>
          </cell>
          <cell r="F493" t="str">
            <v>画像</v>
          </cell>
          <cell r="G493" t="e">
            <v>#N/A</v>
          </cell>
        </row>
        <row r="494">
          <cell r="A494" t="str">
            <v>ODS_PHONESERVICE_TOTAL_DM</v>
          </cell>
          <cell r="B494">
            <v>493</v>
          </cell>
          <cell r="C494" t="str">
            <v>phoneservice</v>
          </cell>
          <cell r="D494" t="str">
            <v>ODS_PHONESERVICE_TOTAL_DM</v>
          </cell>
          <cell r="E494" t="str">
            <v>手机服务欧洲数据表</v>
          </cell>
          <cell r="F494" t="str">
            <v>手机服务</v>
          </cell>
          <cell r="G494" t="str">
            <v>用户经营</v>
          </cell>
        </row>
        <row r="495">
          <cell r="A495" t="str">
            <v>ODS_VIDEO_CLOUD_USER_OPERATE_LOG_DM</v>
          </cell>
          <cell r="B495">
            <v>494</v>
          </cell>
          <cell r="C495" t="str">
            <v>videobox</v>
          </cell>
          <cell r="D495" t="str">
            <v>ODS_VIDEO_CLOUD_USER_OPERATE_LOG_DM</v>
          </cell>
          <cell r="E495" t="str">
            <v>视频业务用户日志表</v>
          </cell>
          <cell r="F495" t="str">
            <v>视频云</v>
          </cell>
          <cell r="G495" t="str">
            <v>内容经营</v>
          </cell>
        </row>
        <row r="496">
          <cell r="A496" t="str">
            <v>ODS_VIDEO_HIMOVIE_CP_BASE_INFO_DM</v>
          </cell>
          <cell r="B496">
            <v>495</v>
          </cell>
          <cell r="C496" t="str">
            <v>movie</v>
          </cell>
          <cell r="D496" t="str">
            <v>ODS_VIDEO_HIMOVIE_CP_BASE_INFO_DM</v>
          </cell>
          <cell r="E496" t="str">
            <v>华为视频基础信息表</v>
          </cell>
          <cell r="F496" t="str">
            <v>华为视频</v>
          </cell>
          <cell r="G496" t="str">
            <v>内容经营</v>
          </cell>
        </row>
        <row r="497">
          <cell r="A497" t="str">
            <v>ODS_VIDEO_HIMOVIE_CP_VOLUME_INFO_DM</v>
          </cell>
          <cell r="B497">
            <v>496</v>
          </cell>
          <cell r="C497" t="str">
            <v>movie</v>
          </cell>
          <cell r="D497" t="str">
            <v>ODS_VIDEO_HIMOVIE_CP_VOLUME_INFO_DM</v>
          </cell>
          <cell r="E497" t="str">
            <v>华为视频影片剧集表</v>
          </cell>
          <cell r="F497" t="str">
            <v>华为视频</v>
          </cell>
          <cell r="G497" t="str">
            <v>内容经营</v>
          </cell>
        </row>
        <row r="498">
          <cell r="A498" t="str">
            <v>ODS_VIDEO_HIMOVIE_CP_SOURCE_URL_DM</v>
          </cell>
          <cell r="B498">
            <v>497</v>
          </cell>
          <cell r="C498" t="str">
            <v>movie</v>
          </cell>
          <cell r="D498" t="str">
            <v>ODS_VIDEO_HIMOVIE_CP_SOURCE_URL_DM</v>
          </cell>
          <cell r="E498" t="str">
            <v>华为视频影片源表</v>
          </cell>
          <cell r="F498" t="str">
            <v>华为视频</v>
          </cell>
          <cell r="G498" t="str">
            <v>内容经营</v>
          </cell>
        </row>
        <row r="499">
          <cell r="A499" t="str">
            <v>ODS_VIDEO_HIMOVIE_MV_GROUP_ARTIST_DM</v>
          </cell>
          <cell r="B499">
            <v>498</v>
          </cell>
          <cell r="C499" t="str">
            <v>movie</v>
          </cell>
          <cell r="D499" t="str">
            <v>ODS_VIDEO_HIMOVIE_MV_GROUP_ARTIST_DM</v>
          </cell>
          <cell r="E499" t="str">
            <v>华为视频影人详情表</v>
          </cell>
          <cell r="F499" t="str">
            <v>华为视频</v>
          </cell>
          <cell r="G499" t="str">
            <v>内容经营</v>
          </cell>
        </row>
        <row r="500">
          <cell r="A500" t="str">
            <v>ODS_HISPACE_HIAD_SETTLEMENT_LOG_DM</v>
          </cell>
          <cell r="B500">
            <v>499</v>
          </cell>
          <cell r="C500" t="str">
            <v>hispace</v>
          </cell>
          <cell r="D500" t="str">
            <v>ODS_HISPACE_HIAD_SETTLEMENT_LOG_DM</v>
          </cell>
          <cell r="E500" t="str">
            <v>应用市场广告日志</v>
          </cell>
          <cell r="F500" t="str">
            <v>应用市场</v>
          </cell>
          <cell r="G500" t="str">
            <v>用户经营</v>
          </cell>
        </row>
        <row r="501">
          <cell r="A501" t="str">
            <v>DIM_KPI_BOM_CHECK_DS</v>
          </cell>
          <cell r="B501">
            <v>500</v>
          </cell>
          <cell r="C501" t="str">
            <v>TCSM</v>
          </cell>
          <cell r="E501" t="str">
            <v>BOM版本对应关系填报报表</v>
          </cell>
          <cell r="F501" t="str">
            <v>生产发货数据</v>
          </cell>
          <cell r="G501" t="str">
            <v>其他</v>
          </cell>
        </row>
        <row r="502">
          <cell r="A502" t="str">
            <v>DIM_CUSTOMER_NAME_TYPE_DS</v>
          </cell>
          <cell r="B502">
            <v>501</v>
          </cell>
          <cell r="C502" t="str">
            <v>TCSM</v>
          </cell>
          <cell r="E502" t="str">
            <v>发货客户类型基础表</v>
          </cell>
          <cell r="F502" t="str">
            <v>生产发货数据</v>
          </cell>
          <cell r="G502" t="str">
            <v>其他</v>
          </cell>
        </row>
        <row r="503">
          <cell r="A503" t="str">
            <v>DIM_GPS_DATABASE_DS</v>
          </cell>
          <cell r="B503">
            <v>502</v>
          </cell>
          <cell r="C503">
            <v>0</v>
          </cell>
          <cell r="D503" t="str">
            <v>TCSM_PSI_FAC_CHECK_T</v>
          </cell>
          <cell r="E503" t="str">
            <v>GPS数据基础表</v>
          </cell>
          <cell r="F503" t="e">
            <v>#N/A</v>
          </cell>
          <cell r="G503" t="e">
            <v>#N/A</v>
          </cell>
        </row>
        <row r="504">
          <cell r="A504" t="str">
            <v>ODS_TCSM_PSI_RETURNOFGOODS_DM</v>
          </cell>
          <cell r="B504">
            <v>503</v>
          </cell>
          <cell r="C504" t="str">
            <v>tcsm</v>
          </cell>
          <cell r="D504" t="str">
            <v>TCSM_PSI_FAC_CHECK_T</v>
          </cell>
          <cell r="E504" t="str">
            <v>PSI退货数据表</v>
          </cell>
          <cell r="F504" t="str">
            <v>生产发货数据</v>
          </cell>
          <cell r="G504" t="str">
            <v>其他</v>
          </cell>
        </row>
        <row r="505">
          <cell r="A505" t="str">
            <v>ODS_HISPACE_MARKET_BITASK_INFO_DM</v>
          </cell>
          <cell r="B505">
            <v>504</v>
          </cell>
          <cell r="C505" t="str">
            <v>hispace</v>
          </cell>
          <cell r="D505" t="str">
            <v>t_bitask_info</v>
          </cell>
          <cell r="E505" t="str">
            <v>BI任务创建表</v>
          </cell>
          <cell r="F505" t="str">
            <v>应用市场</v>
          </cell>
          <cell r="G505" t="str">
            <v>用户经营</v>
          </cell>
        </row>
        <row r="506">
          <cell r="A506" t="str">
            <v>ODS_HISPACE_RAFFLE_LOG_DM</v>
          </cell>
          <cell r="B506">
            <v>505</v>
          </cell>
          <cell r="C506" t="str">
            <v>hispace</v>
          </cell>
          <cell r="D506" t="str">
            <v>ODS_HISPACE_RAFFLE_LOG_DM</v>
          </cell>
          <cell r="E506" t="str">
            <v>抽奖活动日志表</v>
          </cell>
          <cell r="F506" t="str">
            <v>应用市场</v>
          </cell>
          <cell r="G506" t="str">
            <v>用户经营</v>
          </cell>
        </row>
        <row r="507">
          <cell r="A507" t="str">
            <v>ODS_PHONESERVICE_MPS_MESSAGE_LOG_DM</v>
          </cell>
          <cell r="B507">
            <v>506</v>
          </cell>
          <cell r="C507" t="str">
            <v>up</v>
          </cell>
          <cell r="D507" t="str">
            <v>ODS_PHONESERVICE_MPS_MESSAGE_LOG_DM</v>
          </cell>
          <cell r="E507" t="str">
            <v>小助手信息日志表</v>
          </cell>
          <cell r="F507" t="str">
            <v>账号&amp;社交</v>
          </cell>
          <cell r="G507" t="str">
            <v>用户经营</v>
          </cell>
        </row>
        <row r="508">
          <cell r="A508" t="str">
            <v>ODS_HOMECLOUD_HEALTH_USER_LEVEL_INFO_DS</v>
          </cell>
          <cell r="B508">
            <v>507</v>
          </cell>
          <cell r="C508" t="str">
            <v>health</v>
          </cell>
          <cell r="D508" t="str">
            <v>t_health_userinfo</v>
          </cell>
          <cell r="E508" t="str">
            <v>用户等级信息</v>
          </cell>
          <cell r="F508" t="str">
            <v>运动健康</v>
          </cell>
          <cell r="G508" t="str">
            <v>运动健康</v>
          </cell>
        </row>
        <row r="509">
          <cell r="A509" t="str">
            <v>ODS_HOMECLOUD_HEALTH_USER_ACHIEVEMENT_CRYPT_DS</v>
          </cell>
          <cell r="B509">
            <v>508</v>
          </cell>
          <cell r="C509" t="str">
            <v>health</v>
          </cell>
          <cell r="D509" t="str">
            <v>t_health_userachievement</v>
          </cell>
          <cell r="E509" t="str">
            <v>用户的历史运动数据</v>
          </cell>
          <cell r="F509" t="str">
            <v>运动健康</v>
          </cell>
          <cell r="G509" t="str">
            <v>运动健康</v>
          </cell>
        </row>
        <row r="510">
          <cell r="A510" t="str">
            <v>ODS_HOMECLOUD_HEALTH_USER_MEDAL_DS</v>
          </cell>
          <cell r="B510">
            <v>509</v>
          </cell>
          <cell r="C510" t="str">
            <v>health</v>
          </cell>
          <cell r="D510" t="str">
            <v>t_health_usermedal</v>
          </cell>
          <cell r="E510" t="str">
            <v>用户获得勋章的信息</v>
          </cell>
          <cell r="F510" t="str">
            <v>运动健康</v>
          </cell>
          <cell r="G510" t="str">
            <v>运动健康</v>
          </cell>
        </row>
        <row r="511">
          <cell r="A511" t="str">
            <v>ODS_HOMECLOUD_HEALTH_USER_ACHIEVEMENT_DS</v>
          </cell>
          <cell r="B511">
            <v>510</v>
          </cell>
          <cell r="C511" t="str">
            <v>health</v>
          </cell>
          <cell r="D511" t="str">
            <v>ODS_HOMECLOUD_HEALTH_USER_ACHIEVEMENT_CRYPT_DS</v>
          </cell>
          <cell r="E511" t="str">
            <v>用户的历史运动数据（解密表）</v>
          </cell>
          <cell r="F511" t="str">
            <v>运动健康</v>
          </cell>
          <cell r="G511" t="str">
            <v>运动健康</v>
          </cell>
        </row>
        <row r="512">
          <cell r="A512" t="str">
            <v>ODS_HISPACE_TENCENT_SECURESCAN_PLUGINLIST_DM</v>
          </cell>
          <cell r="B512">
            <v>511</v>
          </cell>
          <cell r="C512" t="str">
            <v>hispace</v>
          </cell>
          <cell r="D512" t="str">
            <v>T_TENCENT_SECURESCAN_PLUGINLIST</v>
          </cell>
          <cell r="E512" t="str">
            <v>腾讯安全扫描插件信息表</v>
          </cell>
          <cell r="F512" t="str">
            <v>应用市场</v>
          </cell>
          <cell r="G512" t="str">
            <v>用户经营</v>
          </cell>
        </row>
        <row r="513">
          <cell r="A513" t="str">
            <v>ODS_HISPACE_APP_SECUREINFO_DM</v>
          </cell>
          <cell r="B513">
            <v>512</v>
          </cell>
          <cell r="C513" t="str">
            <v>hispace</v>
          </cell>
          <cell r="D513" t="str">
            <v>D_APP_SECUREINFO</v>
          </cell>
          <cell r="E513" t="str">
            <v>应用安全信息表</v>
          </cell>
          <cell r="F513" t="str">
            <v>应用市场</v>
          </cell>
          <cell r="G513" t="str">
            <v>用户经营</v>
          </cell>
        </row>
        <row r="514">
          <cell r="A514" t="str">
            <v>ODS_HISPACE_KINGDUBASCAN_DM</v>
          </cell>
          <cell r="B514">
            <v>513</v>
          </cell>
          <cell r="C514" t="str">
            <v>hispace</v>
          </cell>
          <cell r="D514" t="str">
            <v>D_KINGDUBASCAN</v>
          </cell>
          <cell r="E514" t="str">
            <v>病毒扫描的信息</v>
          </cell>
          <cell r="F514" t="str">
            <v>应用市场</v>
          </cell>
          <cell r="G514" t="str">
            <v>用户经营</v>
          </cell>
        </row>
        <row r="515">
          <cell r="A515" t="str">
            <v>ODS_PHONESERVICE_IM_ ARRIVAL_LOG_HM</v>
          </cell>
          <cell r="B515">
            <v>514</v>
          </cell>
          <cell r="C515" t="str">
            <v>up</v>
          </cell>
          <cell r="D515" t="str">
            <v>ODS_PHONESERVICE_IM_ ARRIVAL_LOG_HM</v>
          </cell>
          <cell r="E515" t="str">
            <v>IM接收信息日志表</v>
          </cell>
          <cell r="F515" t="str">
            <v>账号&amp;社交</v>
          </cell>
          <cell r="G515" t="str">
            <v>用户经营</v>
          </cell>
        </row>
        <row r="516">
          <cell r="A516" t="str">
            <v>ODS_VIDEO_CLOUD_AWARD_INFO_DM</v>
          </cell>
          <cell r="B516">
            <v>515</v>
          </cell>
          <cell r="C516" t="str">
            <v>videobox</v>
          </cell>
          <cell r="D516" t="str">
            <v>award_info</v>
          </cell>
          <cell r="E516" t="str">
            <v>奖项信息表</v>
          </cell>
          <cell r="F516" t="str">
            <v>视频云</v>
          </cell>
          <cell r="G516" t="str">
            <v>内容经营</v>
          </cell>
        </row>
        <row r="517">
          <cell r="A517" t="str">
            <v>ODS_VIDEO_CLOUD_MOVIE_ARTIST_AREA_DM</v>
          </cell>
          <cell r="B517">
            <v>516</v>
          </cell>
          <cell r="C517" t="str">
            <v>videobox</v>
          </cell>
          <cell r="D517" t="str">
            <v>mv_artist_area</v>
          </cell>
          <cell r="E517" t="str">
            <v>艺人归属地表</v>
          </cell>
          <cell r="F517" t="str">
            <v>视频云</v>
          </cell>
          <cell r="G517" t="str">
            <v>内容经营</v>
          </cell>
        </row>
        <row r="518">
          <cell r="A518" t="str">
            <v>ODS_VIDEO_CLOUD_MOVIE_ARTIST_TYPE_DM</v>
          </cell>
          <cell r="B518">
            <v>517</v>
          </cell>
          <cell r="C518" t="str">
            <v>videobox</v>
          </cell>
          <cell r="D518" t="str">
            <v>mv_artist_type</v>
          </cell>
          <cell r="E518" t="str">
            <v>艺人职业表</v>
          </cell>
          <cell r="F518" t="str">
            <v>视频云</v>
          </cell>
          <cell r="G518" t="str">
            <v>内容经营</v>
          </cell>
        </row>
        <row r="519">
          <cell r="A519" t="str">
            <v>ODS_VIDEO_CLOUD_MOVIE_CPAPP_RELATION_DM</v>
          </cell>
          <cell r="B519">
            <v>518</v>
          </cell>
          <cell r="C519" t="str">
            <v>videobox</v>
          </cell>
          <cell r="D519" t="str">
            <v>mv_cpapp_relation</v>
          </cell>
          <cell r="E519" t="str">
            <v>影片CP APP映射关系表</v>
          </cell>
          <cell r="F519" t="str">
            <v>视频云</v>
          </cell>
          <cell r="G519" t="str">
            <v>内容经营</v>
          </cell>
        </row>
        <row r="520">
          <cell r="A520" t="str">
            <v>ODS_VMALL2_SO_ORDER_HOLD_DM</v>
          </cell>
          <cell r="B520">
            <v>519</v>
          </cell>
          <cell r="C520" t="str">
            <v>vmall</v>
          </cell>
          <cell r="D520" t="str">
            <v>ODS_VMALL2_SO_ORDER_HOLD_DM</v>
          </cell>
          <cell r="E520" t="str">
            <v>订单挂起表</v>
          </cell>
          <cell r="F520" t="str">
            <v>vmall</v>
          </cell>
          <cell r="G520" t="str">
            <v>vmall</v>
          </cell>
        </row>
        <row r="521">
          <cell r="A521" t="str">
            <v>ODS_WALLET_NFC_ISSUER_INFO_DM</v>
          </cell>
          <cell r="B521">
            <v>520</v>
          </cell>
          <cell r="C521" t="str">
            <v>wallet</v>
          </cell>
          <cell r="D521" t="str">
            <v>T_NFC_ISSUER</v>
          </cell>
          <cell r="E521" t="str">
            <v>发卡机构定义表</v>
          </cell>
          <cell r="F521" t="str">
            <v>钱包</v>
          </cell>
          <cell r="G521" t="str">
            <v>用户经营</v>
          </cell>
        </row>
        <row r="522">
          <cell r="A522" t="str">
            <v>ODS_WALLET_NFC_EVENTS_INFO_DM</v>
          </cell>
          <cell r="B522">
            <v>521</v>
          </cell>
          <cell r="C522" t="str">
            <v>wallet</v>
          </cell>
          <cell r="D522" t="str">
            <v>t_nfc_events</v>
          </cell>
          <cell r="E522" t="str">
            <v>客户端事件上报卡表</v>
          </cell>
          <cell r="F522" t="str">
            <v>钱包</v>
          </cell>
          <cell r="G522" t="str">
            <v>用户经营</v>
          </cell>
        </row>
        <row r="523">
          <cell r="A523" t="str">
            <v>ODS_GAME_D_SHELVES_USE_DM</v>
          </cell>
          <cell r="B523">
            <v>522</v>
          </cell>
          <cell r="C523" t="str">
            <v>game</v>
          </cell>
          <cell r="D523" t="str">
            <v>ODS_GAME_D_SHELVES_USE_DM</v>
          </cell>
          <cell r="E523" t="str">
            <v>榜单应用列表信息</v>
          </cell>
          <cell r="F523" t="str">
            <v>独立游戏中心</v>
          </cell>
          <cell r="G523" t="str">
            <v>用户经营</v>
          </cell>
        </row>
        <row r="524">
          <cell r="A524" t="str">
            <v>ODS_HOMECLOUD_BONE_USER_BEHAVIOUR_LOG_DM</v>
          </cell>
          <cell r="B524">
            <v>523</v>
          </cell>
          <cell r="C524" t="str">
            <v>wear</v>
          </cell>
          <cell r="D524" t="str">
            <v>ODS_HOMECLOUD_BONE_USER_BEHAVIOUR_LOG_DM</v>
          </cell>
          <cell r="E524" t="str">
            <v>穿戴用户操作行为</v>
          </cell>
          <cell r="F524" t="str">
            <v>华为穿戴</v>
          </cell>
          <cell r="G524" t="str">
            <v>运动健康</v>
          </cell>
        </row>
        <row r="525">
          <cell r="A525" t="str">
            <v>ODS_TRADE_GAME_USER_PAGE_LOG_DM</v>
          </cell>
          <cell r="B525">
            <v>524</v>
          </cell>
          <cell r="C525" t="str">
            <v>trade</v>
          </cell>
          <cell r="D525" t="str">
            <v>ODS_TRADE_GAME_USER_PAGE_LOG_DM</v>
          </cell>
          <cell r="E525" t="str">
            <v>游戏支付的交易页面调用日志</v>
          </cell>
          <cell r="F525" t="str">
            <v>支付</v>
          </cell>
          <cell r="G525" t="str">
            <v>用户经营</v>
          </cell>
        </row>
        <row r="526">
          <cell r="A526" t="str">
            <v>ODS_PHONESERVICE_SNS_T_USERFRDINFO_DM</v>
          </cell>
          <cell r="B526">
            <v>525</v>
          </cell>
          <cell r="C526" t="str">
            <v>up</v>
          </cell>
          <cell r="D526" t="str">
            <v>ODS_PHONESERVICE_SNS_T_USERFRDINFO_DM</v>
          </cell>
          <cell r="E526" t="str">
            <v>社交好友信息表</v>
          </cell>
          <cell r="F526" t="str">
            <v>账号&amp;社交</v>
          </cell>
          <cell r="G526" t="str">
            <v>用户经营</v>
          </cell>
        </row>
        <row r="527">
          <cell r="A527" t="str">
            <v>ODS_DEV_CLOUD_FOLDER_SERVICE_ACTIVE_USER_DM</v>
          </cell>
          <cell r="B527">
            <v>526</v>
          </cell>
          <cell r="C527" t="str">
            <v>cfolder</v>
          </cell>
          <cell r="D527" t="str">
            <v>ODS_DEV_CLOUD_FOLDER_SERVICE_ACTIVE_USER_DM</v>
          </cell>
          <cell r="E527" t="str">
            <v>业务请求日志</v>
          </cell>
          <cell r="F527" t="str">
            <v>云文件夹</v>
          </cell>
          <cell r="G527" t="str">
            <v>开放平台</v>
          </cell>
        </row>
        <row r="528">
          <cell r="A528" t="str">
            <v>ODS_GAME_LOGIN_COUPON_DM</v>
          </cell>
          <cell r="B528">
            <v>527</v>
          </cell>
          <cell r="C528" t="str">
            <v>game</v>
          </cell>
          <cell r="D528" t="str">
            <v>ODS_GAME_LOGIN_COUPON_DM</v>
          </cell>
          <cell r="E528" t="str">
            <v>登陆发券记录日志</v>
          </cell>
          <cell r="F528" t="str">
            <v>独立游戏中心</v>
          </cell>
          <cell r="G528" t="str">
            <v>用户经营</v>
          </cell>
        </row>
        <row r="529">
          <cell r="A529" t="str">
            <v>ODS_HISPACE_UC_TRADE_DM</v>
          </cell>
          <cell r="B529">
            <v>528</v>
          </cell>
          <cell r="C529" t="str">
            <v>hispace</v>
          </cell>
          <cell r="D529" t="str">
            <v>t_uc_trade</v>
          </cell>
          <cell r="E529" t="str">
            <v>用户订购价格表</v>
          </cell>
          <cell r="F529" t="str">
            <v>应用市场</v>
          </cell>
          <cell r="G529" t="str">
            <v>用户经营</v>
          </cell>
        </row>
        <row r="530">
          <cell r="A530" t="str">
            <v>ODS_HISPACE_PAY_LOG_DM</v>
          </cell>
          <cell r="B530">
            <v>529</v>
          </cell>
          <cell r="C530" t="str">
            <v>hispace</v>
          </cell>
          <cell r="D530" t="str">
            <v>ODS_HISPACE_PAY_LOG_DM</v>
          </cell>
          <cell r="E530" t="str">
            <v>应用市场付费日志</v>
          </cell>
          <cell r="F530" t="str">
            <v>应用市场</v>
          </cell>
          <cell r="G530" t="str">
            <v>用户经营</v>
          </cell>
        </row>
        <row r="531">
          <cell r="A531" t="str">
            <v>ODS_DBANK_CAP_HISTORY_PACKAGE_DM</v>
          </cell>
          <cell r="B531">
            <v>530</v>
          </cell>
          <cell r="C531" t="str">
            <v>dbank</v>
          </cell>
          <cell r="D531" t="str">
            <v>ODS_DBANK_CAP_HISTORY_PACKAGE_DM</v>
          </cell>
          <cell r="E531" t="str">
            <v>云空间套餐情况</v>
          </cell>
          <cell r="F531" t="str">
            <v>华为网盘</v>
          </cell>
          <cell r="G531" t="str">
            <v>基础云</v>
          </cell>
        </row>
        <row r="532">
          <cell r="A532" t="str">
            <v>ODS_HOMECLOUD_HEALTH_SCIENTIFIC_SLEEP_DATA_CRYPT_DM</v>
          </cell>
          <cell r="B532">
            <v>531</v>
          </cell>
          <cell r="C532" t="str">
            <v>health</v>
          </cell>
          <cell r="D532" t="str">
            <v>ODS_HOMECLOUD_HEALTH_SCIENTIFIC_SLEEP_DATA_CRYPT_DM</v>
          </cell>
          <cell r="E532" t="str">
            <v>运动健康的穿戴用户科学睡眠加密数据</v>
          </cell>
          <cell r="F532" t="str">
            <v>运动健康</v>
          </cell>
          <cell r="G532" t="str">
            <v>运动健康</v>
          </cell>
        </row>
        <row r="533">
          <cell r="A533" t="str">
            <v>ods_dbank_phone_gifts_rights_dm</v>
          </cell>
          <cell r="B533">
            <v>532</v>
          </cell>
          <cell r="C533" t="str">
            <v>dbank</v>
          </cell>
          <cell r="D533" t="str">
            <v>ods_dbank_phone_gifts_rights_dm</v>
          </cell>
          <cell r="E533" t="str">
            <v>金银卡领取160G套餐表</v>
          </cell>
          <cell r="F533" t="str">
            <v>华为网盘</v>
          </cell>
          <cell r="G533" t="str">
            <v>基础云</v>
          </cell>
        </row>
        <row r="534">
          <cell r="A534" t="str">
            <v>ODS_GAME_FLOAT_SDK_USAGE_DETAILS_DM</v>
          </cell>
          <cell r="B534">
            <v>533</v>
          </cell>
          <cell r="C534" t="str">
            <v>game</v>
          </cell>
          <cell r="D534" t="str">
            <v>ODS_GAME_FLOAT_SDK_USAGE_DETAILS_DM</v>
          </cell>
          <cell r="E534" t="str">
            <v>游戏中心浮标使用情况</v>
          </cell>
          <cell r="F534" t="str">
            <v>独立游戏中心</v>
          </cell>
          <cell r="G534" t="str">
            <v>用户经营</v>
          </cell>
        </row>
        <row r="535">
          <cell r="A535" t="str">
            <v>ods_persona_mkt_taskinfo_message_dm</v>
          </cell>
          <cell r="B535">
            <v>534</v>
          </cell>
          <cell r="C535" t="str">
            <v>persona</v>
          </cell>
          <cell r="D535" t="str">
            <v>ods_persona_mkt_taskinfo_message_dm</v>
          </cell>
          <cell r="E535" t="str">
            <v>画像短信营销任务表</v>
          </cell>
          <cell r="F535" t="str">
            <v>画像</v>
          </cell>
          <cell r="G535" t="str">
            <v>画像系统</v>
          </cell>
        </row>
        <row r="536">
          <cell r="A536" t="str">
            <v>ODS_COOPERATION_DWR_AD_TAG_DM</v>
          </cell>
          <cell r="B536">
            <v>535</v>
          </cell>
          <cell r="C536" t="str">
            <v>mkt</v>
          </cell>
          <cell r="D536" t="str">
            <v>ODS_COOPERATION_DWR_AD_TAG_DM</v>
          </cell>
          <cell r="E536" t="str">
            <v>AdMaster广告用户标签</v>
          </cell>
          <cell r="F536" t="str">
            <v>营销</v>
          </cell>
          <cell r="G536" t="str">
            <v>营销系统</v>
          </cell>
        </row>
        <row r="537">
          <cell r="A537" t="str">
            <v>ODS_VMALL2_TBL_ORD_REPAIR_PRD_DETAIL_DS</v>
          </cell>
          <cell r="B537">
            <v>536</v>
          </cell>
          <cell r="C537" t="str">
            <v>vmall</v>
          </cell>
          <cell r="D537" t="str">
            <v>ODS_VMALL2_TBL_ORD_REPAIR_PRD_DETAIL_DS</v>
          </cell>
          <cell r="E537" t="str">
            <v>退换货申请商品明细表</v>
          </cell>
          <cell r="F537" t="str">
            <v>vmall</v>
          </cell>
          <cell r="G537" t="str">
            <v>vmall</v>
          </cell>
        </row>
        <row r="538">
          <cell r="A538" t="str">
            <v xml:space="preserve">ODS_COOPERATION_DWR_AD_EXPOSURE_DM   </v>
          </cell>
          <cell r="B538">
            <v>537</v>
          </cell>
          <cell r="C538" t="str">
            <v>mkt</v>
          </cell>
          <cell r="D538" t="str">
            <v xml:space="preserve">ODS_COOPERATION_DWR_AD_EXPOSURE_DM   </v>
          </cell>
          <cell r="E538" t="str">
            <v>AdMaster曝光日志数据</v>
          </cell>
          <cell r="F538" t="str">
            <v>营销</v>
          </cell>
          <cell r="G538" t="str">
            <v>营销系统</v>
          </cell>
        </row>
        <row r="539">
          <cell r="A539" t="str">
            <v>ODS_COOPERATION_DWR_AD_CLICK_DM</v>
          </cell>
          <cell r="B539">
            <v>538</v>
          </cell>
          <cell r="C539" t="str">
            <v>mkt</v>
          </cell>
          <cell r="D539" t="str">
            <v>ODS_COOPERATION_DWR_AD_CLICK_DM</v>
          </cell>
          <cell r="E539" t="str">
            <v>AdMaster点击日志数据</v>
          </cell>
          <cell r="F539" t="str">
            <v>营销</v>
          </cell>
          <cell r="G539" t="str">
            <v>营销系统</v>
          </cell>
        </row>
        <row r="540">
          <cell r="A540" t="str">
            <v>ODS_WALLET_EVENT_CARDSWING_DM</v>
          </cell>
          <cell r="B540">
            <v>539</v>
          </cell>
          <cell r="C540" t="str">
            <v>wallet</v>
          </cell>
          <cell r="D540" t="str">
            <v>ODS_WALLET_EVENT_CARDSWING_DM</v>
          </cell>
          <cell r="E540" t="str">
            <v>HuaweiPay刷卡记录表</v>
          </cell>
          <cell r="F540" t="str">
            <v>钱包</v>
          </cell>
          <cell r="G540" t="str">
            <v>用户经营</v>
          </cell>
        </row>
        <row r="541">
          <cell r="A541" t="str">
            <v>ODS_DEV_ADV_T_TASK_DS</v>
          </cell>
          <cell r="B541">
            <v>540</v>
          </cell>
          <cell r="C541" t="str">
            <v>adv</v>
          </cell>
          <cell r="D541" t="str">
            <v>T_TASK</v>
          </cell>
          <cell r="E541" t="str">
            <v>广告任务表</v>
          </cell>
          <cell r="F541" t="str">
            <v>广告</v>
          </cell>
          <cell r="G541" t="str">
            <v>开放平台</v>
          </cell>
        </row>
        <row r="542">
          <cell r="A542" t="str">
            <v>ODS_DEV_ADV_T_USER_DS</v>
          </cell>
          <cell r="B542">
            <v>541</v>
          </cell>
          <cell r="C542" t="str">
            <v>adv</v>
          </cell>
          <cell r="D542" t="str">
            <v>ODS_DEV_ADV_T_USER_DS</v>
          </cell>
          <cell r="E542" t="str">
            <v>广告用户对应关系表</v>
          </cell>
          <cell r="F542" t="str">
            <v>广告</v>
          </cell>
          <cell r="G542" t="str">
            <v>开放平台</v>
          </cell>
        </row>
        <row r="543">
          <cell r="A543" t="str">
            <v>ODS_DEV_GLOBAL_APP_DM</v>
          </cell>
          <cell r="B543">
            <v>542</v>
          </cell>
          <cell r="C543" t="str">
            <v>opensdk</v>
          </cell>
          <cell r="D543" t="str">
            <v>t_app</v>
          </cell>
          <cell r="E543" t="str">
            <v>应用基本信息（开发联盟全球）</v>
          </cell>
          <cell r="F543" t="str">
            <v>开发者联盟</v>
          </cell>
          <cell r="G543" t="str">
            <v>开放平台</v>
          </cell>
        </row>
        <row r="544">
          <cell r="A544" t="str">
            <v>ODS_DEV_GLOBAL_APP_APK_DM</v>
          </cell>
          <cell r="B544">
            <v>543</v>
          </cell>
          <cell r="C544" t="str">
            <v>opensdk</v>
          </cell>
          <cell r="D544" t="str">
            <v>t_app_apk</v>
          </cell>
          <cell r="E544" t="str">
            <v>应用APK信息（开发联盟全球）</v>
          </cell>
          <cell r="F544" t="str">
            <v>开发者联盟</v>
          </cell>
          <cell r="G544" t="str">
            <v>开放平台</v>
          </cell>
        </row>
        <row r="545">
          <cell r="A545" t="str">
            <v>ODS_DEV_GLOBAL_APP_LANGUAGE_DM</v>
          </cell>
          <cell r="B545">
            <v>544</v>
          </cell>
          <cell r="C545" t="str">
            <v>opensdk</v>
          </cell>
          <cell r="D545" t="str">
            <v>t_app_language</v>
          </cell>
          <cell r="E545" t="str">
            <v>应用多语言信息（开发联盟全球）</v>
          </cell>
          <cell r="F545" t="str">
            <v>开发者联盟</v>
          </cell>
          <cell r="G545" t="str">
            <v>开放平台</v>
          </cell>
        </row>
        <row r="546">
          <cell r="A546" t="str">
            <v>ODS_DEV_GLOBAL_PRODUCT_UP_DM</v>
          </cell>
          <cell r="B546">
            <v>545</v>
          </cell>
          <cell r="C546" t="str">
            <v>opensdk</v>
          </cell>
          <cell r="D546" t="str">
            <v>t_product</v>
          </cell>
          <cell r="E546" t="str">
            <v>产品基本信息（开发联盟全球）</v>
          </cell>
          <cell r="F546" t="str">
            <v>开发者联盟</v>
          </cell>
          <cell r="G546" t="str">
            <v>开放平台</v>
          </cell>
        </row>
        <row r="547">
          <cell r="A547" t="str">
            <v>ODS_DEV_GLOBAL_SERVICE_UP_DM</v>
          </cell>
          <cell r="B547">
            <v>546</v>
          </cell>
          <cell r="C547" t="str">
            <v>opensdk</v>
          </cell>
          <cell r="D547" t="str">
            <v>t_service</v>
          </cell>
          <cell r="E547" t="str">
            <v>服务基本信息（开发联盟全球）</v>
          </cell>
          <cell r="F547" t="str">
            <v>开发者联盟</v>
          </cell>
          <cell r="G547" t="str">
            <v>开放平台</v>
          </cell>
        </row>
        <row r="548">
          <cell r="A548" t="str">
            <v>ODS_VMALL_TBL_PRD_VIRTUAL_CATEGORY_DS</v>
          </cell>
          <cell r="B548">
            <v>547</v>
          </cell>
          <cell r="C548" t="str">
            <v>vmall</v>
          </cell>
          <cell r="D548" t="str">
            <v>ODS_VMALL_TBL_PRD_VIRTUAL_CATEGORY_DS</v>
          </cell>
          <cell r="E548" t="str">
            <v>商品虚拟分类表</v>
          </cell>
          <cell r="F548" t="str">
            <v>vmall</v>
          </cell>
          <cell r="G548" t="str">
            <v>vmall</v>
          </cell>
        </row>
        <row r="549">
          <cell r="A549" t="str">
            <v>ODS_VMALL_TBL_PRD_VIRTUAL_REL_CATEGORY_DS</v>
          </cell>
          <cell r="B549">
            <v>548</v>
          </cell>
          <cell r="C549" t="str">
            <v>vmall</v>
          </cell>
          <cell r="D549" t="str">
            <v>ODS_VMALL_TBL_PRD_VIRTUAL_REL_CATEGORY_DS</v>
          </cell>
          <cell r="E549" t="str">
            <v>商品虚拟分类商品分类关系表</v>
          </cell>
          <cell r="F549" t="str">
            <v>vmall</v>
          </cell>
          <cell r="G549" t="str">
            <v>vmall</v>
          </cell>
        </row>
        <row r="550">
          <cell r="A550" t="str">
            <v>ODS_VMALL_TBL_PRD_NOTIFICATION_DM</v>
          </cell>
          <cell r="B550">
            <v>549</v>
          </cell>
          <cell r="C550" t="str">
            <v>vmall</v>
          </cell>
          <cell r="D550" t="str">
            <v>ODS_VMALL_TBL_PRD_NOTIFICATION_DM</v>
          </cell>
          <cell r="E550" t="str">
            <v>商品到货、降价通知表</v>
          </cell>
          <cell r="F550" t="str">
            <v>vmall</v>
          </cell>
          <cell r="G550" t="str">
            <v>vmall</v>
          </cell>
        </row>
        <row r="551">
          <cell r="A551" t="str">
            <v>ODS_VMALL_TBL_PRD_REMARK_DM</v>
          </cell>
          <cell r="B551">
            <v>550</v>
          </cell>
          <cell r="C551" t="str">
            <v>vmall</v>
          </cell>
          <cell r="D551" t="str">
            <v>ODS_VMALL_TBL_PRD_REMARK_DM</v>
          </cell>
          <cell r="E551" t="str">
            <v>用户评价信息表</v>
          </cell>
          <cell r="F551" t="str">
            <v>vmall</v>
          </cell>
          <cell r="G551" t="str">
            <v>vmall</v>
          </cell>
        </row>
        <row r="552">
          <cell r="A552" t="str">
            <v>ODS_VMALL2_TBL_PRD_MSGREPLY_DM</v>
          </cell>
          <cell r="B552">
            <v>551</v>
          </cell>
          <cell r="C552" t="str">
            <v>vmall</v>
          </cell>
          <cell r="D552" t="str">
            <v>ODS_VMALL2_TBL_PRD_MSGREPLY_DM</v>
          </cell>
          <cell r="E552" t="str">
            <v>消息回复</v>
          </cell>
          <cell r="F552" t="str">
            <v>vmall</v>
          </cell>
          <cell r="G552" t="str">
            <v>vmall</v>
          </cell>
        </row>
        <row r="553">
          <cell r="A553" t="str">
            <v>ODS_VMALL2_PRODUCT_BARCODE_DM</v>
          </cell>
          <cell r="B553">
            <v>552</v>
          </cell>
          <cell r="C553" t="str">
            <v>vmall</v>
          </cell>
          <cell r="D553" t="str">
            <v>ODS_VMALL2_PRODUCT_BARCODE_DM</v>
          </cell>
          <cell r="E553" t="str">
            <v>S与G编码对应关系</v>
          </cell>
          <cell r="F553" t="str">
            <v>vmall</v>
          </cell>
          <cell r="G553" t="str">
            <v>vmall</v>
          </cell>
        </row>
        <row r="554">
          <cell r="A554" t="str">
            <v>ODS_VMALL2_PRO_BARCODE_DM</v>
          </cell>
          <cell r="B554">
            <v>553</v>
          </cell>
          <cell r="C554" t="str">
            <v>vmall</v>
          </cell>
          <cell r="D554" t="str">
            <v>ODS_VMALL2_PRO_BARCODE_DM</v>
          </cell>
          <cell r="E554" t="str">
            <v>国际标准编码表（G码）</v>
          </cell>
          <cell r="F554" t="str">
            <v>vmall</v>
          </cell>
          <cell r="G554" t="str">
            <v>vmall</v>
          </cell>
        </row>
        <row r="555">
          <cell r="A555" t="str">
            <v>ODS_VMALL2_PRO_ITEM_DS</v>
          </cell>
          <cell r="B555">
            <v>554</v>
          </cell>
          <cell r="C555" t="str">
            <v>vmall</v>
          </cell>
          <cell r="D555" t="str">
            <v>ODS_VMALL2_PRO_ITEM_DS</v>
          </cell>
          <cell r="E555" t="str">
            <v>华为编码表（B码）</v>
          </cell>
          <cell r="F555" t="str">
            <v>vmall</v>
          </cell>
          <cell r="G555" t="str">
            <v>vmall</v>
          </cell>
        </row>
        <row r="556">
          <cell r="A556" t="str">
            <v>ODS_VMALL2_SYS_PAYTYPE_DS</v>
          </cell>
          <cell r="B556">
            <v>555</v>
          </cell>
          <cell r="C556" t="str">
            <v>vmall</v>
          </cell>
          <cell r="D556" t="str">
            <v>ODS_VMALL2_SYS_PAYTYPE_DS</v>
          </cell>
          <cell r="E556" t="str">
            <v>支付渠道表</v>
          </cell>
          <cell r="F556" t="str">
            <v>vmall</v>
          </cell>
          <cell r="G556" t="str">
            <v>vmall</v>
          </cell>
        </row>
        <row r="557">
          <cell r="A557" t="str">
            <v>ODS_VMALL2_TBL_SYS_REGION_DM</v>
          </cell>
          <cell r="B557">
            <v>556</v>
          </cell>
          <cell r="C557" t="str">
            <v>vmall</v>
          </cell>
          <cell r="D557" t="str">
            <v>ODS_VMALL2_TBL_SYS_REGION_DM</v>
          </cell>
          <cell r="E557" t="str">
            <v>系统地址表</v>
          </cell>
          <cell r="F557" t="str">
            <v>vmall</v>
          </cell>
          <cell r="G557" t="str">
            <v>vmall</v>
          </cell>
        </row>
        <row r="558">
          <cell r="A558" t="str">
            <v>ODS_VMALL2_T_WMS_PRODUCT_DM</v>
          </cell>
          <cell r="B558">
            <v>557</v>
          </cell>
          <cell r="C558" t="str">
            <v>vmall</v>
          </cell>
          <cell r="D558" t="str">
            <v>ODS_VMALL2_T_WMS_PRODUCT_DM</v>
          </cell>
          <cell r="E558" t="str">
            <v>WMS商品表（WMS：仓库管理系统）</v>
          </cell>
          <cell r="F558" t="str">
            <v>vmall</v>
          </cell>
          <cell r="G558" t="str">
            <v>vmall</v>
          </cell>
        </row>
        <row r="559">
          <cell r="A559" t="str">
            <v>ODS_VMALL2_T_WMS_STOCK_DM</v>
          </cell>
          <cell r="B559">
            <v>558</v>
          </cell>
          <cell r="C559" t="str">
            <v>vmall</v>
          </cell>
          <cell r="D559" t="str">
            <v>ODS_VMALL2_T_WMS_STOCK_DM</v>
          </cell>
          <cell r="E559" t="str">
            <v>WMS库存表（WMS：仓库管理系统）</v>
          </cell>
          <cell r="F559" t="str">
            <v>vmall</v>
          </cell>
          <cell r="G559" t="str">
            <v>vmall</v>
          </cell>
        </row>
        <row r="560">
          <cell r="A560" t="str">
            <v>ODS_VMALL2_T_WMS_STOCK_CHANGE_DETAIL_DM</v>
          </cell>
          <cell r="B560">
            <v>559</v>
          </cell>
          <cell r="C560" t="str">
            <v>vmall</v>
          </cell>
          <cell r="D560" t="str">
            <v>ODS_VMALL2_T_WMS_STOCK_CHANGE_DETAIL_DM</v>
          </cell>
          <cell r="E560" t="str">
            <v>WMS仓库变化表</v>
          </cell>
          <cell r="F560" t="str">
            <v>vmall</v>
          </cell>
          <cell r="G560" t="str">
            <v>vmall</v>
          </cell>
        </row>
        <row r="561">
          <cell r="A561" t="str">
            <v>ODS_VMALL2_TBL_ORD_PAYMENT_DS</v>
          </cell>
          <cell r="B561">
            <v>560</v>
          </cell>
          <cell r="C561" t="str">
            <v>vmall</v>
          </cell>
          <cell r="D561" t="str">
            <v>ODS_VMALL2_TBL_ORD_PAYMENT_DS</v>
          </cell>
          <cell r="E561" t="str">
            <v>订单支付记录表</v>
          </cell>
          <cell r="F561" t="str">
            <v>vmall</v>
          </cell>
          <cell r="G561" t="str">
            <v>vmall</v>
          </cell>
        </row>
        <row r="562">
          <cell r="A562" t="str">
            <v>ODS_VMALL2_TBL_ORD_REFUND_APP_DM</v>
          </cell>
          <cell r="B562">
            <v>561</v>
          </cell>
          <cell r="C562" t="str">
            <v>vmall</v>
          </cell>
          <cell r="D562" t="str">
            <v>ODS_VMALL2_TBL_ORD_REFUND_APP_DM</v>
          </cell>
          <cell r="E562" t="str">
            <v>退款申请单表</v>
          </cell>
          <cell r="F562" t="str">
            <v>vmall</v>
          </cell>
          <cell r="G562" t="str">
            <v>vmall</v>
          </cell>
        </row>
        <row r="563">
          <cell r="A563" t="str">
            <v>ODS_VMALL2_ORD01_ALL_LOG_DM</v>
          </cell>
          <cell r="B563">
            <v>562</v>
          </cell>
          <cell r="C563" t="str">
            <v>vmall</v>
          </cell>
          <cell r="D563" t="str">
            <v>ODS_VMALL2_ORD01_ALL_LOG_DM</v>
          </cell>
          <cell r="E563" t="str">
            <v>抢购获取资格日志</v>
          </cell>
          <cell r="F563" t="str">
            <v>vmall</v>
          </cell>
          <cell r="G563" t="str">
            <v>vmall</v>
          </cell>
        </row>
        <row r="564">
          <cell r="A564" t="str">
            <v>ODS_VMALL2_BUY_ALL_LOG_DM</v>
          </cell>
          <cell r="B564">
            <v>563</v>
          </cell>
          <cell r="C564" t="str">
            <v>vmall</v>
          </cell>
          <cell r="D564" t="str">
            <v>ODS_VMALL2_BUY_ALL_LOG_DM</v>
          </cell>
          <cell r="E564" t="str">
            <v>抢购下单日志表</v>
          </cell>
          <cell r="F564" t="str">
            <v>vmall</v>
          </cell>
          <cell r="G564" t="str">
            <v>vmall</v>
          </cell>
        </row>
        <row r="565">
          <cell r="A565" t="str">
            <v>ODS_VMALL_TBL_COUPON_INFO_DM</v>
          </cell>
          <cell r="B565">
            <v>564</v>
          </cell>
          <cell r="C565" t="str">
            <v>vmall</v>
          </cell>
          <cell r="D565" t="str">
            <v>ODS_VMALL_TBL_COUPON_INFO_DM</v>
          </cell>
          <cell r="E565" t="str">
            <v>优惠券信息表</v>
          </cell>
          <cell r="F565" t="str">
            <v>vmall</v>
          </cell>
          <cell r="G565" t="str">
            <v>vmall</v>
          </cell>
        </row>
        <row r="566">
          <cell r="A566" t="str">
            <v>ODS_VMALL_TBL_COUPON_BATCH_DS</v>
          </cell>
          <cell r="B566">
            <v>565</v>
          </cell>
          <cell r="C566" t="str">
            <v>vmall</v>
          </cell>
          <cell r="D566" t="str">
            <v>ODS_VMALL_TBL_COUPON_BATCH_DS</v>
          </cell>
          <cell r="E566" t="str">
            <v>优惠券批次信息表</v>
          </cell>
          <cell r="F566" t="str">
            <v>vmall</v>
          </cell>
          <cell r="G566" t="str">
            <v>vmall</v>
          </cell>
        </row>
        <row r="567">
          <cell r="A567" t="str">
            <v>ODS_VMALL2_TBL_PROMO_PRIORITY_CODE_DM</v>
          </cell>
          <cell r="B567">
            <v>566</v>
          </cell>
          <cell r="C567" t="str">
            <v>vmall</v>
          </cell>
          <cell r="D567" t="str">
            <v>ODS_VMALL2_TBL_PROMO_PRIORITY_CODE_DM</v>
          </cell>
          <cell r="E567" t="str">
            <v>优购码表</v>
          </cell>
          <cell r="F567" t="str">
            <v>vmall</v>
          </cell>
          <cell r="G567" t="str">
            <v>vmall</v>
          </cell>
        </row>
        <row r="568">
          <cell r="A568" t="str">
            <v>ODS_VMALL2_TBL_PROMO_PRIORITY_BATCH_DM</v>
          </cell>
          <cell r="B568">
            <v>567</v>
          </cell>
          <cell r="C568" t="str">
            <v>vmall</v>
          </cell>
          <cell r="D568" t="str">
            <v>ODS_VMALL2_TBL_PROMO_PRIORITY_BATCH_DM</v>
          </cell>
          <cell r="E568" t="str">
            <v>优购码批次表</v>
          </cell>
          <cell r="F568" t="str">
            <v>vmall</v>
          </cell>
          <cell r="G568" t="str">
            <v>vmall</v>
          </cell>
        </row>
        <row r="569">
          <cell r="A569" t="str">
            <v>ODS_VMALL2_TBL_PROMO_PRIORITY_BATCH_ADD_DM</v>
          </cell>
          <cell r="B569">
            <v>568</v>
          </cell>
          <cell r="C569" t="str">
            <v>vmall</v>
          </cell>
          <cell r="D569" t="str">
            <v>ODS_VMALL2_TBL_PROMO_PRIORITY_BATCH_ADD_DM</v>
          </cell>
          <cell r="E569" t="str">
            <v>优购码批次增发表</v>
          </cell>
          <cell r="F569" t="str">
            <v>vmall</v>
          </cell>
          <cell r="G569" t="str">
            <v>vmall</v>
          </cell>
        </row>
        <row r="570">
          <cell r="A570" t="str">
            <v>ODS_VMALL2_TBL_PETAL_SIGNIN_RECORD_DM</v>
          </cell>
          <cell r="B570">
            <v>569</v>
          </cell>
          <cell r="C570" t="str">
            <v>vmall</v>
          </cell>
          <cell r="D570" t="str">
            <v>ODS_VMALL2_TBL_PETAL_SIGNIN_RECORD_DM</v>
          </cell>
          <cell r="E570" t="str">
            <v>电商用户签到记录表</v>
          </cell>
          <cell r="F570" t="str">
            <v>vmall</v>
          </cell>
          <cell r="G570" t="str">
            <v>vmall</v>
          </cell>
        </row>
        <row r="571">
          <cell r="A571" t="str">
            <v>ODS_VMALL_TBL_CUST_PETAL_DM</v>
          </cell>
          <cell r="B571">
            <v>570</v>
          </cell>
          <cell r="C571" t="str">
            <v>vmall</v>
          </cell>
          <cell r="D571" t="str">
            <v>ODS_VMALL_TBL_CUST_PETAL_DM</v>
          </cell>
          <cell r="E571" t="str">
            <v>电商用户花瓣记录表</v>
          </cell>
          <cell r="F571" t="str">
            <v>vmall</v>
          </cell>
          <cell r="G571" t="str">
            <v>vmall</v>
          </cell>
        </row>
        <row r="572">
          <cell r="A572" t="str">
            <v>ODS_VMALL2_SO_MASTER_DM</v>
          </cell>
          <cell r="B572">
            <v>571</v>
          </cell>
          <cell r="C572" t="str">
            <v>vmall</v>
          </cell>
          <cell r="D572" t="str">
            <v>ODS_VMALL2_SO_MASTER_DM</v>
          </cell>
          <cell r="E572" t="str">
            <v>订单头表（OFS中的订单）</v>
          </cell>
          <cell r="F572" t="str">
            <v>vmall</v>
          </cell>
          <cell r="G572" t="str">
            <v>vmall</v>
          </cell>
        </row>
        <row r="573">
          <cell r="A573" t="str">
            <v>ODS_VMALL2_SO_ITEM_DM</v>
          </cell>
          <cell r="B573">
            <v>572</v>
          </cell>
          <cell r="C573" t="str">
            <v>vmall</v>
          </cell>
          <cell r="D573" t="str">
            <v>ODS_VMALL2_SO_ITEM_DM</v>
          </cell>
          <cell r="E573" t="str">
            <v>订单明细（OFS中的订单）</v>
          </cell>
          <cell r="F573" t="str">
            <v>vmall</v>
          </cell>
          <cell r="G573" t="str">
            <v>vmall</v>
          </cell>
        </row>
        <row r="574">
          <cell r="A574" t="str">
            <v>ODS_VMALL2_SO_SIGN_DM</v>
          </cell>
          <cell r="B574">
            <v>573</v>
          </cell>
          <cell r="C574" t="str">
            <v>vmall</v>
          </cell>
          <cell r="D574" t="str">
            <v>ODS_VMALL2_SO_SIGN_DM</v>
          </cell>
          <cell r="E574" t="str">
            <v>签收表</v>
          </cell>
          <cell r="F574" t="str">
            <v>vmall</v>
          </cell>
          <cell r="G574" t="str">
            <v>vmall</v>
          </cell>
        </row>
        <row r="575">
          <cell r="A575" t="str">
            <v>ODS_VMALL2_RO_MASTER_DS</v>
          </cell>
          <cell r="B575">
            <v>574</v>
          </cell>
          <cell r="C575" t="str">
            <v>vmall</v>
          </cell>
          <cell r="D575" t="str">
            <v>ODS_VMALL2_RO_MASTER_DS</v>
          </cell>
          <cell r="E575" t="str">
            <v>退换货单主表</v>
          </cell>
          <cell r="F575" t="str">
            <v>vmall</v>
          </cell>
          <cell r="G575" t="str">
            <v>vmall</v>
          </cell>
        </row>
        <row r="576">
          <cell r="A576" t="str">
            <v>ODS_VMALL2_RO_ITEM_DS</v>
          </cell>
          <cell r="B576">
            <v>575</v>
          </cell>
          <cell r="C576" t="str">
            <v>vmall</v>
          </cell>
          <cell r="D576" t="str">
            <v>ODS_VMALL2_RO_ITEM_DS</v>
          </cell>
          <cell r="E576" t="str">
            <v>退换货单明细</v>
          </cell>
          <cell r="F576" t="str">
            <v>vmall</v>
          </cell>
          <cell r="G576" t="str">
            <v>vmall</v>
          </cell>
        </row>
        <row r="577">
          <cell r="A577" t="str">
            <v>ODS_VMALL2_RO_REFUND_DS</v>
          </cell>
          <cell r="B577">
            <v>576</v>
          </cell>
          <cell r="C577" t="str">
            <v>vmall</v>
          </cell>
          <cell r="D577" t="str">
            <v>ODS_VMALL2_RO_REFUND_DS</v>
          </cell>
          <cell r="E577" t="str">
            <v>退款订单表（退换货退款）</v>
          </cell>
          <cell r="F577" t="str">
            <v>vmall</v>
          </cell>
          <cell r="G577" t="str">
            <v>vmall</v>
          </cell>
        </row>
        <row r="578">
          <cell r="A578" t="str">
            <v>ODS_VMALL2_PUBLIC_FINANCE_ADJUST_ORDER_DM</v>
          </cell>
          <cell r="B578">
            <v>577</v>
          </cell>
          <cell r="C578" t="str">
            <v>vmall</v>
          </cell>
          <cell r="D578" t="str">
            <v>ODS_VMALL2_PUBLIC_FINANCE_ADJUST_ORDER_DM</v>
          </cell>
          <cell r="E578" t="str">
            <v>核销表</v>
          </cell>
          <cell r="F578" t="str">
            <v>vmall</v>
          </cell>
          <cell r="G578" t="str">
            <v>vmall</v>
          </cell>
        </row>
        <row r="579">
          <cell r="A579" t="str">
            <v>ODS_VMALL2_PO_RUNNING_WATER_DM</v>
          </cell>
          <cell r="B579">
            <v>578</v>
          </cell>
          <cell r="C579" t="str">
            <v>vmall</v>
          </cell>
          <cell r="D579" t="str">
            <v>ODS_VMALL2_PO_RUNNING_WATER_DM</v>
          </cell>
          <cell r="E579" t="str">
            <v>采购入库回写流水表</v>
          </cell>
          <cell r="F579" t="str">
            <v>vmall</v>
          </cell>
          <cell r="G579" t="str">
            <v>vmall</v>
          </cell>
        </row>
        <row r="580">
          <cell r="A580" t="str">
            <v>ODS_VMALL2_PO_MASTER_DM</v>
          </cell>
          <cell r="B580">
            <v>579</v>
          </cell>
          <cell r="C580" t="str">
            <v>vmall</v>
          </cell>
          <cell r="D580" t="str">
            <v>ODS_VMALL2_PO_MASTER_DM</v>
          </cell>
          <cell r="E580" t="str">
            <v>采购单主表</v>
          </cell>
          <cell r="F580" t="str">
            <v>vmall</v>
          </cell>
          <cell r="G580" t="str">
            <v>vmall</v>
          </cell>
        </row>
        <row r="581">
          <cell r="A581" t="str">
            <v>ODS_VMALL2_INVENTORY_SEID_DM</v>
          </cell>
          <cell r="B581">
            <v>580</v>
          </cell>
          <cell r="C581" t="str">
            <v>vmall</v>
          </cell>
          <cell r="D581" t="str">
            <v>ODS_VMALL2_INVENTORY_SEID_DM</v>
          </cell>
          <cell r="E581" t="str">
            <v>库存表</v>
          </cell>
          <cell r="F581" t="str">
            <v>vmall</v>
          </cell>
          <cell r="G581" t="str">
            <v>vmall</v>
          </cell>
        </row>
        <row r="582">
          <cell r="A582" t="str">
            <v>ods_prepare_cw_cdr_dm</v>
          </cell>
          <cell r="B582">
            <v>581</v>
          </cell>
          <cell r="C582" t="str">
            <v>wlan</v>
          </cell>
          <cell r="D582" t="str">
            <v>ods_prepare_cw_cdr_dm</v>
          </cell>
          <cell r="E582" t="str">
            <v>话单数据源准备表</v>
          </cell>
          <cell r="F582" t="str">
            <v>wlan</v>
          </cell>
          <cell r="G582" t="str">
            <v>基础云</v>
          </cell>
        </row>
        <row r="583">
          <cell r="A583" t="str">
            <v xml:space="preserve">ods_cw_aaa_cdr_dm </v>
          </cell>
          <cell r="B583">
            <v>582</v>
          </cell>
          <cell r="C583" t="str">
            <v>wlan</v>
          </cell>
          <cell r="D583" t="str">
            <v xml:space="preserve">ods_cw_aaa_cdr_dm </v>
          </cell>
          <cell r="E583" t="str">
            <v>AAA话单数据源准备表</v>
          </cell>
          <cell r="F583" t="str">
            <v>wlan</v>
          </cell>
          <cell r="G583" t="str">
            <v>基础云</v>
          </cell>
        </row>
        <row r="584">
          <cell r="A584" t="str">
            <v>ods_vmall_b2b_user_info_ds</v>
          </cell>
          <cell r="B584">
            <v>583</v>
          </cell>
          <cell r="C584" t="str">
            <v>vmall</v>
          </cell>
          <cell r="D584" t="str">
            <v>ods_vmall_b2b_user_info_ds</v>
          </cell>
          <cell r="E584" t="str">
            <v>B2B经销商信息表</v>
          </cell>
          <cell r="F584" t="str">
            <v>vmall</v>
          </cell>
          <cell r="G584" t="str">
            <v>vmall</v>
          </cell>
        </row>
        <row r="585">
          <cell r="A585" t="str">
            <v>ODS_VMALL2_SYS_AREA_DS</v>
          </cell>
          <cell r="B585">
            <v>584</v>
          </cell>
          <cell r="C585" t="str">
            <v>vmall</v>
          </cell>
          <cell r="D585" t="str">
            <v>ODS_VMALL2_SYS_AREA_DS</v>
          </cell>
          <cell r="E585" t="str">
            <v>系统地域表</v>
          </cell>
          <cell r="F585" t="str">
            <v>vmall</v>
          </cell>
          <cell r="G585" t="str">
            <v>vmall</v>
          </cell>
        </row>
        <row r="586">
          <cell r="A586" t="str">
            <v>dw_himovie_push_play_dm</v>
          </cell>
          <cell r="B586">
            <v>585</v>
          </cell>
          <cell r="C586" t="str">
            <v>movie</v>
          </cell>
          <cell r="D586" t="str">
            <v>ODS_CW_DEVICE_AUTH_DM</v>
          </cell>
          <cell r="E586" t="str">
            <v>设备鉴权数据源表</v>
          </cell>
          <cell r="F586" t="str">
            <v>华为视频</v>
          </cell>
          <cell r="G586" t="str">
            <v>内容经营</v>
          </cell>
        </row>
        <row r="587">
          <cell r="A587" t="str">
            <v>ODS_CW_DEVICE_AUTH_DM</v>
          </cell>
          <cell r="B587">
            <v>586</v>
          </cell>
          <cell r="C587" t="str">
            <v>wlan</v>
          </cell>
          <cell r="D587" t="str">
            <v>ODS_CW_DEVICE_AUTH_DM</v>
          </cell>
          <cell r="E587" t="str">
            <v>设备鉴权数据源表</v>
          </cell>
          <cell r="F587" t="str">
            <v>wlan</v>
          </cell>
          <cell r="G587" t="str">
            <v>基础云</v>
          </cell>
        </row>
        <row r="588">
          <cell r="A588" t="str">
            <v>ODS_PUSH_CAMPAIGN_ADID_TASKID_DM</v>
          </cell>
          <cell r="B588">
            <v>587</v>
          </cell>
          <cell r="C588" t="str">
            <v>push</v>
          </cell>
          <cell r="D588" t="str">
            <v>t_adid2taskid</v>
          </cell>
          <cell r="E588" t="str">
            <v>PUSH营销任务</v>
          </cell>
          <cell r="F588" t="str">
            <v>PUSH</v>
          </cell>
          <cell r="G588" t="str">
            <v>开放平台</v>
          </cell>
        </row>
        <row r="589">
          <cell r="A589" t="str">
            <v>ODS_PHONESERVICE_IM_INTERFACE_LOG_DM</v>
          </cell>
          <cell r="B589">
            <v>588</v>
          </cell>
          <cell r="C589" t="str">
            <v>up</v>
          </cell>
          <cell r="D589" t="str">
            <v>ODS_PHONESERVICE_IM_INTERFACE_LOG_DM</v>
          </cell>
          <cell r="E589" t="str">
            <v>社交接口日志</v>
          </cell>
          <cell r="F589" t="str">
            <v>账号&amp;社交</v>
          </cell>
          <cell r="G589" t="str">
            <v>用户经营</v>
          </cell>
        </row>
        <row r="590">
          <cell r="A590" t="str">
            <v>ODS_PHONESERVICE_MPMSG_TASKS_LOG_DM</v>
          </cell>
          <cell r="B590">
            <v>589</v>
          </cell>
          <cell r="C590" t="str">
            <v>phoneservice</v>
          </cell>
          <cell r="D590" t="str">
            <v>ODS_PHONESERVICE_MPMSG_TASKS_LOG_DM</v>
          </cell>
          <cell r="E590" t="str">
            <v>小助手消息推送任务日志(系统通知发送任务信息)</v>
          </cell>
          <cell r="F590" t="str">
            <v>手机服务</v>
          </cell>
          <cell r="G590" t="str">
            <v>用户经营</v>
          </cell>
        </row>
        <row r="591">
          <cell r="A591" t="str">
            <v>ODS_EUI_FORUM_MODWORK_DM</v>
          </cell>
          <cell r="B591">
            <v>590</v>
          </cell>
          <cell r="C591" t="str">
            <v>fans</v>
          </cell>
          <cell r="D591" t="str">
            <v>ODS_EUI_FORUM_MODWORK_DM</v>
          </cell>
          <cell r="E591" t="str">
            <v>论坛管理统计表</v>
          </cell>
          <cell r="F591" t="str">
            <v>花粉俱乐部</v>
          </cell>
          <cell r="G591" t="str">
            <v>荣耀营销</v>
          </cell>
        </row>
        <row r="592">
          <cell r="A592" t="str">
            <v>ODS_DEV_CLOUD_FOLDER_PHONE_CONFIG_DS</v>
          </cell>
          <cell r="B592">
            <v>591</v>
          </cell>
          <cell r="C592" t="str">
            <v>cfolder</v>
          </cell>
          <cell r="D592" t="str">
            <v>ODS_DEV_CLOUD_FOLDER_PHONE_CONFIG_DS</v>
          </cell>
          <cell r="F592" t="str">
            <v>云文件夹</v>
          </cell>
          <cell r="G592" t="str">
            <v>开放平台</v>
          </cell>
        </row>
        <row r="593">
          <cell r="A593" t="str">
            <v>ODS_DEV_CLOUD_FOLDER_APP_CPD_PRICE_DS</v>
          </cell>
          <cell r="B593">
            <v>592</v>
          </cell>
          <cell r="C593" t="str">
            <v>cfolder</v>
          </cell>
          <cell r="D593" t="str">
            <v>ODS_DEV_CLOUD_FOLDER_APP_CPD_PRICE_DS</v>
          </cell>
          <cell r="E593" t="str">
            <v>push红名单</v>
          </cell>
          <cell r="F593" t="str">
            <v>云文件夹</v>
          </cell>
          <cell r="G593" t="str">
            <v>开放平台</v>
          </cell>
        </row>
        <row r="594">
          <cell r="A594" t="str">
            <v>ODS_PERSONA_RED_LIST_DM</v>
          </cell>
          <cell r="B594">
            <v>593</v>
          </cell>
          <cell r="C594" t="str">
            <v>PERSONA</v>
          </cell>
          <cell r="D594" t="str">
            <v>ODS_PERSONA_RED_LIST_DM</v>
          </cell>
          <cell r="E594" t="str">
            <v>push红名单</v>
          </cell>
          <cell r="F594" t="str">
            <v>画像</v>
          </cell>
          <cell r="G594" t="str">
            <v>画像系统</v>
          </cell>
        </row>
        <row r="595">
          <cell r="A595" t="str">
            <v>ODS_ACQUISITION_PACKAGE_INFO_DM</v>
          </cell>
          <cell r="B595">
            <v>594</v>
          </cell>
          <cell r="C595" t="str">
            <v>bdreporter</v>
          </cell>
          <cell r="D595" t="str">
            <v>ODS_ACQUISITION_PACKAGE_INFO_DM</v>
          </cell>
          <cell r="E595" t="str">
            <v>采集功能情况表</v>
          </cell>
          <cell r="F595" t="str">
            <v>用户体验改进</v>
          </cell>
          <cell r="G595" t="str">
            <v>软件工程部</v>
          </cell>
        </row>
        <row r="596">
          <cell r="A596" t="str">
            <v>ODS_VIDEO_CLOUD_MOVIE_BASE_CP_INFO_DM</v>
          </cell>
          <cell r="B596">
            <v>595</v>
          </cell>
          <cell r="C596" t="str">
            <v>videobox</v>
          </cell>
          <cell r="D596" t="str">
            <v>ODS_VIDEO_CLOUD_MOVIE_BASE_CP_INFO_DM</v>
          </cell>
          <cell r="E596" t="str">
            <v>视频云影片CP基础信息表</v>
          </cell>
          <cell r="F596" t="str">
            <v>视频云</v>
          </cell>
          <cell r="G596" t="str">
            <v>内容经营</v>
          </cell>
        </row>
        <row r="597">
          <cell r="A597" t="str">
            <v>ODS_VIDEO_CLOUD_MOVIE_BASE_INFO_DM</v>
          </cell>
          <cell r="B597">
            <v>596</v>
          </cell>
          <cell r="C597" t="str">
            <v>videobox</v>
          </cell>
          <cell r="D597" t="str">
            <v>ODS_VIDEO_CLOUD_MOVIE_BASE_INFO_DM</v>
          </cell>
          <cell r="E597" t="str">
            <v>视频云影片信息表</v>
          </cell>
          <cell r="F597" t="str">
            <v>视频云</v>
          </cell>
          <cell r="G597" t="str">
            <v>内容经营</v>
          </cell>
        </row>
        <row r="598">
          <cell r="A598" t="str">
            <v>ODS_VIDEO_CLOUD_MOVIE_VOLUME_DM</v>
          </cell>
          <cell r="B598">
            <v>597</v>
          </cell>
          <cell r="C598" t="str">
            <v>videobox</v>
          </cell>
          <cell r="D598" t="str">
            <v>ODS_VIDEO_CLOUD_MOVIE_VOLUME_DM</v>
          </cell>
          <cell r="E598" t="str">
            <v>视频云影片剧集表</v>
          </cell>
          <cell r="F598" t="str">
            <v>视频云</v>
          </cell>
          <cell r="G598" t="str">
            <v>内容经营</v>
          </cell>
        </row>
        <row r="599">
          <cell r="A599" t="str">
            <v>ODS_VIDEO_CLOUD_MOVIE_VOLUME_SOURCE_DM</v>
          </cell>
          <cell r="B599">
            <v>598</v>
          </cell>
          <cell r="C599" t="str">
            <v>videobox</v>
          </cell>
          <cell r="D599" t="str">
            <v>ODS_VIDEO_CLOUD_MOVIE_VOLUME_SOURCE_DM</v>
          </cell>
          <cell r="E599" t="str">
            <v>视频云影片剧集资源信息表</v>
          </cell>
          <cell r="F599" t="str">
            <v>视频云</v>
          </cell>
          <cell r="G599" t="str">
            <v>内容经营</v>
          </cell>
        </row>
        <row r="600">
          <cell r="A600" t="str">
            <v>ODS_PHONESERVICE_IM_ARRIVAL_LOG_HM</v>
          </cell>
          <cell r="B600">
            <v>599</v>
          </cell>
          <cell r="C600" t="str">
            <v>up</v>
          </cell>
          <cell r="D600" t="str">
            <v>ODS_PHONESERVICE_IM_ARRIVAL_LOG_HM</v>
          </cell>
          <cell r="E600" t="str">
            <v>接受消息日志表(消息到达日志)</v>
          </cell>
          <cell r="F600" t="str">
            <v>账号&amp;社交</v>
          </cell>
          <cell r="G600" t="str">
            <v>用户经营</v>
          </cell>
        </row>
        <row r="601">
          <cell r="A601" t="str">
            <v>ODS_VMALL_TBL_PROM_SIGNIN_RECORD_DS</v>
          </cell>
          <cell r="B601">
            <v>600</v>
          </cell>
          <cell r="C601" t="str">
            <v>vmall</v>
          </cell>
          <cell r="D601" t="str">
            <v>ODS_VMALL_TBL_PROM_SIGNIN_RECORD_DS</v>
          </cell>
          <cell r="E601" t="str">
            <v>大促签到用户信息表</v>
          </cell>
          <cell r="F601" t="str">
            <v>vmall</v>
          </cell>
          <cell r="G601" t="str">
            <v>vmall</v>
          </cell>
        </row>
        <row r="602">
          <cell r="A602" t="str">
            <v>ODS_VMALL_TBL_PROM_PRIZE_RESULT_DM</v>
          </cell>
          <cell r="B602">
            <v>601</v>
          </cell>
          <cell r="C602" t="str">
            <v>vmall</v>
          </cell>
          <cell r="D602" t="str">
            <v>ODS_VMALL_TBL_PROM_PRIZE_RESULT_DM</v>
          </cell>
          <cell r="E602" t="str">
            <v>中奖信息表</v>
          </cell>
          <cell r="F602" t="str">
            <v>vmall</v>
          </cell>
          <cell r="G602" t="str">
            <v>vmall</v>
          </cell>
        </row>
        <row r="603">
          <cell r="A603" t="str">
            <v>ODS_VMALL2_BARCODE_ITEM_DM</v>
          </cell>
          <cell r="B603">
            <v>602</v>
          </cell>
          <cell r="C603" t="str">
            <v>vmall</v>
          </cell>
          <cell r="D603" t="str">
            <v>ODS_VMALL2_BARCODE_ITEM_DM</v>
          </cell>
          <cell r="E603" t="str">
            <v>华为编码与国标码对应关系表</v>
          </cell>
          <cell r="F603" t="str">
            <v>vmall</v>
          </cell>
          <cell r="G603" t="str">
            <v>vmall</v>
          </cell>
        </row>
        <row r="604">
          <cell r="A604" t="str">
            <v>ODS_VMALL2_PO_ITEM_DM</v>
          </cell>
          <cell r="B604">
            <v>603</v>
          </cell>
          <cell r="C604" t="str">
            <v>vmall</v>
          </cell>
          <cell r="D604" t="str">
            <v>ODS_VMALL2_PO_ITEM_DM</v>
          </cell>
          <cell r="E604" t="str">
            <v>采购单明细</v>
          </cell>
          <cell r="F604" t="str">
            <v>vmall</v>
          </cell>
          <cell r="G604" t="str">
            <v>vmall</v>
          </cell>
        </row>
        <row r="605">
          <cell r="A605" t="str">
            <v>ODS_VMALL_B2XB_PRODUCT_SKU_DS</v>
          </cell>
          <cell r="B605">
            <v>604</v>
          </cell>
          <cell r="C605" t="str">
            <v>vmall</v>
          </cell>
          <cell r="D605" t="str">
            <v>ODS_VMALL_B2XB_PRODUCT_SKU_DS</v>
          </cell>
          <cell r="E605" t="str">
            <v>B2xB产品表</v>
          </cell>
          <cell r="F605" t="str">
            <v>vmall</v>
          </cell>
          <cell r="G605" t="str">
            <v>vmall</v>
          </cell>
        </row>
        <row r="606">
          <cell r="A606" t="str">
            <v>ODS_VMALL_B2XB_PRODUCT_CLASS_DS</v>
          </cell>
          <cell r="B606">
            <v>605</v>
          </cell>
          <cell r="C606" t="str">
            <v>vmall</v>
          </cell>
          <cell r="D606" t="str">
            <v>ODS_VMALL_B2XB_PRODUCT_CLASS_DS</v>
          </cell>
          <cell r="E606" t="str">
            <v>B2xB商品分类表</v>
          </cell>
          <cell r="F606" t="str">
            <v>vmall</v>
          </cell>
          <cell r="G606" t="str">
            <v>vmall</v>
          </cell>
        </row>
        <row r="607">
          <cell r="A607" t="str">
            <v>ODS_VMALL_B2B_ORDER_DM</v>
          </cell>
          <cell r="B607">
            <v>606</v>
          </cell>
          <cell r="C607" t="str">
            <v>vmall</v>
          </cell>
          <cell r="D607" t="str">
            <v>ODS_VMALL_B2B_ORDER_DM</v>
          </cell>
          <cell r="E607" t="str">
            <v>B2B订单表</v>
          </cell>
          <cell r="F607" t="str">
            <v>vmall</v>
          </cell>
          <cell r="G607" t="str">
            <v>vmall</v>
          </cell>
        </row>
        <row r="608">
          <cell r="A608" t="str">
            <v>ODS_VMALL_B2B_ORDER_DETAIL_DM</v>
          </cell>
          <cell r="B608">
            <v>607</v>
          </cell>
          <cell r="C608" t="str">
            <v>vmall</v>
          </cell>
          <cell r="D608" t="str">
            <v>ODS_VMALL_B2B_ORDER_DETAIL_DM</v>
          </cell>
          <cell r="E608" t="str">
            <v>B2B订单明细表</v>
          </cell>
          <cell r="F608" t="str">
            <v>vmall</v>
          </cell>
          <cell r="G608" t="str">
            <v>vmall</v>
          </cell>
        </row>
        <row r="609">
          <cell r="A609" t="str">
            <v>ODS_HISPACE_ENTRANCE_CFG_DM</v>
          </cell>
          <cell r="B609">
            <v>608</v>
          </cell>
          <cell r="C609" t="str">
            <v>hispace</v>
          </cell>
          <cell r="D609" t="str">
            <v>t_entrance_config</v>
          </cell>
          <cell r="E609" t="str">
            <v>应用市场入口配置数据</v>
          </cell>
          <cell r="F609" t="str">
            <v>应用市场</v>
          </cell>
          <cell r="G609" t="str">
            <v>用户经营</v>
          </cell>
        </row>
        <row r="610">
          <cell r="A610" t="str">
            <v>ODS_PERSONA_MKT_TASKINFO_EMAIL_DM</v>
          </cell>
          <cell r="B610">
            <v>609</v>
          </cell>
          <cell r="C610" t="str">
            <v>persona</v>
          </cell>
          <cell r="D610" t="str">
            <v>ODS_PERSONA_MKT_TASKINFO_EMAIL_DM</v>
          </cell>
          <cell r="E610" t="str">
            <v>画像邮件营销日志</v>
          </cell>
          <cell r="F610" t="str">
            <v>画像</v>
          </cell>
          <cell r="G610" t="str">
            <v>画像系统</v>
          </cell>
        </row>
        <row r="611">
          <cell r="A611" t="str">
            <v>ODS_HOTA_CLOUD_UPDATE_LOG_DM_CRYPT</v>
          </cell>
          <cell r="B611">
            <v>610</v>
          </cell>
          <cell r="C611" t="str">
            <v>hota</v>
          </cell>
          <cell r="D611" t="str">
            <v>ODS_HOTA_CLOUD_UPDATE_LOG_DM_CRYPT</v>
          </cell>
          <cell r="E611" t="str">
            <v>云业务操作日志加密表</v>
          </cell>
          <cell r="F611" t="str">
            <v>升级</v>
          </cell>
          <cell r="G611" t="str">
            <v>基础云</v>
          </cell>
        </row>
        <row r="612">
          <cell r="A612" t="str">
            <v>ODS_WALLET_T_WS_EVENT_CARDENROLL_DM</v>
          </cell>
          <cell r="B612">
            <v>611</v>
          </cell>
          <cell r="C612" t="str">
            <v>wallet</v>
          </cell>
          <cell r="D612" t="str">
            <v>t_ws_event_cardenroll</v>
          </cell>
          <cell r="E612" t="str">
            <v>NFC客户端开卡事件记录</v>
          </cell>
          <cell r="F612" t="str">
            <v>钱包</v>
          </cell>
          <cell r="G612" t="str">
            <v>用户经营</v>
          </cell>
        </row>
        <row r="613">
          <cell r="A613" t="str">
            <v>ODS_HISPACE_EXPOSUREINFO_DM</v>
          </cell>
          <cell r="B613">
            <v>612</v>
          </cell>
          <cell r="C613" t="str">
            <v>hispace</v>
          </cell>
          <cell r="D613" t="str">
            <v>ODS_HISPACE_EXPOSUREINFO_DM</v>
          </cell>
          <cell r="E613" t="str">
            <v>应用市场曝光日志</v>
          </cell>
          <cell r="F613" t="str">
            <v>应用市场</v>
          </cell>
          <cell r="G613" t="str">
            <v>用户经营</v>
          </cell>
        </row>
        <row r="614">
          <cell r="A614" t="str">
            <v>ODS_DEV_ADV_T_SITE_DS</v>
          </cell>
          <cell r="B614">
            <v>613</v>
          </cell>
          <cell r="C614" t="str">
            <v>adv</v>
          </cell>
          <cell r="D614" t="str">
            <v>ODS_DEV_ADV_T_SITE_DS</v>
          </cell>
          <cell r="E614" t="str">
            <v>广告站点基本信息表</v>
          </cell>
          <cell r="F614" t="str">
            <v>广告</v>
          </cell>
          <cell r="G614" t="str">
            <v>开放平台</v>
          </cell>
        </row>
        <row r="615">
          <cell r="A615" t="str">
            <v>ODS_HWMOVIE_PERIODIC_DM</v>
          </cell>
          <cell r="B615">
            <v>614</v>
          </cell>
          <cell r="C615" t="str">
            <v>movie</v>
          </cell>
          <cell r="D615" t="str">
            <v>ODS_HWMOVIE_PERIODIC_DM</v>
          </cell>
          <cell r="E615" t="str">
            <v>盖亚视频周期统计</v>
          </cell>
          <cell r="F615" t="str">
            <v>华为视频</v>
          </cell>
          <cell r="G615" t="str">
            <v>内容经营</v>
          </cell>
        </row>
        <row r="616">
          <cell r="A616" t="str">
            <v>ODS_HWMOVIE_PLAY_RECORD_DM</v>
          </cell>
          <cell r="B616">
            <v>615</v>
          </cell>
          <cell r="C616" t="str">
            <v>movie</v>
          </cell>
          <cell r="D616" t="str">
            <v>ODS_HWMOVIE_PLAY_RECORD_DM</v>
          </cell>
          <cell r="E616" t="str">
            <v>华为视频（盖亚视频）播放记录</v>
          </cell>
          <cell r="F616" t="str">
            <v>华为视频</v>
          </cell>
          <cell r="G616" t="str">
            <v>内容经营</v>
          </cell>
        </row>
        <row r="617">
          <cell r="A617" t="str">
            <v>ODS_GAME_CAMPAIGN_DM</v>
          </cell>
          <cell r="B617">
            <v>616</v>
          </cell>
          <cell r="C617" t="str">
            <v>game</v>
          </cell>
          <cell r="D617" t="str">
            <v>ODS_GAME_CAMPAIGN_DM</v>
          </cell>
          <cell r="E617" t="str">
            <v>营销活动信息表</v>
          </cell>
          <cell r="F617" t="str">
            <v>独立游戏中心</v>
          </cell>
          <cell r="G617" t="str">
            <v>用户经营</v>
          </cell>
        </row>
        <row r="618">
          <cell r="A618" t="str">
            <v>ods_game_tencent_login_data_dm</v>
          </cell>
          <cell r="B618">
            <v>617</v>
          </cell>
          <cell r="C618" t="str">
            <v>game</v>
          </cell>
          <cell r="D618" t="str">
            <v>ODS_GAME_TENCENT_LOGIN_DATA_DM</v>
          </cell>
          <cell r="E618" t="str">
            <v>腾讯游戏日登陆数据</v>
          </cell>
          <cell r="F618" t="str">
            <v>独立游戏中心</v>
          </cell>
          <cell r="G618" t="str">
            <v>用户经营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表级分析"/>
      <sheetName val="Sheet2"/>
      <sheetName val="Sheet1"/>
      <sheetName val="报表需求表清单-表级未覆盖"/>
      <sheetName val="调研结果数量统计"/>
    </sheetNames>
    <sheetDataSet>
      <sheetData sheetId="0" refreshError="1"/>
      <sheetData sheetId="1" refreshError="1">
        <row r="1">
          <cell r="A1" t="str">
            <v>数据平台源表主干名</v>
          </cell>
          <cell r="B1" t="str">
            <v>表编号</v>
          </cell>
          <cell r="C1" t="str">
            <v>源系统业务标识名</v>
          </cell>
          <cell r="D1" t="str">
            <v>源系统表名</v>
          </cell>
          <cell r="E1" t="str">
            <v>源表中文名</v>
          </cell>
          <cell r="F1" t="str">
            <v>所属业务子模块</v>
          </cell>
          <cell r="G1" t="str">
            <v>业务大类</v>
          </cell>
        </row>
        <row r="2">
          <cell r="A2" t="str">
            <v>ODS_EUI_FORUM_COMMON_MEMBER_PROFILE_DM</v>
          </cell>
          <cell r="B2">
            <v>1</v>
          </cell>
          <cell r="C2" t="str">
            <v>fans</v>
          </cell>
          <cell r="D2" t="str">
            <v>ODS_EUI_FORUM_COMMON_MEMBER_PROFILE_DM</v>
          </cell>
          <cell r="E2" t="str">
            <v>花粉用户的个人属性信息</v>
          </cell>
          <cell r="F2" t="str">
            <v>花粉俱乐部</v>
          </cell>
          <cell r="G2" t="str">
            <v>荣耀营销</v>
          </cell>
        </row>
        <row r="3">
          <cell r="A3" t="str">
            <v>ODS_EUI_FORUM_DSU_PAULSIGN_DM</v>
          </cell>
          <cell r="B3">
            <v>2</v>
          </cell>
          <cell r="C3" t="str">
            <v>fans</v>
          </cell>
          <cell r="D3" t="str">
            <v>ODS_EUI_FORUM_DSU_PAULSIGN_DM</v>
          </cell>
          <cell r="E3" t="str">
            <v>用户的统计信息（签到相关）</v>
          </cell>
          <cell r="F3" t="str">
            <v>花粉俱乐部</v>
          </cell>
          <cell r="G3" t="str">
            <v>荣耀营销</v>
          </cell>
        </row>
        <row r="4">
          <cell r="A4" t="str">
            <v>ODS_EUI_FORUM_THREAD_CLASS_DM</v>
          </cell>
          <cell r="B4">
            <v>3</v>
          </cell>
          <cell r="C4" t="str">
            <v>fans</v>
          </cell>
          <cell r="D4" t="str">
            <v>ODS_EUI_FORUM_THREAD_CLASS_DM</v>
          </cell>
          <cell r="E4" t="str">
            <v>主题分类信息</v>
          </cell>
          <cell r="F4" t="str">
            <v>花粉俱乐部</v>
          </cell>
          <cell r="G4" t="str">
            <v>荣耀营销</v>
          </cell>
        </row>
        <row r="5">
          <cell r="A5" t="str">
            <v>ODS_EUI_FORUM_UNLOCK_LOG_DM</v>
          </cell>
          <cell r="B5">
            <v>4</v>
          </cell>
          <cell r="C5" t="str">
            <v>fans</v>
          </cell>
          <cell r="D5" t="str">
            <v>ODS_EUI_FORUM_UNLOCK_LOG_DM</v>
          </cell>
          <cell r="E5" t="str">
            <v>用户解锁行为</v>
          </cell>
          <cell r="F5" t="str">
            <v>花粉俱乐部</v>
          </cell>
          <cell r="G5" t="str">
            <v>荣耀营销</v>
          </cell>
        </row>
        <row r="6">
          <cell r="A6" t="str">
            <v>ODS_EUI_FORUM_USER_CONTRIBUTION_DM</v>
          </cell>
          <cell r="B6">
            <v>5</v>
          </cell>
          <cell r="C6" t="str">
            <v>fans</v>
          </cell>
          <cell r="D6" t="str">
            <v>ODS_EUI_FORUM_USER_CONTRIBUTION_DM</v>
          </cell>
          <cell r="E6" t="str">
            <v>花粉用户统计（声望、金钱、帖子数等）</v>
          </cell>
          <cell r="F6" t="str">
            <v>花粉俱乐部</v>
          </cell>
          <cell r="G6" t="str">
            <v>荣耀营销</v>
          </cell>
        </row>
        <row r="7">
          <cell r="A7" t="str">
            <v>ODS_EUI_FORUM_USER_INFO_DM</v>
          </cell>
          <cell r="B7">
            <v>6</v>
          </cell>
          <cell r="C7" t="str">
            <v>fans</v>
          </cell>
          <cell r="D7" t="str">
            <v>ODS_EUI_FORUM_USER_INFO_DM</v>
          </cell>
          <cell r="E7" t="str">
            <v>花粉用户基本信息</v>
          </cell>
          <cell r="F7" t="str">
            <v>花粉俱乐部</v>
          </cell>
          <cell r="G7" t="str">
            <v>荣耀营销</v>
          </cell>
        </row>
        <row r="8">
          <cell r="A8" t="str">
            <v>ODS_EUI_FORUM_USER_ONLINE_TIME_DM</v>
          </cell>
          <cell r="B8">
            <v>7</v>
          </cell>
          <cell r="C8" t="str">
            <v>fans</v>
          </cell>
          <cell r="D8" t="str">
            <v>ODS_EUI_FORUM_USER_ONLINE_TIME_DM</v>
          </cell>
          <cell r="E8" t="str">
            <v>用户统计信息（在线时长）</v>
          </cell>
          <cell r="F8" t="str">
            <v>花粉俱乐部</v>
          </cell>
          <cell r="G8" t="str">
            <v>荣耀营销</v>
          </cell>
        </row>
        <row r="9">
          <cell r="A9" t="str">
            <v>ODS_EUI_PRE_COMMON_USERGROUP_DM</v>
          </cell>
          <cell r="B9">
            <v>8</v>
          </cell>
          <cell r="C9" t="str">
            <v>fans</v>
          </cell>
          <cell r="D9" t="str">
            <v>ODS_EUI_PRE_COMMON_USERGROUP_DM</v>
          </cell>
          <cell r="E9" t="str">
            <v>花粉群组信息</v>
          </cell>
          <cell r="F9" t="str">
            <v>花粉俱乐部</v>
          </cell>
          <cell r="G9" t="str">
            <v>荣耀营销</v>
          </cell>
        </row>
        <row r="10">
          <cell r="A10" t="str">
            <v>ODS_PHONESERVICE_SNS_T_GROUPINFO_DM</v>
          </cell>
          <cell r="B10">
            <v>9</v>
          </cell>
          <cell r="C10" t="str">
            <v>up</v>
          </cell>
          <cell r="D10" t="str">
            <v>ODS_PHONESERVICE_SNS_T_GROUPINFO_DM</v>
          </cell>
          <cell r="E10" t="str">
            <v>社交群组信息表</v>
          </cell>
          <cell r="F10" t="str">
            <v>账号&amp;社交</v>
          </cell>
          <cell r="G10" t="str">
            <v>用户经营</v>
          </cell>
        </row>
        <row r="11">
          <cell r="A11" t="str">
            <v>ODS_PHONESERVICE_SNS_T_GRPMEMBER_DM</v>
          </cell>
          <cell r="B11">
            <v>10</v>
          </cell>
          <cell r="C11" t="str">
            <v>up</v>
          </cell>
          <cell r="D11" t="str">
            <v>ODS_PHONESERVICE_SNS_T_GRPMEMBER_DM</v>
          </cell>
          <cell r="E11" t="str">
            <v>社交群组成员信息表</v>
          </cell>
          <cell r="F11" t="str">
            <v>账号&amp;社交</v>
          </cell>
          <cell r="G11" t="str">
            <v>用户经营</v>
          </cell>
        </row>
        <row r="12">
          <cell r="A12" t="str">
            <v>ODS_PHONESERVICE_SNS_T_USERSNSINFO_DM</v>
          </cell>
          <cell r="B12">
            <v>11</v>
          </cell>
          <cell r="C12" t="str">
            <v>up</v>
          </cell>
          <cell r="D12" t="str">
            <v>ODS_PHONESERVICE_SNS_T_USERSNSINFO_DM</v>
          </cell>
          <cell r="E12" t="str">
            <v>问卷信息相关表（社交的USER信息）</v>
          </cell>
          <cell r="F12" t="str">
            <v>账号&amp;社交</v>
          </cell>
          <cell r="G12" t="str">
            <v>用户经营</v>
          </cell>
        </row>
        <row r="13">
          <cell r="A13" t="str">
            <v>ODS_UP_T_UP_MEMBERRIGHT_DM</v>
          </cell>
          <cell r="B13">
            <v>12</v>
          </cell>
          <cell r="C13" t="str">
            <v>up</v>
          </cell>
          <cell r="D13" t="str">
            <v>ODS_UP_T_UP_MEMBERRIGHT_DM</v>
          </cell>
          <cell r="E13" t="str">
            <v>华为帐号会员权益表</v>
          </cell>
          <cell r="F13" t="str">
            <v>账号&amp;社交</v>
          </cell>
          <cell r="G13" t="str">
            <v>用户经营</v>
          </cell>
        </row>
        <row r="14">
          <cell r="A14" t="str">
            <v>ODS_UP_USER_ACCT_INFO_DM</v>
          </cell>
          <cell r="B14">
            <v>13</v>
          </cell>
          <cell r="C14" t="str">
            <v>up</v>
          </cell>
          <cell r="D14" t="str">
            <v>ODS_UP_USER_ACCT_INFO_DM</v>
          </cell>
          <cell r="E14" t="str">
            <v>账号表，华为账号和手机号码，邮箱表</v>
          </cell>
          <cell r="F14" t="str">
            <v>账号&amp;社交</v>
          </cell>
          <cell r="G14" t="str">
            <v>用户经营</v>
          </cell>
        </row>
        <row r="15">
          <cell r="A15" t="str">
            <v>ODS_UP_USER_DEVICE_INFO_DM</v>
          </cell>
          <cell r="B15">
            <v>14</v>
          </cell>
          <cell r="C15" t="str">
            <v>up</v>
          </cell>
          <cell r="D15" t="str">
            <v>ODS_UP_USER_DEVICE_INFO_DM</v>
          </cell>
          <cell r="E15" t="str">
            <v>设备表，华为账号和IMEI绑定关系表</v>
          </cell>
          <cell r="F15" t="str">
            <v>账号&amp;社交</v>
          </cell>
          <cell r="G15" t="str">
            <v>用户经营</v>
          </cell>
        </row>
        <row r="16">
          <cell r="A16" t="str">
            <v>ODS_UP_USER_INFO_DM</v>
          </cell>
          <cell r="B16">
            <v>15</v>
          </cell>
          <cell r="C16" t="str">
            <v>up</v>
          </cell>
          <cell r="D16" t="str">
            <v>ODS_UP_USER_INFO_DM</v>
          </cell>
          <cell r="E16" t="str">
            <v>用户信息表</v>
          </cell>
          <cell r="F16" t="str">
            <v>账号&amp;社交</v>
          </cell>
          <cell r="G16" t="str">
            <v>用户经营</v>
          </cell>
        </row>
        <row r="17">
          <cell r="A17" t="str">
            <v>ODS_CLOUD_PHONE_OPER_LOG_DM</v>
          </cell>
          <cell r="B17">
            <v>16</v>
          </cell>
          <cell r="C17" t="str">
            <v>hicloud</v>
          </cell>
          <cell r="D17" t="str">
            <v>ODS_CLOUD_PHONE_OPER_LOG_DM</v>
          </cell>
          <cell r="E17" t="str">
            <v>云服务操作日志</v>
          </cell>
          <cell r="F17" t="str">
            <v>云服务</v>
          </cell>
          <cell r="G17" t="str">
            <v>基础云</v>
          </cell>
        </row>
        <row r="18">
          <cell r="A18" t="str">
            <v>ODS_CLOUDPHONE_LOG_DM</v>
          </cell>
          <cell r="B18">
            <v>17</v>
          </cell>
          <cell r="C18" t="str">
            <v>hicloud</v>
          </cell>
          <cell r="D18" t="str">
            <v>ODS_CLOUDPHONE_LOG_DM</v>
          </cell>
          <cell r="E18" t="str">
            <v>手机服务日志</v>
          </cell>
          <cell r="F18" t="str">
            <v>云服务</v>
          </cell>
          <cell r="G18" t="str">
            <v>基础云</v>
          </cell>
        </row>
        <row r="19">
          <cell r="A19" t="str">
            <v>ODS_CLOUDPHOTO_LOG_DM</v>
          </cell>
          <cell r="B19">
            <v>18</v>
          </cell>
          <cell r="C19" t="str">
            <v>hicloud</v>
          </cell>
          <cell r="D19" t="str">
            <v>ODS_CLOUDPHOTO_LOG_DM</v>
          </cell>
          <cell r="E19" t="str">
            <v>云照片日志</v>
          </cell>
          <cell r="F19" t="str">
            <v>云服务</v>
          </cell>
          <cell r="G19" t="str">
            <v>基础云</v>
          </cell>
        </row>
        <row r="20">
          <cell r="A20" t="str">
            <v>ODS_EUI_D_HITOP_CATEGORY_DM</v>
          </cell>
          <cell r="B20">
            <v>19</v>
          </cell>
          <cell r="C20" t="str">
            <v>hitop</v>
          </cell>
          <cell r="D20" t="str">
            <v>ODS_EUI_D_HITOP_CATEGORY_DM</v>
          </cell>
          <cell r="E20" t="str">
            <v>主题分类</v>
          </cell>
          <cell r="F20" t="str">
            <v>主题</v>
          </cell>
          <cell r="G20" t="str">
            <v>开放平台</v>
          </cell>
        </row>
        <row r="21">
          <cell r="A21" t="str">
            <v>ODS_EUI_D_HITOP_CATEGORY_THEME_REL_DM</v>
          </cell>
          <cell r="B21">
            <v>20</v>
          </cell>
          <cell r="C21" t="str">
            <v>hitop</v>
          </cell>
          <cell r="D21" t="str">
            <v>ODS_EUI_D_HITOP_CATEGORY_THEME_REL_DM</v>
          </cell>
          <cell r="E21" t="str">
            <v>分类与主题关联</v>
          </cell>
          <cell r="F21" t="str">
            <v>主题</v>
          </cell>
          <cell r="G21" t="str">
            <v>开放平台</v>
          </cell>
        </row>
        <row r="22">
          <cell r="A22" t="str">
            <v>ODS_EUI_D_HITOP_COMMENT_DM</v>
          </cell>
          <cell r="B22">
            <v>21</v>
          </cell>
          <cell r="C22" t="str">
            <v>hitop</v>
          </cell>
          <cell r="D22" t="str">
            <v>ODS_EUI_D_HITOP_COMMENT_DM</v>
          </cell>
          <cell r="E22" t="str">
            <v>主题评论</v>
          </cell>
          <cell r="F22" t="str">
            <v>主题</v>
          </cell>
          <cell r="G22" t="str">
            <v>开放平台</v>
          </cell>
        </row>
        <row r="23">
          <cell r="A23" t="str">
            <v>ODS_EUI_D_HITOP_DM</v>
          </cell>
          <cell r="B23">
            <v>22</v>
          </cell>
          <cell r="C23" t="str">
            <v>hitop</v>
          </cell>
          <cell r="D23" t="str">
            <v>ODS_EUI_D_HITOP_DM</v>
          </cell>
          <cell r="E23" t="str">
            <v>主题/壁纸信息表（主表）</v>
          </cell>
          <cell r="F23" t="str">
            <v>主题</v>
          </cell>
          <cell r="G23" t="str">
            <v>开放平台</v>
          </cell>
        </row>
        <row r="24">
          <cell r="A24" t="str">
            <v>ODS_EUI_D_HITOP_LANGUAGE_DM</v>
          </cell>
          <cell r="B24">
            <v>23</v>
          </cell>
          <cell r="C24" t="str">
            <v>hitop</v>
          </cell>
          <cell r="D24" t="str">
            <v>ODS_EUI_D_HITOP_LANGUAGE_DM</v>
          </cell>
          <cell r="E24" t="str">
            <v>主题语言</v>
          </cell>
          <cell r="F24" t="str">
            <v>主题</v>
          </cell>
          <cell r="G24" t="str">
            <v>开放平台</v>
          </cell>
        </row>
        <row r="25">
          <cell r="A25" t="str">
            <v>ODS_EUI_D_HITOP_MAGAZINE_CHANNEL_INFO_DM</v>
          </cell>
          <cell r="B25">
            <v>24</v>
          </cell>
          <cell r="C25" t="str">
            <v>hitop</v>
          </cell>
          <cell r="D25" t="str">
            <v>ODS_EUI_D_HITOP_MAGAZINE_CHANNEL_INFO_DM</v>
          </cell>
          <cell r="E25" t="str">
            <v>主题杂志频道信息表</v>
          </cell>
          <cell r="F25" t="str">
            <v>主题</v>
          </cell>
          <cell r="G25" t="str">
            <v>开放平台</v>
          </cell>
        </row>
        <row r="26">
          <cell r="A26" t="str">
            <v>ODS_EUI_D_HITOP_REGISTER_DM</v>
          </cell>
          <cell r="B26">
            <v>25</v>
          </cell>
          <cell r="C26" t="str">
            <v>hitop</v>
          </cell>
          <cell r="D26" t="str">
            <v>ODS_EUI_D_HITOP_REGISTER_DM</v>
          </cell>
          <cell r="E26" t="str">
            <v>用户主题客户端的注册信息表</v>
          </cell>
          <cell r="F26" t="str">
            <v>主题</v>
          </cell>
          <cell r="G26" t="str">
            <v>开放平台</v>
          </cell>
        </row>
        <row r="27">
          <cell r="A27" t="str">
            <v>ODS_EUI_D_HITOP_REGISTER_NEW_DM</v>
          </cell>
          <cell r="B27">
            <v>26</v>
          </cell>
          <cell r="C27" t="str">
            <v>hitop</v>
          </cell>
          <cell r="D27" t="str">
            <v>ODS_EUI_D_HITOP_REGISTER_NEW_DM</v>
          </cell>
          <cell r="E27" t="str">
            <v>用户主题客户端的注册信息</v>
          </cell>
          <cell r="F27" t="str">
            <v>主题</v>
          </cell>
          <cell r="G27" t="str">
            <v>开放平台</v>
          </cell>
        </row>
        <row r="28">
          <cell r="A28" t="str">
            <v>ODS_EUI_HITOP_DL_FEEDBACK_LOG_DM</v>
          </cell>
          <cell r="B28">
            <v>27</v>
          </cell>
          <cell r="C28" t="str">
            <v>hitop</v>
          </cell>
          <cell r="D28" t="str">
            <v>ODS_EUI_HITOP_DL_FEEDBACK_LOG_DM</v>
          </cell>
          <cell r="E28" t="str">
            <v>下载成功反馈日志表</v>
          </cell>
          <cell r="F28" t="str">
            <v>主题</v>
          </cell>
          <cell r="G28" t="str">
            <v>开放平台</v>
          </cell>
        </row>
        <row r="29">
          <cell r="A29" t="str">
            <v>ODS_EUI_HITOP_SCAN_LOG_DM</v>
          </cell>
          <cell r="B29">
            <v>28</v>
          </cell>
          <cell r="C29" t="str">
            <v>hitop</v>
          </cell>
          <cell r="D29" t="str">
            <v>ODS_EUI_HITOP_SCAN_LOG_DM</v>
          </cell>
          <cell r="E29" t="str">
            <v>EMUI栏目浏览日志数据</v>
          </cell>
          <cell r="F29" t="str">
            <v>主题</v>
          </cell>
          <cell r="G29" t="str">
            <v>开放平台</v>
          </cell>
        </row>
        <row r="30">
          <cell r="A30" t="str">
            <v>ODS_EUI_HITOP_SEARCH_LOG_DM</v>
          </cell>
          <cell r="B30">
            <v>29</v>
          </cell>
          <cell r="C30" t="str">
            <v>hitop</v>
          </cell>
          <cell r="D30" t="str">
            <v>ODS_EUI_HITOP_SEARCH_LOG_DM</v>
          </cell>
          <cell r="E30" t="str">
            <v>搜索日志</v>
          </cell>
          <cell r="F30" t="str">
            <v>主题</v>
          </cell>
          <cell r="G30" t="str">
            <v>开放平台</v>
          </cell>
        </row>
        <row r="31">
          <cell r="A31" t="str">
            <v>ODS_EUI_L_HITOP_OPERLOG_DM</v>
          </cell>
          <cell r="B31">
            <v>30</v>
          </cell>
          <cell r="C31" t="str">
            <v>hitop</v>
          </cell>
          <cell r="D31" t="str">
            <v>ODS_EUI_L_HITOP_OPERLOG_DM</v>
          </cell>
          <cell r="F31" t="str">
            <v>主题</v>
          </cell>
          <cell r="G31" t="str">
            <v>开放平台</v>
          </cell>
        </row>
        <row r="32">
          <cell r="A32" t="str">
            <v>ODS_EUI_T_PMS_PRODUCT_DM</v>
          </cell>
          <cell r="B32">
            <v>31</v>
          </cell>
          <cell r="C32" t="str">
            <v>hitop</v>
          </cell>
          <cell r="D32" t="str">
            <v>ODS_EUI_T_PMS_PRODUCT_DM</v>
          </cell>
          <cell r="E32" t="str">
            <v>付费主题/壁纸</v>
          </cell>
          <cell r="F32" t="str">
            <v>主题</v>
          </cell>
          <cell r="G32" t="str">
            <v>开放平台</v>
          </cell>
        </row>
        <row r="33">
          <cell r="A33" t="str">
            <v>ODS_EUI_T_PMS_TRADE_RECORD_DM</v>
          </cell>
          <cell r="B33">
            <v>32</v>
          </cell>
          <cell r="C33" t="str">
            <v>hitop</v>
          </cell>
          <cell r="D33" t="str">
            <v>ODS_EUI_T_PMS_TRADE_RECORD_DM</v>
          </cell>
          <cell r="E33" t="str">
            <v>主题的支付表</v>
          </cell>
          <cell r="F33" t="str">
            <v>主题</v>
          </cell>
          <cell r="G33" t="str">
            <v>开放平台</v>
          </cell>
        </row>
        <row r="34">
          <cell r="A34" t="str">
            <v>ODS_HOTA_APP_UPDATE_LOG_DM</v>
          </cell>
          <cell r="B34">
            <v>33</v>
          </cell>
          <cell r="C34" t="str">
            <v>hota</v>
          </cell>
          <cell r="D34" t="str">
            <v>ODS_HOTA_APP_UPDATE_LOG_DM</v>
          </cell>
          <cell r="E34" t="str">
            <v>HOTA手环应用升级检测表</v>
          </cell>
          <cell r="F34" t="str">
            <v>升级</v>
          </cell>
          <cell r="G34" t="str">
            <v>基础云</v>
          </cell>
        </row>
        <row r="35">
          <cell r="A35" t="str">
            <v>ODS_HOTA_SDK_PLUG_IN_DM</v>
          </cell>
          <cell r="B35">
            <v>34</v>
          </cell>
          <cell r="C35" t="str">
            <v>hota</v>
          </cell>
          <cell r="D35" t="str">
            <v>ODS_HOTA_SDK_PLUG_IN_DM</v>
          </cell>
          <cell r="E35" t="str">
            <v>HOTASDK升级检测表</v>
          </cell>
          <cell r="F35" t="str">
            <v>升级</v>
          </cell>
          <cell r="G35" t="str">
            <v>基础云</v>
          </cell>
        </row>
        <row r="36">
          <cell r="A36" t="str">
            <v>ODS_HOTA_UPDATE_DEVICEINFO_DM</v>
          </cell>
          <cell r="B36">
            <v>35</v>
          </cell>
          <cell r="C36" t="str">
            <v>hota</v>
          </cell>
          <cell r="D36" t="str">
            <v>ODS_HOTA_UPDATE_DEVICEINFO_DM</v>
          </cell>
          <cell r="E36" t="str">
            <v>设备升级检测日志</v>
          </cell>
          <cell r="F36" t="str">
            <v>升级</v>
          </cell>
          <cell r="G36" t="str">
            <v>基础云</v>
          </cell>
        </row>
        <row r="37">
          <cell r="A37" t="str">
            <v>ODS_HOTA_UPDATE_LOG_DM</v>
          </cell>
          <cell r="B37">
            <v>36</v>
          </cell>
          <cell r="C37" t="str">
            <v>hota</v>
          </cell>
          <cell r="D37" t="str">
            <v>ODS_HOTA_UPDATE_LOG_DM</v>
          </cell>
          <cell r="E37" t="str">
            <v>HOTA升级日志表</v>
          </cell>
          <cell r="F37" t="str">
            <v>升级</v>
          </cell>
          <cell r="G37" t="str">
            <v>基础云</v>
          </cell>
        </row>
        <row r="38">
          <cell r="A38" t="str">
            <v>ODS_PSI_5_IMEI_DM</v>
          </cell>
          <cell r="B38">
            <v>37</v>
          </cell>
          <cell r="C38" t="str">
            <v>tcsm</v>
          </cell>
          <cell r="D38" t="str">
            <v>ODS_PSI_5_IMEI_DM</v>
          </cell>
          <cell r="E38" t="str">
            <v>PSI 5个IMEI对应设备ID信息</v>
          </cell>
          <cell r="F38" t="str">
            <v>生产发货数据</v>
          </cell>
          <cell r="G38" t="str">
            <v>其他</v>
          </cell>
        </row>
        <row r="39">
          <cell r="A39" t="str">
            <v>ODS_PSI_PACKING_INFO_DM</v>
          </cell>
          <cell r="B39">
            <v>38</v>
          </cell>
          <cell r="C39" t="str">
            <v>tcsm</v>
          </cell>
          <cell r="D39" t="str">
            <v>ODS_PSI_PACKING_INFO_DM</v>
          </cell>
          <cell r="E39" t="str">
            <v>发货数据</v>
          </cell>
          <cell r="F39" t="str">
            <v>生产发货数据</v>
          </cell>
          <cell r="G39" t="str">
            <v>其他</v>
          </cell>
        </row>
        <row r="40">
          <cell r="A40" t="str">
            <v>ODS_TRADE_ACCOUNT_DM</v>
          </cell>
          <cell r="B40">
            <v>39</v>
          </cell>
          <cell r="C40" t="str">
            <v>trade</v>
          </cell>
          <cell r="D40" t="str">
            <v>ODS_TRADE_ACCOUNT_DM</v>
          </cell>
          <cell r="E40" t="str">
            <v>支付账户余额</v>
          </cell>
          <cell r="F40" t="str">
            <v>支付</v>
          </cell>
          <cell r="G40" t="str">
            <v>用户经营</v>
          </cell>
        </row>
        <row r="41">
          <cell r="A41" t="str">
            <v>ODS_TRADE_BANKCARD_NEW_DM</v>
          </cell>
          <cell r="B41">
            <v>40</v>
          </cell>
          <cell r="C41" t="str">
            <v>trade</v>
          </cell>
          <cell r="D41" t="str">
            <v>ODS_TRADE_BANKCARD_NEW_DM</v>
          </cell>
          <cell r="E41" t="str">
            <v>实名绑卡信息</v>
          </cell>
          <cell r="F41" t="str">
            <v>支付</v>
          </cell>
          <cell r="G41" t="str">
            <v>用户经营</v>
          </cell>
        </row>
        <row r="42">
          <cell r="A42" t="str">
            <v>ODS_TRADE_ORDER_ADJUST_DM</v>
          </cell>
          <cell r="B42">
            <v>41</v>
          </cell>
          <cell r="C42" t="str">
            <v>trade</v>
          </cell>
          <cell r="D42" t="str">
            <v>ODS_TRADE_ORDER_ADJUST_DM</v>
          </cell>
          <cell r="E42" t="str">
            <v>订单调整信息表</v>
          </cell>
          <cell r="F42" t="str">
            <v>支付</v>
          </cell>
          <cell r="G42" t="str">
            <v>用户经营</v>
          </cell>
        </row>
        <row r="43">
          <cell r="A43" t="str">
            <v>ODS_TRADE_SETTLE_APP_DM</v>
          </cell>
          <cell r="B43">
            <v>42</v>
          </cell>
          <cell r="C43" t="str">
            <v>trade</v>
          </cell>
          <cell r="D43" t="str">
            <v>ODS_TRADE_SETTLE_APP_DM</v>
          </cell>
          <cell r="E43" t="str">
            <v>应用产品编码</v>
          </cell>
          <cell r="F43" t="str">
            <v>支付</v>
          </cell>
          <cell r="G43" t="str">
            <v>用户经营</v>
          </cell>
        </row>
        <row r="44">
          <cell r="A44" t="str">
            <v>ODS_TRADE_SETTLE_MERCHANT_DM</v>
          </cell>
          <cell r="B44">
            <v>43</v>
          </cell>
          <cell r="C44" t="str">
            <v>trade</v>
          </cell>
          <cell r="D44" t="str">
            <v>ODS_TRADE_SETTLE_MERCHANT_DM</v>
          </cell>
          <cell r="E44" t="str">
            <v>虚拟商务编码（同上）</v>
          </cell>
          <cell r="F44" t="str">
            <v>支付</v>
          </cell>
          <cell r="G44" t="str">
            <v>用户经营</v>
          </cell>
        </row>
        <row r="45">
          <cell r="A45" t="str">
            <v>ODS_TRADE_TRANSACTION_INFO_DM</v>
          </cell>
          <cell r="B45">
            <v>44</v>
          </cell>
          <cell r="C45" t="str">
            <v>trade</v>
          </cell>
          <cell r="D45" t="str">
            <v>ODS_TRADE_TRANSACTION_INFO_DM</v>
          </cell>
          <cell r="E45" t="str">
            <v>支付信息表，存储最终支付信息</v>
          </cell>
          <cell r="F45" t="str">
            <v>支付</v>
          </cell>
          <cell r="G45" t="str">
            <v>用户经营</v>
          </cell>
        </row>
        <row r="46">
          <cell r="A46" t="str">
            <v>ODS_TRADE_USER_PAGE_LOG_DM</v>
          </cell>
          <cell r="B46">
            <v>45</v>
          </cell>
          <cell r="C46" t="str">
            <v>trade</v>
          </cell>
          <cell r="D46" t="str">
            <v>ODS_TRADE_USER_PAGE_LOG_DM</v>
          </cell>
          <cell r="E46" t="str">
            <v>支付服务器接口日志</v>
          </cell>
          <cell r="F46" t="str">
            <v>支付</v>
          </cell>
          <cell r="G46" t="str">
            <v>用户经营</v>
          </cell>
        </row>
        <row r="47">
          <cell r="A47" t="str">
            <v>ODS_WALLET_CHARGE_ORDER_DM</v>
          </cell>
          <cell r="B47">
            <v>46</v>
          </cell>
          <cell r="C47" t="str">
            <v>wallet</v>
          </cell>
          <cell r="D47" t="str">
            <v>ODS_WALLET_CHARGE_ORDER_DM</v>
          </cell>
          <cell r="E47" t="str">
            <v>花币卡充值</v>
          </cell>
          <cell r="F47" t="str">
            <v>钱包</v>
          </cell>
          <cell r="G47" t="str">
            <v>用户经营</v>
          </cell>
        </row>
        <row r="48">
          <cell r="A48" t="str">
            <v>ODS_VSIM_CHG_ACCOUNT_DM</v>
          </cell>
          <cell r="B48">
            <v>47</v>
          </cell>
          <cell r="C48" t="str">
            <v>vsim</v>
          </cell>
          <cell r="D48" t="str">
            <v>ODS_VSIM_CHG_ACCOUNT_DM</v>
          </cell>
          <cell r="E48" t="str">
            <v>WLAN开通用户</v>
          </cell>
          <cell r="F48" t="str">
            <v>天际通</v>
          </cell>
          <cell r="G48" t="str">
            <v>流量经营</v>
          </cell>
        </row>
        <row r="49">
          <cell r="A49" t="str">
            <v>ODS_VSIM_DHKEY_LOG_DM</v>
          </cell>
          <cell r="B49">
            <v>48</v>
          </cell>
          <cell r="C49" t="str">
            <v>vsim</v>
          </cell>
          <cell r="D49" t="str">
            <v>ODS_VSIM_DHKEY_LOG_DM</v>
          </cell>
          <cell r="E49" t="str">
            <v>设备激活信息</v>
          </cell>
          <cell r="F49" t="str">
            <v>天际通</v>
          </cell>
          <cell r="G49" t="str">
            <v>流量经营</v>
          </cell>
        </row>
        <row r="50">
          <cell r="A50" t="str">
            <v>ODS_VSIM_MODEL_IMEI_RANGE_DM</v>
          </cell>
          <cell r="B50">
            <v>49</v>
          </cell>
          <cell r="C50" t="str">
            <v>vsim</v>
          </cell>
          <cell r="D50" t="str">
            <v>ODS_VSIM_MODEL_IMEI_RANGE_DM</v>
          </cell>
          <cell r="E50" t="str">
            <v>天际通设备网段</v>
          </cell>
          <cell r="F50" t="str">
            <v>天际通</v>
          </cell>
          <cell r="G50" t="str">
            <v>流量经营</v>
          </cell>
        </row>
        <row r="51">
          <cell r="A51" t="str">
            <v>ODS_VSIM_ORDER_TRADE_DM</v>
          </cell>
          <cell r="B51">
            <v>50</v>
          </cell>
          <cell r="C51" t="str">
            <v>vsim</v>
          </cell>
          <cell r="D51" t="str">
            <v>ODS_VSIM_ORDER_TRADE_DM</v>
          </cell>
          <cell r="E51" t="str">
            <v>天际通订单表</v>
          </cell>
          <cell r="F51" t="str">
            <v>天际通</v>
          </cell>
          <cell r="G51" t="str">
            <v>流量经营</v>
          </cell>
        </row>
        <row r="52">
          <cell r="A52" t="str">
            <v>ODS_VSIM_PRODUCT_ORDER_LOG_DM</v>
          </cell>
          <cell r="B52">
            <v>51</v>
          </cell>
          <cell r="C52" t="str">
            <v>vsim</v>
          </cell>
          <cell r="D52" t="str">
            <v>ODS_VSIM_PRODUCT_ORDER_LOG_DM</v>
          </cell>
          <cell r="E52" t="str">
            <v>天际通流量订购日志</v>
          </cell>
          <cell r="F52" t="str">
            <v>天际通</v>
          </cell>
          <cell r="G52" t="str">
            <v>流量经营</v>
          </cell>
        </row>
        <row r="53">
          <cell r="A53" t="str">
            <v>ODS_VSIM_SUBSCRIBER_LOG_DM</v>
          </cell>
          <cell r="B53">
            <v>52</v>
          </cell>
          <cell r="C53" t="str">
            <v>vsim</v>
          </cell>
          <cell r="D53" t="str">
            <v>ODS_VSIM_SUBSCRIBER_LOG_DM</v>
          </cell>
          <cell r="E53" t="str">
            <v>天际通开通用户</v>
          </cell>
          <cell r="F53" t="str">
            <v>天际通</v>
          </cell>
          <cell r="G53" t="str">
            <v>流量经营</v>
          </cell>
        </row>
        <row r="54">
          <cell r="A54" t="str">
            <v>ODS_EMUI_HI_ANALYTICS_DM</v>
          </cell>
          <cell r="B54">
            <v>53</v>
          </cell>
          <cell r="C54" t="str">
            <v>bdreporter</v>
          </cell>
          <cell r="D54" t="str">
            <v>ODS_EMUI_HI_ANALYTICS_DM</v>
          </cell>
          <cell r="E54" t="str">
            <v>用户体验数据采集</v>
          </cell>
          <cell r="F54" t="str">
            <v>用户体验改进</v>
          </cell>
          <cell r="G54" t="str">
            <v>软件工程部</v>
          </cell>
        </row>
        <row r="55">
          <cell r="A55" t="str">
            <v>T_APPA_ACTION_DM</v>
          </cell>
          <cell r="B55">
            <v>54</v>
          </cell>
          <cell r="C55" t="str">
            <v>bisdk</v>
          </cell>
          <cell r="D55" t="str">
            <v>T_APPA_ACTION_DM</v>
          </cell>
          <cell r="E55" t="str">
            <v>BISDK 页面访问</v>
          </cell>
          <cell r="F55" t="e">
            <v>#N/A</v>
          </cell>
          <cell r="G55" t="e">
            <v>#N/A</v>
          </cell>
        </row>
        <row r="56">
          <cell r="A56" t="str">
            <v>T_APPA_EVENT_DM</v>
          </cell>
          <cell r="B56">
            <v>55</v>
          </cell>
          <cell r="C56" t="str">
            <v>bisdk</v>
          </cell>
          <cell r="D56" t="str">
            <v>T_APPA_EVENT_DM</v>
          </cell>
          <cell r="E56" t="str">
            <v>BISDK 自定义事件</v>
          </cell>
          <cell r="F56" t="e">
            <v>#N/A</v>
          </cell>
          <cell r="G56" t="e">
            <v>#N/A</v>
          </cell>
        </row>
        <row r="57">
          <cell r="A57" t="str">
            <v>T_APPA_VISIT_DM</v>
          </cell>
          <cell r="B57">
            <v>56</v>
          </cell>
          <cell r="C57" t="str">
            <v>bisdk</v>
          </cell>
          <cell r="D57" t="str">
            <v>T_APPA_VISIT_DM</v>
          </cell>
          <cell r="E57" t="str">
            <v>BISDK 访问用户</v>
          </cell>
          <cell r="F57" t="e">
            <v>#N/A</v>
          </cell>
          <cell r="G57" t="e">
            <v>#N/A</v>
          </cell>
        </row>
        <row r="58">
          <cell r="A58" t="str">
            <v>ODS_HWMOVIE_PROGRAM_SUBJECT_VIEW_DM</v>
          </cell>
          <cell r="B58">
            <v>57</v>
          </cell>
          <cell r="C58" t="str">
            <v>movie</v>
          </cell>
          <cell r="D58" t="str">
            <v>ODS_HWMOVIE_PROGRAM_SUBJECT_VIEW_DM</v>
          </cell>
          <cell r="E58" t="str">
            <v>盖亚节目和栏目对应关系表</v>
          </cell>
          <cell r="F58" t="str">
            <v>华为视频</v>
          </cell>
          <cell r="G58" t="str">
            <v>内容经营</v>
          </cell>
        </row>
        <row r="59">
          <cell r="A59" t="str">
            <v>ODS_HWMOVIE_VOD_CONTENT_COLUMN_DM</v>
          </cell>
          <cell r="B59">
            <v>58</v>
          </cell>
          <cell r="C59" t="str">
            <v>movie</v>
          </cell>
          <cell r="D59" t="str">
            <v>ODS_HWMOVIE_VOD_CONTENT_COLUMN_DM</v>
          </cell>
          <cell r="E59" t="str">
            <v>盖亚内容栏目</v>
          </cell>
          <cell r="F59" t="str">
            <v>华为视频</v>
          </cell>
          <cell r="G59" t="str">
            <v>内容经营</v>
          </cell>
        </row>
        <row r="60">
          <cell r="A60" t="str">
            <v>ODS_HWMOVIE_VOD_CONTENT_DM</v>
          </cell>
          <cell r="B60">
            <v>59</v>
          </cell>
          <cell r="C60" t="str">
            <v>movie</v>
          </cell>
          <cell r="D60" t="str">
            <v>ODS_HWMOVIE_VOD_CONTENT_DM</v>
          </cell>
          <cell r="E60" t="str">
            <v>盖亚内容维表</v>
          </cell>
          <cell r="F60" t="str">
            <v>华为视频</v>
          </cell>
          <cell r="G60" t="str">
            <v>内容经营</v>
          </cell>
        </row>
        <row r="61">
          <cell r="A61" t="str">
            <v>ODS_HISPACE_APP_INFO_DM</v>
          </cell>
          <cell r="B61">
            <v>60</v>
          </cell>
          <cell r="C61" t="str">
            <v>hispace</v>
          </cell>
          <cell r="D61" t="str">
            <v>ODS_HISPACE_APP_INFO_DM</v>
          </cell>
          <cell r="E61" t="str">
            <v>应用APP信息</v>
          </cell>
          <cell r="F61" t="str">
            <v>应用市场</v>
          </cell>
          <cell r="G61" t="str">
            <v>用户经营</v>
          </cell>
        </row>
        <row r="62">
          <cell r="A62" t="str">
            <v>ODS_HISPACE_APP_PROP_DM</v>
          </cell>
          <cell r="B62">
            <v>61</v>
          </cell>
          <cell r="C62" t="str">
            <v>hispace</v>
          </cell>
          <cell r="D62" t="str">
            <v>ODS_HISPACE_APP_PROP_DM</v>
          </cell>
          <cell r="E62" t="str">
            <v>应用属性信息</v>
          </cell>
          <cell r="F62" t="str">
            <v>应用市场</v>
          </cell>
          <cell r="G62" t="str">
            <v>用户经营</v>
          </cell>
        </row>
        <row r="63">
          <cell r="A63" t="str">
            <v>ODS_HISPACE_GAME_ONLINE_DM</v>
          </cell>
          <cell r="B63">
            <v>62</v>
          </cell>
          <cell r="C63" t="str">
            <v>hispace</v>
          </cell>
          <cell r="D63" t="str">
            <v>ODS_HISPACE_GAME_ONLINE_DM</v>
          </cell>
          <cell r="E63" t="str">
            <v>网游应用信息表</v>
          </cell>
          <cell r="F63" t="str">
            <v>应用市场</v>
          </cell>
          <cell r="G63" t="str">
            <v>用户经营</v>
          </cell>
        </row>
        <row r="64">
          <cell r="A64" t="str">
            <v>ODS_HISPACE_USER_DM</v>
          </cell>
          <cell r="B64">
            <v>63</v>
          </cell>
          <cell r="C64" t="str">
            <v>hispace</v>
          </cell>
          <cell r="D64" t="str">
            <v>ODS_HISPACE_USER_DM</v>
          </cell>
          <cell r="E64" t="str">
            <v>应用市场设备信息</v>
          </cell>
          <cell r="F64" t="str">
            <v>应用市场</v>
          </cell>
          <cell r="G64" t="str">
            <v>用户经营</v>
          </cell>
        </row>
        <row r="65">
          <cell r="A65" t="str">
            <v>ODS_HISPACE_GAME_USER_DM</v>
          </cell>
          <cell r="B65">
            <v>64</v>
          </cell>
          <cell r="C65" t="str">
            <v>hispace</v>
          </cell>
          <cell r="D65" t="str">
            <v>ODS_HISPACE_GAME_USER_DM</v>
          </cell>
          <cell r="E65" t="str">
            <v>网游用户信息表</v>
          </cell>
          <cell r="F65" t="str">
            <v>应用市场</v>
          </cell>
          <cell r="G65" t="str">
            <v>用户经营</v>
          </cell>
        </row>
        <row r="66">
          <cell r="A66" t="str">
            <v>ODS_HISPACE_GAME_RECOM_LIST_DM</v>
          </cell>
          <cell r="B66">
            <v>65</v>
          </cell>
          <cell r="C66" t="str">
            <v>hispace</v>
          </cell>
          <cell r="D66" t="str">
            <v>ODS_HISPACE_GAME_RECOM_LIST_DM</v>
          </cell>
          <cell r="E66" t="str">
            <v>游戏推荐榜单候选集列表信息</v>
          </cell>
          <cell r="F66" t="str">
            <v>应用市场</v>
          </cell>
          <cell r="G66" t="str">
            <v>用户经营</v>
          </cell>
        </row>
        <row r="67">
          <cell r="A67" t="str">
            <v>ODS_GAME_COUPON_TRADE_ORDER_INFO_HM</v>
          </cell>
          <cell r="B67">
            <v>66</v>
          </cell>
          <cell r="C67" t="str">
            <v>game</v>
          </cell>
          <cell r="D67" t="str">
            <v>ODS_GAME_COUPON_TRADE_ORDER_INFO_HM</v>
          </cell>
          <cell r="E67" t="str">
            <v>游戏券现金订单-小时</v>
          </cell>
          <cell r="F67" t="str">
            <v>独立游戏中心</v>
          </cell>
          <cell r="G67" t="str">
            <v>用户经营</v>
          </cell>
        </row>
        <row r="68">
          <cell r="A68" t="str">
            <v>ODS_GAME_COUPON_USER_INVITE_FRIENDS_DM</v>
          </cell>
          <cell r="B68">
            <v>67</v>
          </cell>
          <cell r="C68" t="str">
            <v>game</v>
          </cell>
          <cell r="D68" t="str">
            <v>ODS_GAME_COUPON_USER_INVITE_FRIENDS_DM</v>
          </cell>
          <cell r="E68" t="str">
            <v>游戏券用户邀请返券表</v>
          </cell>
          <cell r="F68" t="str">
            <v>独立游戏中心</v>
          </cell>
          <cell r="G68" t="str">
            <v>用户经营</v>
          </cell>
        </row>
        <row r="69">
          <cell r="A69" t="str">
            <v>ODS_GAME_COUPON_USER_LEVEL_DM</v>
          </cell>
          <cell r="B69">
            <v>68</v>
          </cell>
          <cell r="C69" t="str">
            <v>game</v>
          </cell>
          <cell r="D69" t="str">
            <v>ODS_GAME_COUPON_USER_LEVEL_DM</v>
          </cell>
          <cell r="E69" t="str">
            <v>游戏券用户等级表</v>
          </cell>
          <cell r="F69" t="str">
            <v>独立游戏中心</v>
          </cell>
          <cell r="G69" t="str">
            <v>用户经营</v>
          </cell>
        </row>
        <row r="70">
          <cell r="A70" t="str">
            <v>ODS_HISPACE_USER_SCORE_DM</v>
          </cell>
          <cell r="B70">
            <v>69</v>
          </cell>
          <cell r="C70" t="str">
            <v>hispace</v>
          </cell>
          <cell r="D70" t="str">
            <v>ODS_HISPACE_USER_SCORE_DM</v>
          </cell>
          <cell r="E70" t="str">
            <v>用户积分数据</v>
          </cell>
          <cell r="F70" t="str">
            <v>应用市场</v>
          </cell>
          <cell r="G70" t="str">
            <v>用户经营</v>
          </cell>
        </row>
        <row r="71">
          <cell r="A71" t="str">
            <v>ODS_HISPACE_SCORE_LOG_DM</v>
          </cell>
          <cell r="B71">
            <v>70</v>
          </cell>
          <cell r="C71" t="str">
            <v>hispace</v>
          </cell>
          <cell r="D71" t="str">
            <v>ODS_HISPACE_SCORE_LOG_DM</v>
          </cell>
          <cell r="E71" t="str">
            <v>用户评分记录信息</v>
          </cell>
          <cell r="F71" t="str">
            <v>应用市场</v>
          </cell>
          <cell r="G71" t="str">
            <v>用户经营</v>
          </cell>
        </row>
        <row r="72">
          <cell r="A72" t="str">
            <v>ODS_HISPACE_APP_SCENEWAPLINK_DM</v>
          </cell>
          <cell r="B72">
            <v>71</v>
          </cell>
          <cell r="C72" t="str">
            <v>hispace</v>
          </cell>
          <cell r="D72" t="str">
            <v>ODS_HISPACE_APP_SCENEWAPLINK_DM</v>
          </cell>
          <cell r="E72" t="str">
            <v>应用场景专题属性信息</v>
          </cell>
          <cell r="F72" t="str">
            <v>应用市场</v>
          </cell>
          <cell r="G72" t="str">
            <v>用户经营</v>
          </cell>
        </row>
        <row r="73">
          <cell r="A73" t="str">
            <v>ODS_HISPACE_APP_LABEL_INFO_DM</v>
          </cell>
          <cell r="B73">
            <v>72</v>
          </cell>
          <cell r="C73" t="str">
            <v>hispace</v>
          </cell>
          <cell r="D73" t="str">
            <v>ODS_HISPACE_APP_LABEL_INFO_DM</v>
          </cell>
          <cell r="E73" t="str">
            <v>应用icon标签信息</v>
          </cell>
          <cell r="F73" t="str">
            <v>应用市场</v>
          </cell>
          <cell r="G73" t="str">
            <v>用户经营</v>
          </cell>
        </row>
        <row r="74">
          <cell r="A74" t="str">
            <v>ODS_HISPACE_APP_TAG_DM</v>
          </cell>
          <cell r="B74">
            <v>73</v>
          </cell>
          <cell r="C74" t="str">
            <v>hispace</v>
          </cell>
          <cell r="D74" t="str">
            <v>ODS_HISPACE_APP_TAG_DM</v>
          </cell>
          <cell r="E74" t="str">
            <v>应用标签信息</v>
          </cell>
          <cell r="F74" t="str">
            <v>应用市场</v>
          </cell>
          <cell r="G74" t="str">
            <v>用户经营</v>
          </cell>
        </row>
        <row r="75">
          <cell r="A75" t="str">
            <v>ODS_HISPACE_APP_SECOND_TO_CORE_TAG_DM</v>
          </cell>
          <cell r="B75">
            <v>74</v>
          </cell>
          <cell r="C75" t="str">
            <v>hispace</v>
          </cell>
          <cell r="D75" t="str">
            <v>ODS_HISPACE_APP_SECOND_TO_CORE_TAG_DM</v>
          </cell>
          <cell r="E75" t="str">
            <v>应用市场2级核心标签</v>
          </cell>
          <cell r="F75" t="str">
            <v>应用市场</v>
          </cell>
          <cell r="G75" t="str">
            <v>用户经营</v>
          </cell>
        </row>
        <row r="76">
          <cell r="A76" t="str">
            <v>ODS_HISPACE_APP_THIRD_CORE_TAG_DM</v>
          </cell>
          <cell r="B76">
            <v>75</v>
          </cell>
          <cell r="C76" t="str">
            <v>hispace</v>
          </cell>
          <cell r="D76" t="str">
            <v>ODS_HISPACE_APP_THIRD_CORE_TAG_DM</v>
          </cell>
          <cell r="E76" t="str">
            <v>应用市场3级核心标签</v>
          </cell>
          <cell r="F76" t="str">
            <v>应用市场</v>
          </cell>
          <cell r="G76" t="str">
            <v>用户经营</v>
          </cell>
        </row>
        <row r="77">
          <cell r="A77" t="str">
            <v>ODS_HISPACE_DOWN_INSTALL_LOG_DM</v>
          </cell>
          <cell r="B77">
            <v>76</v>
          </cell>
          <cell r="C77" t="str">
            <v>hispace</v>
          </cell>
          <cell r="D77" t="str">
            <v>ODS_HISPACE_DOWN_INSTALL_LOG_DM</v>
          </cell>
          <cell r="E77" t="str">
            <v>下载安装日志</v>
          </cell>
          <cell r="F77" t="str">
            <v>应用市场</v>
          </cell>
          <cell r="G77" t="str">
            <v>用户经营</v>
          </cell>
        </row>
        <row r="78">
          <cell r="A78" t="str">
            <v>ODS_HISPACE_DOWN_SERVICE_VISIT_LOG_DM</v>
          </cell>
          <cell r="B78">
            <v>77</v>
          </cell>
          <cell r="C78" t="str">
            <v>hispace</v>
          </cell>
          <cell r="D78" t="str">
            <v>ODS_HISPACE_DOWN_SERVICE_VISIT_LOG_DM</v>
          </cell>
          <cell r="E78" t="str">
            <v>服务器浏览下载日志</v>
          </cell>
          <cell r="F78" t="str">
            <v>应用市场</v>
          </cell>
          <cell r="G78" t="str">
            <v>用户经营</v>
          </cell>
        </row>
        <row r="79">
          <cell r="A79" t="str">
            <v>ODS_HISPACE_DOWNLOAD_PREDICTION_HM</v>
          </cell>
          <cell r="B79">
            <v>78</v>
          </cell>
          <cell r="C79" t="str">
            <v>hispace</v>
          </cell>
          <cell r="D79" t="str">
            <v>ODS_HISPACE_DOWNLOAD_PREDICTION_HM</v>
          </cell>
          <cell r="E79" t="str">
            <v>下载预测率数据</v>
          </cell>
          <cell r="F79" t="str">
            <v>应用市场</v>
          </cell>
          <cell r="G79" t="str">
            <v>用户经营</v>
          </cell>
        </row>
        <row r="80">
          <cell r="A80" t="str">
            <v>ODS_HISPACE_APK_INSTALL_DM</v>
          </cell>
          <cell r="B80">
            <v>79</v>
          </cell>
          <cell r="C80" t="str">
            <v>hispace</v>
          </cell>
          <cell r="D80" t="str">
            <v>ODS_HISPACE_APK_INSTALL_DM</v>
          </cell>
          <cell r="E80" t="str">
            <v>安装应用信息表</v>
          </cell>
          <cell r="F80" t="str">
            <v>应用市场</v>
          </cell>
          <cell r="G80" t="str">
            <v>用户经营</v>
          </cell>
        </row>
        <row r="81">
          <cell r="A81" t="str">
            <v>ODS_HISPACE_APP_APPROVE_COMMENT_DM</v>
          </cell>
          <cell r="B81">
            <v>80</v>
          </cell>
          <cell r="C81" t="str">
            <v>hispace</v>
          </cell>
          <cell r="D81" t="str">
            <v>ODS_HISPACE_APP_APPROVE_COMMENT_DM</v>
          </cell>
          <cell r="E81" t="str">
            <v>应用点赞评论表</v>
          </cell>
          <cell r="F81" t="str">
            <v>应用市场</v>
          </cell>
          <cell r="G81" t="str">
            <v>用户经营</v>
          </cell>
        </row>
        <row r="82">
          <cell r="A82" t="str">
            <v>ODS_HISPACE_APP_COMMENT_REPLY_INFO_DM</v>
          </cell>
          <cell r="B82">
            <v>81</v>
          </cell>
          <cell r="C82" t="str">
            <v>hispace</v>
          </cell>
          <cell r="D82" t="str">
            <v>ODS_HISPACE_APP_COMMENT_REPLY_INFO_DM</v>
          </cell>
          <cell r="E82" t="str">
            <v>评论回复表</v>
          </cell>
          <cell r="F82" t="str">
            <v>应用市场</v>
          </cell>
          <cell r="G82" t="str">
            <v>用户经营</v>
          </cell>
        </row>
        <row r="83">
          <cell r="A83" t="str">
            <v>ODS_HISPACE_SEARCH_LOG_DM</v>
          </cell>
          <cell r="B83">
            <v>82</v>
          </cell>
          <cell r="C83" t="str">
            <v>hispace</v>
          </cell>
          <cell r="D83" t="str">
            <v>ODS_HISPACE_SEARCH_LOG_DM</v>
          </cell>
          <cell r="E83" t="str">
            <v>搜索日志</v>
          </cell>
          <cell r="F83" t="str">
            <v>应用市场</v>
          </cell>
          <cell r="G83" t="str">
            <v>用户经营</v>
          </cell>
        </row>
        <row r="84">
          <cell r="A84" t="str">
            <v>ODS_HISPACE_OPER_LOG_DM</v>
          </cell>
          <cell r="B84">
            <v>83</v>
          </cell>
          <cell r="C84" t="str">
            <v>hispace</v>
          </cell>
          <cell r="D84" t="str">
            <v>ODS_HISPACE_OPER_LOG_DM</v>
          </cell>
          <cell r="E84" t="str">
            <v>操作日志</v>
          </cell>
          <cell r="F84" t="str">
            <v>应用市场</v>
          </cell>
          <cell r="G84" t="str">
            <v>用户经营</v>
          </cell>
        </row>
        <row r="85">
          <cell r="A85" t="str">
            <v>ODS_HISPACE_PORTAL_MW_LOG_DM</v>
          </cell>
          <cell r="B85">
            <v>84</v>
          </cell>
          <cell r="C85" t="str">
            <v>hispace</v>
          </cell>
          <cell r="D85" t="str">
            <v>ODS_HISPACE_PORTAL_MW_LOG_DM</v>
          </cell>
          <cell r="E85" t="str">
            <v>MW操作日志</v>
          </cell>
          <cell r="F85" t="str">
            <v>应用市场</v>
          </cell>
          <cell r="G85" t="str">
            <v>用户经营</v>
          </cell>
        </row>
        <row r="86">
          <cell r="A86" t="str">
            <v>ODS_HISPACE_PORTAL_PT_LOG_DM</v>
          </cell>
          <cell r="B86">
            <v>85</v>
          </cell>
          <cell r="C86" t="str">
            <v>hispace</v>
          </cell>
          <cell r="D86" t="str">
            <v>ODS_HISPACE_PORTAL_PT_LOG_DM</v>
          </cell>
          <cell r="E86" t="str">
            <v>PORTAL操作日志</v>
          </cell>
          <cell r="F86" t="str">
            <v>应用市场</v>
          </cell>
          <cell r="G86" t="str">
            <v>用户经营</v>
          </cell>
        </row>
        <row r="87">
          <cell r="A87" t="str">
            <v>ODS_HISPACE_GIFT_PUSH_DM</v>
          </cell>
          <cell r="B87">
            <v>86</v>
          </cell>
          <cell r="C87" t="str">
            <v>hispace</v>
          </cell>
          <cell r="D87" t="str">
            <v>ODS_HISPACE_GIFT_PUSH_DM</v>
          </cell>
          <cell r="E87" t="str">
            <v>华为礼包Push发送信息</v>
          </cell>
          <cell r="F87" t="str">
            <v>应用市场</v>
          </cell>
          <cell r="G87" t="str">
            <v>用户经营</v>
          </cell>
        </row>
        <row r="88">
          <cell r="A88" t="str">
            <v>ODS_HISPACE_MINE_ACCESS_DM</v>
          </cell>
          <cell r="B88">
            <v>87</v>
          </cell>
          <cell r="C88" t="str">
            <v>hispace</v>
          </cell>
          <cell r="D88" t="str">
            <v>ODS_HISPACE_MINE_ACCESS_DM</v>
          </cell>
          <cell r="E88" t="str">
            <v>“我的”空间访问信息</v>
          </cell>
          <cell r="F88" t="str">
            <v>应用市场</v>
          </cell>
          <cell r="G88" t="str">
            <v>用户经营</v>
          </cell>
        </row>
        <row r="89">
          <cell r="A89" t="str">
            <v>ODS_HISPACE_SIGNIN_LOG_DM</v>
          </cell>
          <cell r="B89">
            <v>88</v>
          </cell>
          <cell r="C89" t="str">
            <v>hispace</v>
          </cell>
          <cell r="D89" t="str">
            <v>ODS_HISPACE_SIGNIN_LOG_DM</v>
          </cell>
          <cell r="E89" t="str">
            <v>用户签到信息数据</v>
          </cell>
          <cell r="F89" t="str">
            <v>应用市场</v>
          </cell>
          <cell r="G89" t="str">
            <v>用户经营</v>
          </cell>
        </row>
        <row r="90">
          <cell r="A90" t="str">
            <v>ODS_HISPACE_TAB_ID_DM</v>
          </cell>
          <cell r="B90">
            <v>89</v>
          </cell>
          <cell r="C90" t="str">
            <v>hispace</v>
          </cell>
          <cell r="D90" t="str">
            <v>ODS_HISPACE_TAB_ID_DM</v>
          </cell>
          <cell r="E90" t="str">
            <v>TAB信息</v>
          </cell>
          <cell r="F90" t="str">
            <v>应用市场</v>
          </cell>
          <cell r="G90" t="str">
            <v>用户经营</v>
          </cell>
        </row>
        <row r="91">
          <cell r="A91" t="str">
            <v>ODS_HISPACE_TAB_OPER_LOG_DM</v>
          </cell>
          <cell r="B91">
            <v>90</v>
          </cell>
          <cell r="C91" t="str">
            <v>hispace</v>
          </cell>
          <cell r="D91" t="str">
            <v>ODS_HISPACE_TAB_OPER_LOG_DM</v>
          </cell>
          <cell r="E91" t="str">
            <v>用户访问TAB信息</v>
          </cell>
          <cell r="F91" t="str">
            <v>应用市场</v>
          </cell>
          <cell r="G91" t="str">
            <v>用户经营</v>
          </cell>
        </row>
        <row r="92">
          <cell r="A92" t="str">
            <v>ODS_HISPACE_TERMINAL_CODE_DM</v>
          </cell>
          <cell r="B92">
            <v>91</v>
          </cell>
          <cell r="C92" t="str">
            <v>hispace</v>
          </cell>
          <cell r="D92" t="str">
            <v>ODS_HISPACE_TERMINAL_CODE_DM</v>
          </cell>
          <cell r="E92" t="str">
            <v>设备信息编码</v>
          </cell>
          <cell r="F92" t="str">
            <v>应用市场</v>
          </cell>
          <cell r="G92" t="str">
            <v>用户经营</v>
          </cell>
        </row>
        <row r="93">
          <cell r="A93" t="str">
            <v>ODS_HISPACE_USER_WLAN_STATE_DM</v>
          </cell>
          <cell r="B93">
            <v>92</v>
          </cell>
          <cell r="C93" t="str">
            <v>hispace</v>
          </cell>
          <cell r="D93" t="str">
            <v>ODS_HISPACE_USER_WLAN_STATE_DM</v>
          </cell>
          <cell r="E93" t="str">
            <v>用户WLAN自动更新状态信息</v>
          </cell>
          <cell r="F93" t="str">
            <v>应用市场</v>
          </cell>
          <cell r="G93" t="str">
            <v>用户经营</v>
          </cell>
        </row>
        <row r="94">
          <cell r="A94" t="str">
            <v>ODS_HISPACE_CFOLDER_CLICKCOUNT_NEW_DM</v>
          </cell>
          <cell r="B94">
            <v>93</v>
          </cell>
          <cell r="C94" t="str">
            <v>hispace</v>
          </cell>
          <cell r="D94" t="str">
            <v>ODS_HISPACE_CFOLDER_CLICKCOUNT_NEW_DM</v>
          </cell>
          <cell r="E94" t="str">
            <v>云文件夹点击日志新</v>
          </cell>
          <cell r="F94" t="str">
            <v>应用市场</v>
          </cell>
          <cell r="G94" t="str">
            <v>用户经营</v>
          </cell>
        </row>
        <row r="95">
          <cell r="A95" t="str">
            <v>ODS_HISPACE_CFOLDER_DOWNLOADCOUNT_NEW_DM</v>
          </cell>
          <cell r="B95">
            <v>94</v>
          </cell>
          <cell r="C95" t="str">
            <v>hispace</v>
          </cell>
          <cell r="D95" t="str">
            <v>ODS_HISPACE_CFOLDER_DOWNLOADCOUNT_NEW_DM</v>
          </cell>
          <cell r="E95" t="str">
            <v>云文件夹下载日志新</v>
          </cell>
          <cell r="F95" t="str">
            <v>应用市场</v>
          </cell>
          <cell r="G95" t="str">
            <v>用户经营</v>
          </cell>
        </row>
        <row r="96">
          <cell r="A96" t="str">
            <v>ODS_HISPACE_CFOLDER_VIEW_NEW_DM</v>
          </cell>
          <cell r="B96">
            <v>95</v>
          </cell>
          <cell r="C96" t="str">
            <v>hispace</v>
          </cell>
          <cell r="D96" t="str">
            <v>ODS_HISPACE_CFOLDER_VIEW_NEW_DM</v>
          </cell>
          <cell r="E96" t="str">
            <v>云文件夹浏览日志新</v>
          </cell>
          <cell r="F96" t="str">
            <v>应用市场</v>
          </cell>
          <cell r="G96" t="str">
            <v>用户经营</v>
          </cell>
        </row>
        <row r="97">
          <cell r="A97" t="str">
            <v>ODS_APP_WAPLINK_DS</v>
          </cell>
          <cell r="B97">
            <v>96</v>
          </cell>
          <cell r="C97">
            <v>0</v>
          </cell>
          <cell r="D97" t="str">
            <v>ODS_APP_WAPLINK_DS</v>
          </cell>
          <cell r="E97" t="str">
            <v>专题信息</v>
          </cell>
          <cell r="F97" t="e">
            <v>#N/A</v>
          </cell>
          <cell r="G97" t="e">
            <v>#N/A</v>
          </cell>
        </row>
        <row r="98">
          <cell r="A98" t="str">
            <v>ODS_USER_INSTALL_APP_REL_DS_CRYPT</v>
          </cell>
          <cell r="B98">
            <v>97</v>
          </cell>
          <cell r="C98" t="str">
            <v>hispace</v>
          </cell>
          <cell r="D98" t="str">
            <v>ODS_USER_INSTALL_APP_REL_DS_CRYPT</v>
          </cell>
          <cell r="E98" t="str">
            <v>应用市场安装列表</v>
          </cell>
          <cell r="F98" t="str">
            <v>应用市场</v>
          </cell>
          <cell r="G98" t="str">
            <v>用户经营</v>
          </cell>
        </row>
        <row r="99">
          <cell r="A99" t="str">
            <v>ODS_TCSM_GUOBAO_INBACK</v>
          </cell>
          <cell r="B99">
            <v>98</v>
          </cell>
          <cell r="C99" t="str">
            <v>tcsm</v>
          </cell>
          <cell r="D99" t="str">
            <v>ODS_TCSM_GUOBAO_INBACK</v>
          </cell>
          <cell r="E99" t="str">
            <v>国包商接入的数据</v>
          </cell>
          <cell r="F99" t="str">
            <v>生产发货数据</v>
          </cell>
          <cell r="G99" t="str">
            <v>其他</v>
          </cell>
        </row>
        <row r="100">
          <cell r="A100" t="str">
            <v>ODS_TCSM_GUOBAO_INTRAN</v>
          </cell>
          <cell r="B100">
            <v>99</v>
          </cell>
          <cell r="C100" t="str">
            <v>tcsm</v>
          </cell>
          <cell r="D100" t="str">
            <v>ODS_TCSM_GUOBAO_INTRAN</v>
          </cell>
          <cell r="E100" t="str">
            <v>国包商接入的数据</v>
          </cell>
          <cell r="F100" t="str">
            <v>生产发货数据</v>
          </cell>
          <cell r="G100" t="str">
            <v>其他</v>
          </cell>
        </row>
        <row r="101">
          <cell r="A101" t="str">
            <v>ODS_TCSM_GUOBAO_PROVINCEIN</v>
          </cell>
          <cell r="B101">
            <v>100</v>
          </cell>
          <cell r="C101" t="str">
            <v>tcsm</v>
          </cell>
          <cell r="D101" t="str">
            <v>ODS_TCSM_GUOBAO_PROVINCEIN</v>
          </cell>
          <cell r="E101" t="str">
            <v>国包商接入的数据</v>
          </cell>
          <cell r="F101" t="str">
            <v>生产发货数据</v>
          </cell>
          <cell r="G101" t="str">
            <v>其他</v>
          </cell>
        </row>
        <row r="102">
          <cell r="A102" t="str">
            <v>ODS_TCSM_GUOBAO_THRU</v>
          </cell>
          <cell r="B102">
            <v>101</v>
          </cell>
          <cell r="C102" t="str">
            <v>tcsm</v>
          </cell>
          <cell r="D102" t="str">
            <v>ODS_TCSM_GUOBAO_THRU</v>
          </cell>
          <cell r="E102" t="str">
            <v>国包商接入的数据</v>
          </cell>
          <cell r="F102" t="str">
            <v>生产发货数据</v>
          </cell>
          <cell r="G102" t="str">
            <v>其他</v>
          </cell>
        </row>
        <row r="103">
          <cell r="A103" t="str">
            <v>ODS_TCSM_GUOBAO_THRUBACK</v>
          </cell>
          <cell r="B103">
            <v>102</v>
          </cell>
          <cell r="C103" t="str">
            <v>tcsm</v>
          </cell>
          <cell r="D103" t="str">
            <v>ODS_TCSM_GUOBAO_THRUBACK</v>
          </cell>
          <cell r="E103" t="str">
            <v>国包商接入的数据</v>
          </cell>
          <cell r="F103" t="str">
            <v>生产发货数据</v>
          </cell>
          <cell r="G103" t="str">
            <v>其他</v>
          </cell>
        </row>
        <row r="104">
          <cell r="A104" t="str">
            <v>ODS_TCSM_IMEI_RECORD_DM_CRYPT</v>
          </cell>
          <cell r="B104">
            <v>103</v>
          </cell>
          <cell r="C104" t="str">
            <v>tcsm</v>
          </cell>
          <cell r="D104" t="str">
            <v>ODS_TCSM_IMEI_RECORD_DM_CRYPT</v>
          </cell>
          <cell r="E104" t="str">
            <v>生成数据</v>
          </cell>
          <cell r="F104" t="str">
            <v>生产发货数据</v>
          </cell>
          <cell r="G104" t="str">
            <v>其他</v>
          </cell>
        </row>
        <row r="105">
          <cell r="A105" t="str">
            <v>ODS_UPLOAD_IMEI_DM</v>
          </cell>
          <cell r="B105">
            <v>104</v>
          </cell>
          <cell r="C105">
            <v>0</v>
          </cell>
          <cell r="D105" t="str">
            <v>ODS_UPLOAD_IMEI_DM</v>
          </cell>
          <cell r="E105" t="str">
            <v>自动上传查询数据</v>
          </cell>
          <cell r="F105" t="e">
            <v>#N/A</v>
          </cell>
          <cell r="G105" t="e">
            <v>#N/A</v>
          </cell>
        </row>
        <row r="106">
          <cell r="A106" t="str">
            <v>ODS_EUI_T_DEVICEID_SECRETKEY_DM</v>
          </cell>
          <cell r="B106">
            <v>105</v>
          </cell>
          <cell r="C106" t="str">
            <v>hitop</v>
          </cell>
          <cell r="D106" t="str">
            <v>ODS_EUI_T_DEVICEID_SECRETKEY_DM</v>
          </cell>
          <cell r="E106" t="str">
            <v>密钥表</v>
          </cell>
          <cell r="F106" t="str">
            <v>主题</v>
          </cell>
          <cell r="G106" t="str">
            <v>开放平台</v>
          </cell>
        </row>
        <row r="107">
          <cell r="A107" t="str">
            <v>ODS_EUI_WEBSITE_EMOTION_LOGIN_HONGKONG_DM</v>
          </cell>
          <cell r="B107">
            <v>106</v>
          </cell>
          <cell r="C107">
            <v>0</v>
          </cell>
          <cell r="D107" t="str">
            <v>ODS_EUI_WEBSITE_EMOTION_LOGIN_HONGKONG_DM</v>
          </cell>
          <cell r="F107" t="e">
            <v>#N/A</v>
          </cell>
          <cell r="G107" t="e">
            <v>#N/A</v>
          </cell>
        </row>
        <row r="108">
          <cell r="A108" t="str">
            <v>ODS_DEV_APP_UP_DM</v>
          </cell>
          <cell r="B108">
            <v>107</v>
          </cell>
          <cell r="C108" t="str">
            <v>opensdk</v>
          </cell>
          <cell r="D108" t="str">
            <v>ODS_DEV_APP_UP_DM</v>
          </cell>
          <cell r="E108" t="str">
            <v>app信息表</v>
          </cell>
          <cell r="F108" t="str">
            <v>开发者联盟</v>
          </cell>
          <cell r="G108" t="str">
            <v>开放平台</v>
          </cell>
        </row>
        <row r="109">
          <cell r="A109" t="str">
            <v>ODS_DEV_CLOUD_FOLDER_APP_CLASS_CONFIG_DS</v>
          </cell>
          <cell r="B109">
            <v>108</v>
          </cell>
          <cell r="C109" t="str">
            <v>cfolder</v>
          </cell>
          <cell r="D109" t="str">
            <v>ODS_DEV_CLOUD_FOLDER_APP_CLASS_CONFIG_DS</v>
          </cell>
          <cell r="E109" t="str">
            <v>云文件夹分类</v>
          </cell>
          <cell r="F109" t="str">
            <v>云文件夹</v>
          </cell>
          <cell r="G109" t="str">
            <v>开放平台</v>
          </cell>
        </row>
        <row r="110">
          <cell r="A110" t="str">
            <v>ODS_DEV_CLOUD_FOLDER_APP_CLICK_DM</v>
          </cell>
          <cell r="B110">
            <v>109</v>
          </cell>
          <cell r="C110" t="str">
            <v>cfolder</v>
          </cell>
          <cell r="D110" t="str">
            <v>ODS_DEV_CLOUD_FOLDER_APP_CLICK_DM</v>
          </cell>
          <cell r="E110" t="str">
            <v>云文件夹点击</v>
          </cell>
          <cell r="F110" t="str">
            <v>云文件夹</v>
          </cell>
          <cell r="G110" t="str">
            <v>开放平台</v>
          </cell>
        </row>
        <row r="111">
          <cell r="A111" t="str">
            <v>ODS_DEV_CLOUD_FOLDER_APP_DOWNLOAD_DM</v>
          </cell>
          <cell r="B111">
            <v>110</v>
          </cell>
          <cell r="C111" t="str">
            <v>cfolder</v>
          </cell>
          <cell r="D111" t="str">
            <v>ODS_DEV_CLOUD_FOLDER_APP_DOWNLOAD_DM</v>
          </cell>
          <cell r="E111" t="str">
            <v>云文件夹下载</v>
          </cell>
          <cell r="F111" t="str">
            <v>云文件夹</v>
          </cell>
          <cell r="G111" t="str">
            <v>开放平台</v>
          </cell>
        </row>
        <row r="112">
          <cell r="A112" t="str">
            <v>ODS_DEV_CLOUD_FOLDER_APP_VIEW_DM</v>
          </cell>
          <cell r="B112">
            <v>111</v>
          </cell>
          <cell r="C112" t="str">
            <v>cfolder</v>
          </cell>
          <cell r="D112" t="str">
            <v>ODS_DEV_CLOUD_FOLDER_APP_VIEW_DM</v>
          </cell>
          <cell r="E112" t="str">
            <v>云文件夹曝光</v>
          </cell>
          <cell r="F112" t="str">
            <v>云文件夹</v>
          </cell>
          <cell r="G112" t="str">
            <v>开放平台</v>
          </cell>
        </row>
        <row r="113">
          <cell r="A113" t="str">
            <v>ODS_DEV_CLOUD_FOLDER_APPID_NAME_DS</v>
          </cell>
          <cell r="B113">
            <v>112</v>
          </cell>
          <cell r="C113" t="str">
            <v>cfolder</v>
          </cell>
          <cell r="D113" t="str">
            <v>ODS_DEV_CLOUD_FOLDER_APPID_NAME_DS</v>
          </cell>
          <cell r="E113" t="str">
            <v>云文件夹appid和name对应关系</v>
          </cell>
          <cell r="F113" t="str">
            <v>云文件夹</v>
          </cell>
          <cell r="G113" t="str">
            <v>开放平台</v>
          </cell>
        </row>
        <row r="114">
          <cell r="A114" t="str">
            <v>ODS_DEV_CLOUD_FOLDER_FOLDERID_NAME_DS</v>
          </cell>
          <cell r="B114">
            <v>113</v>
          </cell>
          <cell r="C114" t="str">
            <v>cfolder</v>
          </cell>
          <cell r="D114" t="str">
            <v>ODS_DEV_CLOUD_FOLDER_FOLDERID_NAME_DS</v>
          </cell>
          <cell r="E114" t="str">
            <v>云文件夹名称表</v>
          </cell>
          <cell r="F114" t="str">
            <v>云文件夹</v>
          </cell>
          <cell r="G114" t="str">
            <v>开放平台</v>
          </cell>
        </row>
        <row r="115">
          <cell r="A115" t="str">
            <v>ODS_DEV_CLOUD_FOLDER_USER_REGISTER_DM</v>
          </cell>
          <cell r="B115">
            <v>114</v>
          </cell>
          <cell r="C115" t="str">
            <v>cfolder</v>
          </cell>
          <cell r="D115" t="str">
            <v>ODS_DEV_CLOUD_FOLDER_USER_REGISTER_DM</v>
          </cell>
          <cell r="E115" t="str">
            <v>云文件夹用户注册</v>
          </cell>
          <cell r="F115" t="str">
            <v>云文件夹</v>
          </cell>
          <cell r="G115" t="str">
            <v>开放平台</v>
          </cell>
        </row>
        <row r="116">
          <cell r="A116" t="str">
            <v>ODS_PUSH_CONNECT_INFO_DS</v>
          </cell>
          <cell r="B116">
            <v>115</v>
          </cell>
          <cell r="C116" t="str">
            <v>push</v>
          </cell>
          <cell r="D116" t="str">
            <v>ODS_PUSH_CONNECT_INFO_DS</v>
          </cell>
          <cell r="E116" t="str">
            <v>PUSH连接数信息</v>
          </cell>
          <cell r="F116" t="str">
            <v>PUSH</v>
          </cell>
          <cell r="G116" t="str">
            <v>开放平台</v>
          </cell>
        </row>
        <row r="117">
          <cell r="A117" t="str">
            <v>ODS_PUSH_CRS_LOG_DM</v>
          </cell>
          <cell r="B117">
            <v>116</v>
          </cell>
          <cell r="C117" t="str">
            <v>push</v>
          </cell>
          <cell r="D117" t="str">
            <v>ODS_PUSH_CRS_LOG_DM</v>
          </cell>
          <cell r="E117" t="str">
            <v>CRS消息日志</v>
          </cell>
          <cell r="F117" t="str">
            <v>PUSH</v>
          </cell>
          <cell r="G117" t="str">
            <v>开放平台</v>
          </cell>
        </row>
        <row r="118">
          <cell r="A118" t="str">
            <v>ODS_PUSH_DEV_LOGIN_NEW_DM</v>
          </cell>
          <cell r="B118">
            <v>117</v>
          </cell>
          <cell r="C118" t="str">
            <v>push</v>
          </cell>
          <cell r="D118" t="str">
            <v>ODS_PUSH_DEV_LOGIN_NEW_DM</v>
          </cell>
          <cell r="E118" t="str">
            <v>PUSH登陆登出信息日志</v>
          </cell>
          <cell r="F118" t="str">
            <v>PUSH</v>
          </cell>
          <cell r="G118" t="str">
            <v>开放平台</v>
          </cell>
        </row>
        <row r="119">
          <cell r="A119" t="str">
            <v>ODS_PUSH_DEVICE_TOKEN_DM</v>
          </cell>
          <cell r="B119">
            <v>118</v>
          </cell>
          <cell r="C119" t="str">
            <v>push</v>
          </cell>
          <cell r="D119" t="str">
            <v>ODS_PUSH_DEVICE_TOKEN_DM</v>
          </cell>
          <cell r="E119" t="str">
            <v>PUSH设备TOKEN日志</v>
          </cell>
          <cell r="F119" t="str">
            <v>PUSH</v>
          </cell>
          <cell r="G119" t="str">
            <v>开放平台</v>
          </cell>
        </row>
        <row r="120">
          <cell r="A120" t="str">
            <v>ODS_PUSH_MC_LOG_DM</v>
          </cell>
          <cell r="B120">
            <v>119</v>
          </cell>
          <cell r="C120" t="str">
            <v>push</v>
          </cell>
          <cell r="D120" t="str">
            <v>ODS_PUSH_MC_LOG_DM</v>
          </cell>
          <cell r="E120" t="str">
            <v>PUSH的MC信息</v>
          </cell>
          <cell r="F120" t="str">
            <v>PUSH</v>
          </cell>
          <cell r="G120" t="str">
            <v>开放平台</v>
          </cell>
        </row>
        <row r="121">
          <cell r="A121" t="str">
            <v>ODS_PUSH_PORTAL_NOTIFICATION_DM</v>
          </cell>
          <cell r="B121">
            <v>120</v>
          </cell>
          <cell r="C121" t="str">
            <v>push</v>
          </cell>
          <cell r="D121" t="str">
            <v>ODS_PUSH_PORTAL_NOTIFICATION_DM</v>
          </cell>
          <cell r="E121" t="str">
            <v>PUSH PORTAL的通知信息</v>
          </cell>
          <cell r="F121" t="str">
            <v>PUSH</v>
          </cell>
          <cell r="G121" t="str">
            <v>开放平台</v>
          </cell>
        </row>
        <row r="122">
          <cell r="A122" t="str">
            <v>ODS_PUSH_ROUTERECORD_DM</v>
          </cell>
          <cell r="B122">
            <v>121</v>
          </cell>
          <cell r="C122" t="str">
            <v>push</v>
          </cell>
          <cell r="D122" t="str">
            <v>ODS_PUSH_ROUTERECORD_DM</v>
          </cell>
          <cell r="E122" t="str">
            <v>路由表</v>
          </cell>
          <cell r="F122" t="str">
            <v>PUSH</v>
          </cell>
          <cell r="G122" t="str">
            <v>开放平台</v>
          </cell>
        </row>
        <row r="123">
          <cell r="A123" t="str">
            <v>ODS_PUSH_ROUTERECORD_INCREMENT_DM</v>
          </cell>
          <cell r="B123">
            <v>122</v>
          </cell>
          <cell r="C123" t="str">
            <v>push</v>
          </cell>
          <cell r="D123" t="str">
            <v>ODS_PUSH_ROUTERECORD_INCREMENT_DM</v>
          </cell>
          <cell r="E123" t="str">
            <v>路由新增表</v>
          </cell>
          <cell r="F123" t="str">
            <v>PUSH</v>
          </cell>
          <cell r="G123" t="str">
            <v>开放平台</v>
          </cell>
        </row>
        <row r="124">
          <cell r="A124" t="str">
            <v>ODS_PUSH_SVC_LOG_DM</v>
          </cell>
          <cell r="B124">
            <v>123</v>
          </cell>
          <cell r="C124" t="str">
            <v>push</v>
          </cell>
          <cell r="D124" t="str">
            <v>ODS_PUSH_SVC_LOG_DM</v>
          </cell>
          <cell r="E124" t="str">
            <v>push svc消息日志</v>
          </cell>
          <cell r="F124" t="str">
            <v>PUSH</v>
          </cell>
          <cell r="G124" t="str">
            <v>开放平台</v>
          </cell>
        </row>
        <row r="125">
          <cell r="A125" t="str">
            <v>ODS_PUSH_TOKEN_APP_DS</v>
          </cell>
          <cell r="B125">
            <v>124</v>
          </cell>
          <cell r="C125" t="str">
            <v>push</v>
          </cell>
          <cell r="D125" t="str">
            <v>ODS_PUSH_TOKEN_APP_DS</v>
          </cell>
          <cell r="E125" t="str">
            <v>PUHS token的APP信息表</v>
          </cell>
          <cell r="F125" t="str">
            <v>PUSH</v>
          </cell>
          <cell r="G125" t="str">
            <v>开放平台</v>
          </cell>
        </row>
        <row r="126">
          <cell r="A126" t="str">
            <v>ODS_PUSH_TRS_REQ_LOG_DM</v>
          </cell>
          <cell r="B126">
            <v>125</v>
          </cell>
          <cell r="C126" t="str">
            <v>push</v>
          </cell>
          <cell r="D126" t="str">
            <v>ODS_PUSH_TRS_REQ_LOG_DM</v>
          </cell>
          <cell r="E126" t="str">
            <v>TRS的请求数据</v>
          </cell>
          <cell r="F126" t="str">
            <v>PUSH</v>
          </cell>
          <cell r="G126" t="str">
            <v>开放平台</v>
          </cell>
        </row>
        <row r="127">
          <cell r="A127" t="str">
            <v>ODS_PUSH_TRS_RSP_LOG_DM</v>
          </cell>
          <cell r="B127">
            <v>126</v>
          </cell>
          <cell r="C127" t="str">
            <v>push</v>
          </cell>
          <cell r="D127" t="str">
            <v>ODS_PUSH_TRS_RSP_LOG_DM</v>
          </cell>
          <cell r="E127" t="str">
            <v>TRS的响应数据</v>
          </cell>
          <cell r="F127" t="str">
            <v>PUSH</v>
          </cell>
          <cell r="G127" t="str">
            <v>开放平台</v>
          </cell>
        </row>
        <row r="128">
          <cell r="A128" t="str">
            <v>ODS_UP_DEVELOPER_INFO_DM</v>
          </cell>
          <cell r="B128">
            <v>127</v>
          </cell>
          <cell r="C128" t="str">
            <v>opensdk</v>
          </cell>
          <cell r="D128" t="str">
            <v>ODS_UP_DEVELOPER_INFO_DM</v>
          </cell>
          <cell r="E128" t="str">
            <v>开发者信息表</v>
          </cell>
          <cell r="F128" t="str">
            <v>开发者联盟</v>
          </cell>
          <cell r="G128" t="str">
            <v>开放平台</v>
          </cell>
        </row>
        <row r="129">
          <cell r="A129" t="str">
            <v>ODS_UP_INDIV_DEVELOPER_DM</v>
          </cell>
          <cell r="B129">
            <v>128</v>
          </cell>
          <cell r="C129" t="str">
            <v>opensdk</v>
          </cell>
          <cell r="D129" t="str">
            <v>ODS_UP_INDIV_DEVELOPER_DM</v>
          </cell>
          <cell r="E129" t="str">
            <v>个人开发者表</v>
          </cell>
          <cell r="F129" t="str">
            <v>开发者联盟</v>
          </cell>
          <cell r="G129" t="str">
            <v>开放平台</v>
          </cell>
        </row>
        <row r="130">
          <cell r="A130" t="str">
            <v>ODS_UP_CORP_DEVELOPER_DM</v>
          </cell>
          <cell r="B130">
            <v>129</v>
          </cell>
          <cell r="C130" t="str">
            <v>opensdk</v>
          </cell>
          <cell r="D130" t="str">
            <v>ODS_UP_CORP_DEVELOPER_DM</v>
          </cell>
          <cell r="E130" t="str">
            <v>企业开发者表</v>
          </cell>
          <cell r="F130" t="str">
            <v>开发者联盟</v>
          </cell>
          <cell r="G130" t="str">
            <v>开放平台</v>
          </cell>
        </row>
        <row r="131">
          <cell r="A131" t="str">
            <v>ODS_DBANK_160G_USERS_DM</v>
          </cell>
          <cell r="B131">
            <v>130</v>
          </cell>
          <cell r="C131" t="str">
            <v>dbank</v>
          </cell>
          <cell r="D131" t="str">
            <v>ODS_DBANK_160G_USERS_DM</v>
          </cell>
          <cell r="E131" t="str">
            <v>网盘领取160G用户</v>
          </cell>
          <cell r="F131" t="str">
            <v>华为网盘</v>
          </cell>
          <cell r="G131" t="str">
            <v>基础云</v>
          </cell>
        </row>
        <row r="132">
          <cell r="A132" t="str">
            <v>ODS_DBANK_COMMON_STAT_LOG_DM</v>
          </cell>
          <cell r="B132">
            <v>131</v>
          </cell>
          <cell r="C132" t="str">
            <v>phoneassist</v>
          </cell>
          <cell r="D132" t="str">
            <v>ODS_DBANK_COMMON_STAT_LOG_DM</v>
          </cell>
          <cell r="E132" t="str">
            <v>用户浏览手机助手软件各种栏目的日志文件</v>
          </cell>
          <cell r="F132" t="str">
            <v>手机助手</v>
          </cell>
          <cell r="G132" t="str">
            <v>用户经营</v>
          </cell>
        </row>
        <row r="133">
          <cell r="A133" t="str">
            <v>ODS_DBANK_FILE_DM</v>
          </cell>
          <cell r="B133">
            <v>132</v>
          </cell>
          <cell r="C133" t="str">
            <v>dbank</v>
          </cell>
          <cell r="D133" t="str">
            <v>ODS_DBANK_FILE_DM</v>
          </cell>
          <cell r="E133" t="str">
            <v>文件日志（文件个数，大小，空间）</v>
          </cell>
          <cell r="F133" t="str">
            <v>华为网盘</v>
          </cell>
          <cell r="G133" t="str">
            <v>基础云</v>
          </cell>
        </row>
        <row r="134">
          <cell r="A134" t="str">
            <v>ODS_DBANK_PC_MOBILE_LOGIN_ACTIVITY_LOG_DM</v>
          </cell>
          <cell r="B134">
            <v>133</v>
          </cell>
          <cell r="C134" t="str">
            <v>dbank</v>
          </cell>
          <cell r="D134" t="str">
            <v>ODS_DBANK_PC_MOBILE_LOGIN_ACTIVITY_LOG_DM</v>
          </cell>
          <cell r="E134" t="str">
            <v>网盘各个渠道活跃日志</v>
          </cell>
          <cell r="F134" t="str">
            <v>华为网盘</v>
          </cell>
          <cell r="G134" t="str">
            <v>基础云</v>
          </cell>
        </row>
        <row r="135">
          <cell r="A135" t="str">
            <v>ODS_DBANK_SDS_DM</v>
          </cell>
          <cell r="B135">
            <v>134</v>
          </cell>
          <cell r="C135" t="str">
            <v>dbank</v>
          </cell>
          <cell r="D135" t="str">
            <v>ODS_DBANK_SDS_DM</v>
          </cell>
          <cell r="F135" t="str">
            <v>华为网盘</v>
          </cell>
          <cell r="G135" t="str">
            <v>基础云</v>
          </cell>
        </row>
        <row r="136">
          <cell r="A136" t="str">
            <v>ODS_DBANK_SPACE_DM</v>
          </cell>
          <cell r="B136">
            <v>135</v>
          </cell>
          <cell r="C136" t="str">
            <v>dbank</v>
          </cell>
          <cell r="D136" t="str">
            <v>ODS_DBANK_SPACE_DM</v>
          </cell>
          <cell r="E136" t="str">
            <v>网盘局点空间使用日志</v>
          </cell>
          <cell r="F136" t="str">
            <v>华为网盘</v>
          </cell>
          <cell r="G136" t="str">
            <v>基础云</v>
          </cell>
        </row>
        <row r="137">
          <cell r="A137" t="str">
            <v>ODS_DBANK_VFS_BI_LOG_DM</v>
          </cell>
          <cell r="B137">
            <v>136</v>
          </cell>
          <cell r="C137" t="str">
            <v>dbank</v>
          </cell>
          <cell r="D137" t="str">
            <v>ODS_DBANK_VFS_BI_LOG_DM</v>
          </cell>
          <cell r="E137" t="str">
            <v>网盘操作日志</v>
          </cell>
          <cell r="F137" t="str">
            <v>华为网盘</v>
          </cell>
          <cell r="G137" t="str">
            <v>基础云</v>
          </cell>
        </row>
        <row r="138">
          <cell r="A138" t="str">
            <v>ODS_DBANK_VIP_INCOME_DM</v>
          </cell>
          <cell r="B138">
            <v>137</v>
          </cell>
          <cell r="C138" t="str">
            <v>dbank</v>
          </cell>
          <cell r="D138" t="str">
            <v>ODS_DBANK_VIP_INCOME_DM</v>
          </cell>
          <cell r="E138" t="str">
            <v>VIP收入日志</v>
          </cell>
          <cell r="F138" t="str">
            <v>华为网盘</v>
          </cell>
          <cell r="G138" t="str">
            <v>基础云</v>
          </cell>
        </row>
        <row r="139">
          <cell r="A139" t="str">
            <v>ODS_DBANK_WEB_LOGIN_LOG_DM</v>
          </cell>
          <cell r="B139">
            <v>138</v>
          </cell>
          <cell r="C139" t="str">
            <v>dbank</v>
          </cell>
          <cell r="D139" t="str">
            <v>ODS_DBANK_WEB_LOGIN_LOG_DM</v>
          </cell>
          <cell r="E139" t="str">
            <v>web登陆日志</v>
          </cell>
          <cell r="F139" t="str">
            <v>华为网盘</v>
          </cell>
          <cell r="G139" t="str">
            <v>基础云</v>
          </cell>
        </row>
        <row r="140">
          <cell r="A140" t="str">
            <v>ODS_DBANK_WEB_REGISTER_LOG_DM</v>
          </cell>
          <cell r="B140">
            <v>139</v>
          </cell>
          <cell r="C140" t="str">
            <v>dbank</v>
          </cell>
          <cell r="D140" t="str">
            <v>ODS_DBANK_WEB_REGISTER_LOG_DM</v>
          </cell>
          <cell r="E140" t="str">
            <v>web注册日志</v>
          </cell>
          <cell r="F140" t="str">
            <v>华为网盘</v>
          </cell>
          <cell r="G140" t="str">
            <v>基础云</v>
          </cell>
        </row>
        <row r="141">
          <cell r="A141" t="str">
            <v>ODS_EUI_FORUM_FID_NAME_DM</v>
          </cell>
          <cell r="B141">
            <v>140</v>
          </cell>
          <cell r="C141" t="str">
            <v>fans</v>
          </cell>
          <cell r="D141" t="str">
            <v>ODS_EUI_FORUM_FID_NAME_DM</v>
          </cell>
          <cell r="E141" t="str">
            <v>论坛名称</v>
          </cell>
          <cell r="F141" t="str">
            <v>花粉俱乐部</v>
          </cell>
          <cell r="G141" t="str">
            <v>荣耀营销</v>
          </cell>
        </row>
        <row r="142">
          <cell r="A142" t="str">
            <v>ODS_EUI_FORUM_GROUP_NAME_DM</v>
          </cell>
          <cell r="B142">
            <v>141</v>
          </cell>
          <cell r="C142" t="str">
            <v>fans</v>
          </cell>
          <cell r="D142" t="str">
            <v>ODS_EUI_FORUM_GROUP_NAME_DM</v>
          </cell>
          <cell r="E142" t="str">
            <v>用户组名称</v>
          </cell>
          <cell r="F142" t="str">
            <v>花粉俱乐部</v>
          </cell>
          <cell r="G142" t="str">
            <v>荣耀营销</v>
          </cell>
        </row>
        <row r="143">
          <cell r="A143" t="str">
            <v>ODS_EUI_WEBSITE_FORUM_USER_INFO_DM</v>
          </cell>
          <cell r="B143">
            <v>142</v>
          </cell>
          <cell r="C143" t="str">
            <v>fans</v>
          </cell>
          <cell r="D143" t="str">
            <v>ODS_EUI_WEBSITE_FORUM_USER_INFO_DM</v>
          </cell>
          <cell r="F143" t="str">
            <v>花粉俱乐部</v>
          </cell>
          <cell r="G143" t="str">
            <v>荣耀营销</v>
          </cell>
        </row>
        <row r="144">
          <cell r="A144" t="str">
            <v>ODS_EUI_WEBSITE_FORUM_USER_INFO_HONGKONG_DM</v>
          </cell>
          <cell r="B144">
            <v>143</v>
          </cell>
          <cell r="C144" t="str">
            <v>fans</v>
          </cell>
          <cell r="D144" t="str">
            <v>ODS_EUI_WEBSITE_FORUM_USER_INFO_HONGKONG_DM</v>
          </cell>
          <cell r="F144" t="str">
            <v>花粉俱乐部</v>
          </cell>
          <cell r="G144" t="str">
            <v>荣耀营销</v>
          </cell>
        </row>
        <row r="145">
          <cell r="A145" t="str">
            <v>ODS_UP_OPER_LOG_ORG_DM</v>
          </cell>
          <cell r="B145">
            <v>144</v>
          </cell>
          <cell r="C145" t="str">
            <v>up</v>
          </cell>
          <cell r="D145" t="str">
            <v>ODS_UP_OPER_LOG_ORG_DM</v>
          </cell>
          <cell r="E145" t="str">
            <v>UP原始操作日志</v>
          </cell>
          <cell r="F145" t="str">
            <v>账号&amp;社交</v>
          </cell>
          <cell r="G145" t="str">
            <v>用户经营</v>
          </cell>
        </row>
        <row r="146">
          <cell r="A146" t="str">
            <v>ODS_MEMBER_T_COUPONCODE_HIS_DM</v>
          </cell>
          <cell r="B146">
            <v>145</v>
          </cell>
          <cell r="C146" t="str">
            <v>phoneservice</v>
          </cell>
          <cell r="D146" t="str">
            <v>ODS_MEMBER_T_COUPONCODE_HIS_DM</v>
          </cell>
          <cell r="E146" t="str">
            <v>会员权益表</v>
          </cell>
          <cell r="F146" t="str">
            <v>手机服务</v>
          </cell>
          <cell r="G146" t="str">
            <v>用户经营</v>
          </cell>
        </row>
        <row r="147">
          <cell r="A147" t="str">
            <v>ODS_MEMBER_T_USERCOUPON_HIS_DM</v>
          </cell>
          <cell r="B147">
            <v>146</v>
          </cell>
          <cell r="C147" t="str">
            <v>phoneservice</v>
          </cell>
          <cell r="D147" t="str">
            <v>ODS_MEMBER_T_USERCOUPON_HIS_DM</v>
          </cell>
          <cell r="E147" t="str">
            <v>会员权益表</v>
          </cell>
          <cell r="F147" t="str">
            <v>手机服务</v>
          </cell>
          <cell r="G147" t="str">
            <v>用户经营</v>
          </cell>
        </row>
        <row r="148">
          <cell r="A148" t="str">
            <v>ODS_PHONESERVICE_QSTN_ANSWERDETAIL_ALL_DM</v>
          </cell>
          <cell r="B148">
            <v>147</v>
          </cell>
          <cell r="C148" t="str">
            <v>phoneservice</v>
          </cell>
          <cell r="D148" t="str">
            <v>ODS_PHONESERVICE_QSTN_ANSWERDETAIL_ALL_DM</v>
          </cell>
          <cell r="E148" t="str">
            <v>问卷调查汇总表</v>
          </cell>
          <cell r="F148" t="str">
            <v>手机服务</v>
          </cell>
          <cell r="G148" t="str">
            <v>用户经营</v>
          </cell>
        </row>
        <row r="149">
          <cell r="A149" t="str">
            <v>ODS_PHONESERVICE_QSTN_ANSWERDETAIL_ALL_DM_MOBILE_CRYPT</v>
          </cell>
          <cell r="B149">
            <v>148</v>
          </cell>
          <cell r="C149" t="str">
            <v>phoneservice</v>
          </cell>
          <cell r="D149" t="str">
            <v>ODS_PHONESERVICE_QSTN_ANSWERDETAIL_ALL_DM_MOBILE_CRYPT</v>
          </cell>
          <cell r="E149" t="str">
            <v>问卷调查手机表</v>
          </cell>
          <cell r="F149" t="str">
            <v>手机服务</v>
          </cell>
          <cell r="G149" t="str">
            <v>用户经营</v>
          </cell>
        </row>
        <row r="150">
          <cell r="A150" t="str">
            <v>ODS_PHONESERVICE_QSTN_ANSWERDETAIL_ALL_DM_ROM_CRYPT</v>
          </cell>
          <cell r="B150">
            <v>149</v>
          </cell>
          <cell r="C150" t="str">
            <v>phoneservice</v>
          </cell>
          <cell r="D150" t="str">
            <v>ODS_PHONESERVICE_QSTN_ANSWERDETAIL_ALL_DM_ROM_CRYPT</v>
          </cell>
          <cell r="E150" t="str">
            <v>问卷调查ROM表</v>
          </cell>
          <cell r="F150" t="str">
            <v>手机服务</v>
          </cell>
          <cell r="G150" t="str">
            <v>用户经营</v>
          </cell>
        </row>
        <row r="151">
          <cell r="A151" t="str">
            <v>ODS_PHONESERVICE_QSTN_ANSWERDETAIL_ALL_DM_WEARABLE_CRYPT</v>
          </cell>
          <cell r="B151">
            <v>150</v>
          </cell>
          <cell r="C151" t="str">
            <v>phoneservice</v>
          </cell>
          <cell r="D151" t="str">
            <v>ODS_PHONESERVICE_QSTN_ANSWERDETAIL_ALL_DM_WEARABLE_CRYPT</v>
          </cell>
          <cell r="E151" t="str">
            <v>问卷调查穿戴表</v>
          </cell>
          <cell r="F151" t="str">
            <v>手机服务</v>
          </cell>
          <cell r="G151" t="str">
            <v>用户经营</v>
          </cell>
        </row>
        <row r="152">
          <cell r="A152" t="str">
            <v>ODS_PHONESERVICE_QSTN_ANSWERDETAIL_DM_CRYPT</v>
          </cell>
          <cell r="B152">
            <v>151</v>
          </cell>
          <cell r="C152" t="str">
            <v>phoneservice</v>
          </cell>
          <cell r="D152" t="str">
            <v>ODS_PHONESERVICE_QSTN_ANSWERDETAIL_DM_CRYPT</v>
          </cell>
          <cell r="E152" t="str">
            <v>老的问卷表</v>
          </cell>
          <cell r="F152" t="str">
            <v>手机服务</v>
          </cell>
          <cell r="G152" t="str">
            <v>用户经营</v>
          </cell>
        </row>
        <row r="153">
          <cell r="A153" t="str">
            <v>ODS_ALL_ODS_STATIC_DM</v>
          </cell>
          <cell r="B153">
            <v>152</v>
          </cell>
          <cell r="C153">
            <v>0</v>
          </cell>
          <cell r="D153" t="str">
            <v>ODS_ALL_ODS_STATIC_DM</v>
          </cell>
          <cell r="E153" t="str">
            <v>数据源监控表</v>
          </cell>
          <cell r="F153" t="e">
            <v>#N/A</v>
          </cell>
          <cell r="G153" t="e">
            <v>#N/A</v>
          </cell>
        </row>
        <row r="154">
          <cell r="A154" t="str">
            <v>ODS_UP_ACCESS_LOG_DM</v>
          </cell>
          <cell r="B154">
            <v>153</v>
          </cell>
          <cell r="C154" t="str">
            <v>up</v>
          </cell>
          <cell r="D154" t="str">
            <v>ODS_UP_ACCESS_LOG_DM</v>
          </cell>
          <cell r="E154" t="str">
            <v>uptomcat日志</v>
          </cell>
          <cell r="F154" t="str">
            <v>账号&amp;社交</v>
          </cell>
          <cell r="G154" t="str">
            <v>用户经营</v>
          </cell>
        </row>
        <row r="155">
          <cell r="A155" t="str">
            <v>ODS_UP_DL_SMS_LOG_DM</v>
          </cell>
          <cell r="B155">
            <v>154</v>
          </cell>
          <cell r="C155" t="str">
            <v>up</v>
          </cell>
          <cell r="D155" t="str">
            <v>ODS_UP_DL_SMS_LOG_DM</v>
          </cell>
          <cell r="E155" t="str">
            <v>下行短信表</v>
          </cell>
          <cell r="F155" t="str">
            <v>账号&amp;社交</v>
          </cell>
          <cell r="G155" t="str">
            <v>用户经营</v>
          </cell>
        </row>
        <row r="156">
          <cell r="A156" t="str">
            <v>ODS_UP_OPER_LOG_ORG_HM</v>
          </cell>
          <cell r="B156">
            <v>155</v>
          </cell>
          <cell r="C156" t="str">
            <v>up</v>
          </cell>
          <cell r="D156" t="str">
            <v>ODS_UP_OPER_LOG_ORG_HM</v>
          </cell>
          <cell r="E156" t="str">
            <v>UP操作日志</v>
          </cell>
          <cell r="F156" t="str">
            <v>账号&amp;社交</v>
          </cell>
          <cell r="G156" t="str">
            <v>用户经营</v>
          </cell>
        </row>
        <row r="157">
          <cell r="A157" t="str">
            <v>ODS_UP_UL_SMS_LOG_DM</v>
          </cell>
          <cell r="B157">
            <v>156</v>
          </cell>
          <cell r="C157" t="str">
            <v>up</v>
          </cell>
          <cell r="D157" t="str">
            <v>ODS_UP_UL_SMS_LOG_DM</v>
          </cell>
          <cell r="E157" t="str">
            <v>上行短信表</v>
          </cell>
          <cell r="F157" t="str">
            <v>账号&amp;社交</v>
          </cell>
          <cell r="G157" t="str">
            <v>用户经营</v>
          </cell>
        </row>
        <row r="158">
          <cell r="A158" t="str">
            <v>ODS_UP_USER_ACCT_INFO_CRYPT_DM</v>
          </cell>
          <cell r="B158">
            <v>157</v>
          </cell>
          <cell r="C158" t="str">
            <v>up</v>
          </cell>
          <cell r="D158" t="str">
            <v>ODS_UP_USER_ACCT_INFO_CRYPT_DM</v>
          </cell>
          <cell r="E158" t="str">
            <v>账号表源表</v>
          </cell>
          <cell r="F158" t="str">
            <v>账号&amp;社交</v>
          </cell>
          <cell r="G158" t="str">
            <v>用户经营</v>
          </cell>
        </row>
        <row r="159">
          <cell r="A159" t="str">
            <v>ODS_UP_USER_DEVICE_INFO_CRYPT_DM</v>
          </cell>
          <cell r="B159">
            <v>158</v>
          </cell>
          <cell r="C159" t="str">
            <v>up</v>
          </cell>
          <cell r="D159" t="str">
            <v>ODS_UP_USER_DEVICE_INFO_CRYPT_DM</v>
          </cell>
          <cell r="E159" t="str">
            <v>设备表加密源表</v>
          </cell>
          <cell r="F159" t="str">
            <v>账号&amp;社交</v>
          </cell>
          <cell r="G159" t="str">
            <v>用户经营</v>
          </cell>
        </row>
        <row r="160">
          <cell r="A160" t="str">
            <v>ODS_UP_USER_INFO_CRYPT_DM</v>
          </cell>
          <cell r="B160">
            <v>159</v>
          </cell>
          <cell r="C160" t="str">
            <v>up</v>
          </cell>
          <cell r="D160" t="str">
            <v>ODS_UP_USER_INFO_CRYPT_DM</v>
          </cell>
          <cell r="E160" t="str">
            <v>用户信息加密源表</v>
          </cell>
          <cell r="F160" t="str">
            <v>账号&amp;社交</v>
          </cell>
          <cell r="G160" t="str">
            <v>用户经营</v>
          </cell>
        </row>
        <row r="161">
          <cell r="A161" t="str">
            <v>ODS_UP_USER_SERV_ATTR_DM</v>
          </cell>
          <cell r="B161">
            <v>160</v>
          </cell>
          <cell r="C161" t="str">
            <v>up</v>
          </cell>
          <cell r="D161" t="str">
            <v>ODS_UP_USER_SERV_ATTR_DM</v>
          </cell>
          <cell r="E161" t="str">
            <v>用户属性表，基本不用</v>
          </cell>
          <cell r="F161" t="str">
            <v>账号&amp;社交</v>
          </cell>
          <cell r="G161" t="str">
            <v>用户经营</v>
          </cell>
        </row>
        <row r="162">
          <cell r="A162" t="str">
            <v>ODS_EUI_D_HITOP_REGIST_HONGKONG_DM</v>
          </cell>
          <cell r="B162">
            <v>161</v>
          </cell>
          <cell r="C162" t="str">
            <v>hitop</v>
          </cell>
          <cell r="D162" t="str">
            <v>ODS_EUI_D_HITOP_REGIST_HONGKONG_DM</v>
          </cell>
          <cell r="E162" t="str">
            <v>用户主题客户端的注册信息表（香港）</v>
          </cell>
          <cell r="F162" t="str">
            <v>主题</v>
          </cell>
          <cell r="G162" t="str">
            <v>开放平台</v>
          </cell>
        </row>
        <row r="163">
          <cell r="A163" t="str">
            <v>ODS_HOMECLOUD_BONE_ACCESS_LOG_DM</v>
          </cell>
          <cell r="B163">
            <v>162</v>
          </cell>
          <cell r="C163" t="str">
            <v>wear</v>
          </cell>
          <cell r="D163" t="str">
            <v>ODS_HOMECLOUD_BONE_ACCESS_LOG_DM</v>
          </cell>
          <cell r="E163" t="str">
            <v>穿戴服务器日志打点</v>
          </cell>
          <cell r="F163" t="str">
            <v>华为穿戴</v>
          </cell>
          <cell r="G163" t="str">
            <v>运动健康</v>
          </cell>
        </row>
        <row r="164">
          <cell r="A164" t="str">
            <v>ODS_HOTA_BETA_USER_DM</v>
          </cell>
          <cell r="B164">
            <v>163</v>
          </cell>
          <cell r="C164" t="str">
            <v>hota</v>
          </cell>
          <cell r="D164" t="str">
            <v>ODS_HOTA_BETA_USER_DM</v>
          </cell>
          <cell r="E164" t="str">
            <v>基础用户表</v>
          </cell>
          <cell r="F164" t="str">
            <v>升级</v>
          </cell>
          <cell r="G164" t="str">
            <v>基础云</v>
          </cell>
        </row>
        <row r="165">
          <cell r="A165" t="str">
            <v>ODS_HOTA_CLOUD_UPDATE_LOG_DM</v>
          </cell>
          <cell r="B165">
            <v>164</v>
          </cell>
          <cell r="C165" t="str">
            <v>hota</v>
          </cell>
          <cell r="D165" t="str">
            <v>ODS_HOTA_CLOUD_UPDATE_LOG_DM</v>
          </cell>
          <cell r="E165" t="str">
            <v>云业务操作日志表</v>
          </cell>
          <cell r="F165" t="str">
            <v>升级</v>
          </cell>
          <cell r="G165" t="str">
            <v>基础云</v>
          </cell>
        </row>
        <row r="166">
          <cell r="A166" t="str">
            <v>ODS_HOTA_CLOUD_UPDATE_LOG_DM_NEW</v>
          </cell>
          <cell r="B166">
            <v>165</v>
          </cell>
          <cell r="C166" t="str">
            <v>hota</v>
          </cell>
          <cell r="D166" t="str">
            <v>ODS_HOTA_CLOUD_UPDATE_LOG_DM_NEW</v>
          </cell>
          <cell r="E166" t="str">
            <v>云业务操作日志表（加密）</v>
          </cell>
          <cell r="F166" t="str">
            <v>升级</v>
          </cell>
          <cell r="G166" t="str">
            <v>基础云</v>
          </cell>
        </row>
        <row r="167">
          <cell r="A167" t="str">
            <v>ODS_HOTA_DATA_GATHER_UER_USA_DM</v>
          </cell>
          <cell r="B167">
            <v>166</v>
          </cell>
          <cell r="C167" t="str">
            <v>hota</v>
          </cell>
          <cell r="D167" t="str">
            <v>ODS_HOTA_DATA_GATHER_UER_USA_DM</v>
          </cell>
          <cell r="E167" t="str">
            <v>HOTA欧美数据合集</v>
          </cell>
          <cell r="F167" t="str">
            <v>升级</v>
          </cell>
          <cell r="G167" t="str">
            <v>基础云</v>
          </cell>
        </row>
        <row r="168">
          <cell r="A168" t="str">
            <v>ODS_HOTA_DEVICE_LOG_DM</v>
          </cell>
          <cell r="B168">
            <v>167</v>
          </cell>
          <cell r="C168" t="str">
            <v>hota</v>
          </cell>
          <cell r="D168" t="str">
            <v>ODS_HOTA_DEVICE_LOG_DM</v>
          </cell>
          <cell r="E168" t="str">
            <v>设备日志</v>
          </cell>
          <cell r="F168" t="str">
            <v>升级</v>
          </cell>
          <cell r="G168" t="str">
            <v>基础云</v>
          </cell>
        </row>
        <row r="169">
          <cell r="A169" t="str">
            <v>ODS_HOTA_T_MS_VERSIONRULE_DM</v>
          </cell>
          <cell r="B169">
            <v>168</v>
          </cell>
          <cell r="C169" t="str">
            <v>hota</v>
          </cell>
          <cell r="D169" t="str">
            <v>ODS_HOTA_T_MS_VERSIONRULE_DM</v>
          </cell>
          <cell r="E169" t="str">
            <v>版本信息</v>
          </cell>
          <cell r="F169" t="str">
            <v>升级</v>
          </cell>
          <cell r="G169" t="str">
            <v>基础云</v>
          </cell>
        </row>
        <row r="170">
          <cell r="A170" t="str">
            <v>ODS_HOTA_UPDATE_DEVICEINFO_DM_HONGKONG</v>
          </cell>
          <cell r="B170">
            <v>169</v>
          </cell>
          <cell r="C170" t="str">
            <v>hota</v>
          </cell>
          <cell r="D170" t="str">
            <v>ODS_HOTA_UPDATE_DEVICEINFO_DM_HONGKONG</v>
          </cell>
          <cell r="E170" t="str">
            <v>设备检查日志-香港</v>
          </cell>
          <cell r="F170" t="str">
            <v>升级</v>
          </cell>
          <cell r="G170" t="str">
            <v>基础云</v>
          </cell>
        </row>
        <row r="171">
          <cell r="A171" t="str">
            <v>ODS_HOTA_UPDATE_DEVICEINFO_DM_ip</v>
          </cell>
          <cell r="B171">
            <v>170</v>
          </cell>
          <cell r="C171" t="str">
            <v>hota</v>
          </cell>
          <cell r="D171" t="str">
            <v>ODS_HOTA_UPDATE_DEVICEINFO_DM_ip</v>
          </cell>
          <cell r="E171" t="str">
            <v>设备检查日志</v>
          </cell>
          <cell r="F171" t="str">
            <v>升级</v>
          </cell>
          <cell r="G171" t="str">
            <v>基础云</v>
          </cell>
        </row>
        <row r="172">
          <cell r="A172" t="str">
            <v>ODS_HOTA_UPDATE_DEVICEINFO_DM_NEW</v>
          </cell>
          <cell r="B172">
            <v>171</v>
          </cell>
          <cell r="C172" t="str">
            <v>hota</v>
          </cell>
          <cell r="D172" t="str">
            <v>ODS_HOTA_UPDATE_DEVICEINFO_DM_NEW</v>
          </cell>
          <cell r="E172" t="str">
            <v>设备检查日志（加密）</v>
          </cell>
          <cell r="F172" t="str">
            <v>升级</v>
          </cell>
          <cell r="G172" t="str">
            <v>基础云</v>
          </cell>
        </row>
        <row r="173">
          <cell r="A173" t="str">
            <v>ODS_HOTA_UPDATE_DEVICEINFO_FALSE_DM</v>
          </cell>
          <cell r="B173">
            <v>172</v>
          </cell>
          <cell r="C173" t="str">
            <v>hota</v>
          </cell>
          <cell r="D173" t="str">
            <v>ODS_HOTA_UPDATE_DEVICEINFO_FALSE_DM</v>
          </cell>
          <cell r="E173" t="str">
            <v>设备检查日志-错误信息日志</v>
          </cell>
          <cell r="F173" t="str">
            <v>升级</v>
          </cell>
          <cell r="G173" t="str">
            <v>基础云</v>
          </cell>
        </row>
        <row r="174">
          <cell r="A174" t="str">
            <v>ODS_HOTA_UPDATE_ERRCODE_MM_EUR_DM</v>
          </cell>
          <cell r="B174">
            <v>173</v>
          </cell>
          <cell r="C174" t="str">
            <v>hota</v>
          </cell>
          <cell r="D174" t="str">
            <v>ODS_HOTA_UPDATE_ERRCODE_MM_EUR_DM</v>
          </cell>
          <cell r="E174" t="str">
            <v>设备检查日志-欧洲统计信息</v>
          </cell>
          <cell r="F174" t="str">
            <v>升级</v>
          </cell>
          <cell r="G174" t="str">
            <v>基础云</v>
          </cell>
        </row>
        <row r="175">
          <cell r="A175" t="str">
            <v>ODS_HOTA_UPDATE_ERRCODE_MM_HONGKONG_DM</v>
          </cell>
          <cell r="B175">
            <v>174</v>
          </cell>
          <cell r="C175" t="str">
            <v>hota</v>
          </cell>
          <cell r="D175" t="str">
            <v>ODS_HOTA_UPDATE_ERRCODE_MM_HONGKONG_DM</v>
          </cell>
          <cell r="E175" t="str">
            <v>设备检查日志-香港统计信息</v>
          </cell>
          <cell r="F175" t="str">
            <v>升级</v>
          </cell>
          <cell r="G175" t="str">
            <v>基础云</v>
          </cell>
        </row>
        <row r="176">
          <cell r="A176" t="str">
            <v>ODS_HOTA_UPDATE_ERRCODE_MM_USA_DM</v>
          </cell>
          <cell r="B176">
            <v>175</v>
          </cell>
          <cell r="C176" t="str">
            <v>hota</v>
          </cell>
          <cell r="D176" t="str">
            <v>ODS_HOTA_UPDATE_ERRCODE_MM_USA_DM</v>
          </cell>
          <cell r="E176" t="str">
            <v>设备检查日志-美国统计信息</v>
          </cell>
          <cell r="F176" t="str">
            <v>升级</v>
          </cell>
          <cell r="G176" t="str">
            <v>基础云</v>
          </cell>
        </row>
        <row r="177">
          <cell r="A177" t="str">
            <v>ODS_HOTA_UPDATE_LOG_ALL_DM</v>
          </cell>
          <cell r="B177">
            <v>176</v>
          </cell>
          <cell r="C177" t="str">
            <v>hota</v>
          </cell>
          <cell r="D177" t="str">
            <v>ODS_HOTA_UPDATE_LOG_ALL_DM</v>
          </cell>
          <cell r="E177" t="str">
            <v>APP信息升级日志</v>
          </cell>
          <cell r="F177" t="str">
            <v>升级</v>
          </cell>
          <cell r="G177" t="str">
            <v>基础云</v>
          </cell>
        </row>
        <row r="178">
          <cell r="A178" t="str">
            <v>ODS_HOTA_UPDATE_LOG_DM_CRYPT</v>
          </cell>
          <cell r="B178">
            <v>177</v>
          </cell>
          <cell r="C178" t="str">
            <v>hota</v>
          </cell>
          <cell r="D178" t="str">
            <v>ODS_HOTA_UPDATE_LOG_DM_CRYPT</v>
          </cell>
          <cell r="E178" t="str">
            <v>APP信息升级日志（加密）</v>
          </cell>
          <cell r="F178" t="str">
            <v>升级</v>
          </cell>
          <cell r="G178" t="str">
            <v>基础云</v>
          </cell>
        </row>
        <row r="179">
          <cell r="A179" t="str">
            <v>ODS_HOTA_UPDATE_LOG_DM_HONGKONG</v>
          </cell>
          <cell r="B179">
            <v>178</v>
          </cell>
          <cell r="C179" t="str">
            <v>hota</v>
          </cell>
          <cell r="D179" t="str">
            <v>ODS_HOTA_UPDATE_LOG_DM_HONGKONG</v>
          </cell>
          <cell r="E179" t="str">
            <v>APP信息升级日志（香港）</v>
          </cell>
          <cell r="F179" t="str">
            <v>升级</v>
          </cell>
          <cell r="G179" t="str">
            <v>基础云</v>
          </cell>
        </row>
        <row r="180">
          <cell r="A180" t="str">
            <v>ODS_HOTA_UPDATE_LOG_DM_NEW</v>
          </cell>
          <cell r="B180">
            <v>179</v>
          </cell>
          <cell r="C180" t="str">
            <v>hota</v>
          </cell>
          <cell r="D180" t="str">
            <v>ODS_HOTA_UPDATE_LOG_DM_NEW</v>
          </cell>
          <cell r="E180" t="str">
            <v>APP信息升级日志（加密）</v>
          </cell>
          <cell r="F180" t="str">
            <v>升级</v>
          </cell>
          <cell r="G180" t="str">
            <v>基础云</v>
          </cell>
        </row>
        <row r="181">
          <cell r="A181" t="str">
            <v>ODS_HOTA_UPDATE_STAT_DM_USA_DM</v>
          </cell>
          <cell r="B181">
            <v>180</v>
          </cell>
          <cell r="C181" t="str">
            <v>hota</v>
          </cell>
          <cell r="D181" t="str">
            <v>ODS_HOTA_UPDATE_STAT_DM_USA_DM</v>
          </cell>
          <cell r="E181" t="str">
            <v>APP信息升级统计日志（美国）</v>
          </cell>
          <cell r="F181" t="str">
            <v>升级</v>
          </cell>
          <cell r="G181" t="str">
            <v>基础云</v>
          </cell>
        </row>
        <row r="182">
          <cell r="A182" t="str">
            <v>ODS_HOTA_UPDATE_STAT_MM_HONGKONG_DM</v>
          </cell>
          <cell r="B182">
            <v>181</v>
          </cell>
          <cell r="C182" t="str">
            <v>hota</v>
          </cell>
          <cell r="D182" t="str">
            <v>ODS_HOTA_UPDATE_STAT_MM_HONGKONG_DM</v>
          </cell>
          <cell r="E182" t="str">
            <v>APP信息升级统计日志（香港）</v>
          </cell>
          <cell r="F182" t="str">
            <v>升级</v>
          </cell>
          <cell r="G182" t="str">
            <v>基础云</v>
          </cell>
        </row>
        <row r="183">
          <cell r="A183" t="str">
            <v>ODS_PSI_5_IMEI_NEW_DM</v>
          </cell>
          <cell r="B183">
            <v>182</v>
          </cell>
          <cell r="C183" t="str">
            <v>tcsm</v>
          </cell>
          <cell r="D183" t="str">
            <v>ODS_PSI_5_IMEI_NEW_DM</v>
          </cell>
          <cell r="E183" t="str">
            <v>PSI 5个IMEI对应设备ID信息</v>
          </cell>
          <cell r="F183" t="str">
            <v>生产发货数据</v>
          </cell>
          <cell r="G183" t="str">
            <v>其他</v>
          </cell>
        </row>
        <row r="184">
          <cell r="A184" t="str">
            <v>ODS_MUSIC_BULLETIN_INFO_DM</v>
          </cell>
          <cell r="B184">
            <v>183</v>
          </cell>
          <cell r="C184" t="str">
            <v>music</v>
          </cell>
          <cell r="D184" t="str">
            <v>ODS_MUSIC_BULLETIN_INFO_DM</v>
          </cell>
          <cell r="E184" t="str">
            <v>广告信息表</v>
          </cell>
          <cell r="F184" t="str">
            <v>音乐</v>
          </cell>
          <cell r="G184" t="str">
            <v>内容经营</v>
          </cell>
        </row>
        <row r="185">
          <cell r="A185" t="str">
            <v>ODS_MUSIC_CAN_DOWNLOAD_LOG_DM</v>
          </cell>
          <cell r="B185">
            <v>184</v>
          </cell>
          <cell r="C185" t="str">
            <v>music</v>
          </cell>
          <cell r="D185" t="str">
            <v>ODS_MUSIC_CAN_DOWNLOAD_LOG_DM</v>
          </cell>
          <cell r="E185" t="str">
            <v>下载鉴权日志表</v>
          </cell>
          <cell r="F185" t="str">
            <v>音乐</v>
          </cell>
          <cell r="G185" t="str">
            <v>内容经营</v>
          </cell>
        </row>
        <row r="186">
          <cell r="A186" t="str">
            <v>ODS_MUSIC_CAN_LISTEN_LOG_DM</v>
          </cell>
          <cell r="B186">
            <v>185</v>
          </cell>
          <cell r="C186" t="str">
            <v>music</v>
          </cell>
          <cell r="D186" t="str">
            <v>ODS_MUSIC_CAN_LISTEN_LOG_DM</v>
          </cell>
          <cell r="E186" t="str">
            <v>音乐试听信息</v>
          </cell>
          <cell r="F186" t="str">
            <v>音乐</v>
          </cell>
          <cell r="G186" t="str">
            <v>内容经营</v>
          </cell>
        </row>
        <row r="187">
          <cell r="A187" t="str">
            <v>ODS_MUSIC_CATEGORY_INFO_DM</v>
          </cell>
          <cell r="B187">
            <v>186</v>
          </cell>
          <cell r="C187" t="str">
            <v>music</v>
          </cell>
          <cell r="D187" t="str">
            <v>ODS_MUSIC_CATEGORY_INFO_DM</v>
          </cell>
          <cell r="E187" t="str">
            <v>栏目信息表</v>
          </cell>
          <cell r="F187" t="str">
            <v>音乐</v>
          </cell>
          <cell r="G187" t="str">
            <v>内容经营</v>
          </cell>
        </row>
        <row r="188">
          <cell r="A188" t="str">
            <v>ODS_MUSIC_COST_CONFIRM_LOG_DM</v>
          </cell>
          <cell r="B188">
            <v>187</v>
          </cell>
          <cell r="C188" t="str">
            <v>music</v>
          </cell>
          <cell r="D188" t="str">
            <v>ODS_MUSIC_COST_CONFIRM_LOG_DM</v>
          </cell>
          <cell r="E188" t="str">
            <v>消费确认日志表</v>
          </cell>
          <cell r="F188" t="str">
            <v>音乐</v>
          </cell>
          <cell r="G188" t="str">
            <v>内容经营</v>
          </cell>
        </row>
        <row r="189">
          <cell r="A189" t="str">
            <v>ODS_MUSIC_GET_CATEGORY_LOG_DM</v>
          </cell>
          <cell r="B189">
            <v>188</v>
          </cell>
          <cell r="C189" t="str">
            <v>music</v>
          </cell>
          <cell r="D189" t="str">
            <v>ODS_MUSIC_GET_CATEGORY_LOG_DM</v>
          </cell>
          <cell r="E189" t="str">
            <v>获取栏目列表、栏目内容日志分区表</v>
          </cell>
          <cell r="F189" t="str">
            <v>音乐</v>
          </cell>
          <cell r="G189" t="str">
            <v>内容经营</v>
          </cell>
        </row>
        <row r="190">
          <cell r="A190" t="str">
            <v>ODS_MUSIC_HITAD_REPORT_LOG_DM</v>
          </cell>
          <cell r="B190">
            <v>189</v>
          </cell>
          <cell r="C190" t="str">
            <v>music</v>
          </cell>
          <cell r="D190" t="str">
            <v>ODS_MUSIC_HITAD_REPORT_LOG_DM</v>
          </cell>
          <cell r="E190" t="str">
            <v>点击广告上报日志</v>
          </cell>
          <cell r="F190" t="str">
            <v>音乐</v>
          </cell>
          <cell r="G190" t="str">
            <v>内容经营</v>
          </cell>
        </row>
        <row r="191">
          <cell r="A191" t="str">
            <v>ODS_MUSIC_INITIAL_USER_STATUS_DM</v>
          </cell>
          <cell r="B191">
            <v>190</v>
          </cell>
          <cell r="C191" t="str">
            <v>music</v>
          </cell>
          <cell r="D191" t="str">
            <v>ODS_MUSIC_INITIAL_USER_STATUS_DM</v>
          </cell>
          <cell r="E191" t="str">
            <v>初始化接口记录用户彩铃状态表</v>
          </cell>
          <cell r="F191" t="str">
            <v>音乐</v>
          </cell>
          <cell r="G191" t="str">
            <v>内容经营</v>
          </cell>
        </row>
        <row r="192">
          <cell r="A192" t="str">
            <v>ODS_MUSIC_INTERFACE_CALL_LOG_DM</v>
          </cell>
          <cell r="B192">
            <v>191</v>
          </cell>
          <cell r="C192" t="str">
            <v>music</v>
          </cell>
          <cell r="D192" t="str">
            <v>ODS_MUSIC_INTERFACE_CALL_LOG_DM</v>
          </cell>
          <cell r="E192" t="str">
            <v>HTTP接口访问日志表</v>
          </cell>
          <cell r="F192" t="str">
            <v>音乐</v>
          </cell>
          <cell r="G192" t="str">
            <v>内容经营</v>
          </cell>
        </row>
        <row r="193">
          <cell r="A193" t="str">
            <v>ODS_MUSIC_MIGU_MEMBER_DM</v>
          </cell>
          <cell r="B193">
            <v>192</v>
          </cell>
          <cell r="C193" t="str">
            <v>music</v>
          </cell>
          <cell r="D193" t="str">
            <v>ODS_MUSIC_MIGU_MEMBER_DM</v>
          </cell>
          <cell r="E193" t="str">
            <v>咪咕特级会员表</v>
          </cell>
          <cell r="F193" t="str">
            <v>音乐</v>
          </cell>
          <cell r="G193" t="str">
            <v>内容经营</v>
          </cell>
        </row>
        <row r="194">
          <cell r="A194" t="str">
            <v>ODS_MUSIC_OPEN_CLOSE_LOG_DM</v>
          </cell>
          <cell r="B194">
            <v>193</v>
          </cell>
          <cell r="C194" t="str">
            <v>music</v>
          </cell>
          <cell r="D194" t="str">
            <v>ODS_MUSIC_OPEN_CLOSE_LOG_DM</v>
          </cell>
          <cell r="E194" t="str">
            <v>开销户日志表</v>
          </cell>
          <cell r="F194" t="str">
            <v>音乐</v>
          </cell>
          <cell r="G194" t="str">
            <v>内容经营</v>
          </cell>
        </row>
        <row r="195">
          <cell r="A195" t="str">
            <v>ODS_MUSIC_OPERATE_TONEBOX_LOG_DM</v>
          </cell>
          <cell r="B195">
            <v>194</v>
          </cell>
          <cell r="C195" t="str">
            <v>music</v>
          </cell>
          <cell r="D195" t="str">
            <v>ODS_MUSIC_OPERATE_TONEBOX_LOG_DM</v>
          </cell>
          <cell r="E195" t="str">
            <v>订购音乐盒日志表</v>
          </cell>
          <cell r="F195" t="str">
            <v>音乐</v>
          </cell>
          <cell r="G195" t="str">
            <v>内容经营</v>
          </cell>
        </row>
        <row r="196">
          <cell r="A196" t="str">
            <v>ODS_MUSIC_OPERATETONE_LOG_DM</v>
          </cell>
          <cell r="B196">
            <v>195</v>
          </cell>
          <cell r="C196" t="str">
            <v>music</v>
          </cell>
          <cell r="D196" t="str">
            <v>ODS_MUSIC_OPERATETONE_LOG_DM</v>
          </cell>
          <cell r="E196" t="str">
            <v>订购铃音日志表</v>
          </cell>
          <cell r="F196" t="str">
            <v>音乐</v>
          </cell>
          <cell r="G196" t="str">
            <v>内容经营</v>
          </cell>
        </row>
        <row r="197">
          <cell r="A197" t="str">
            <v>ODS_MUSIC_ORDER_PRODUCT_LOG_DM</v>
          </cell>
          <cell r="B197">
            <v>196</v>
          </cell>
          <cell r="C197" t="str">
            <v>music</v>
          </cell>
          <cell r="D197" t="str">
            <v>ODS_MUSIC_ORDER_PRODUCT_LOG_DM</v>
          </cell>
          <cell r="E197" t="str">
            <v>产品订购日志分区表</v>
          </cell>
          <cell r="F197" t="str">
            <v>音乐</v>
          </cell>
          <cell r="G197" t="str">
            <v>内容经营</v>
          </cell>
        </row>
        <row r="198">
          <cell r="A198" t="str">
            <v>ODS_MUSIC_ORDER_SERVICE_LOG_DM</v>
          </cell>
          <cell r="B198">
            <v>197</v>
          </cell>
          <cell r="C198" t="str">
            <v>music</v>
          </cell>
          <cell r="D198" t="str">
            <v>ODS_MUSIC_ORDER_SERVICE_LOG_DM</v>
          </cell>
          <cell r="E198" t="str">
            <v>Music+营销业务订购日志表</v>
          </cell>
          <cell r="F198" t="str">
            <v>音乐</v>
          </cell>
          <cell r="G198" t="str">
            <v>内容经营</v>
          </cell>
        </row>
        <row r="199">
          <cell r="A199" t="str">
            <v>ODS_MUSIC_PUSHOBJECT_DM</v>
          </cell>
          <cell r="B199">
            <v>198</v>
          </cell>
          <cell r="C199" t="str">
            <v>music</v>
          </cell>
          <cell r="D199" t="str">
            <v>ODS_MUSIC_PUSHOBJECT_DM</v>
          </cell>
          <cell r="E199" t="str">
            <v>pushtoken上报记录</v>
          </cell>
          <cell r="F199" t="str">
            <v>音乐</v>
          </cell>
          <cell r="G199" t="str">
            <v>内容经营</v>
          </cell>
        </row>
        <row r="200">
          <cell r="A200" t="str">
            <v>ODS_MUSIC_REPORT_DM</v>
          </cell>
          <cell r="B200">
            <v>199</v>
          </cell>
          <cell r="C200" t="str">
            <v>music</v>
          </cell>
          <cell r="D200" t="str">
            <v>ODS_MUSIC_REPORT_DM</v>
          </cell>
          <cell r="E200" t="str">
            <v>Music+上报信息表</v>
          </cell>
          <cell r="F200" t="str">
            <v>音乐</v>
          </cell>
          <cell r="G200" t="str">
            <v>内容经营</v>
          </cell>
        </row>
        <row r="201">
          <cell r="A201" t="str">
            <v>ODS_MUSIC_SEARCH_LOG_DM</v>
          </cell>
          <cell r="B201">
            <v>200</v>
          </cell>
          <cell r="C201" t="str">
            <v>music</v>
          </cell>
          <cell r="D201" t="str">
            <v>ODS_MUSIC_SEARCH_LOG_DM</v>
          </cell>
          <cell r="E201" t="str">
            <v>音乐搜索日志</v>
          </cell>
          <cell r="F201" t="str">
            <v>音乐</v>
          </cell>
          <cell r="G201" t="str">
            <v>内容经营</v>
          </cell>
        </row>
        <row r="202">
          <cell r="A202" t="str">
            <v>ODS_PSI_IMEI_LIST_DM_CRYPT</v>
          </cell>
          <cell r="B202">
            <v>201</v>
          </cell>
          <cell r="C202" t="str">
            <v>tcsm</v>
          </cell>
          <cell r="D202" t="str">
            <v>ODS_PSI_IMEI_LIST_DM_CRYPT</v>
          </cell>
          <cell r="E202" t="str">
            <v>生成数据</v>
          </cell>
          <cell r="F202" t="str">
            <v>生产发货数据</v>
          </cell>
          <cell r="G202" t="str">
            <v>其他</v>
          </cell>
        </row>
        <row r="203">
          <cell r="A203" t="str">
            <v>ODS_SETTLEPLATFORM_PHYSICALNO_ALL_INFO_DM</v>
          </cell>
          <cell r="B203">
            <v>202</v>
          </cell>
          <cell r="C203">
            <v>0</v>
          </cell>
          <cell r="D203" t="str">
            <v>ODS_SETTLEPLATFORM_PHYSICALNO_ALL_INFO_DM</v>
          </cell>
          <cell r="E203" t="str">
            <v>从it机房直接接入的生产数据</v>
          </cell>
          <cell r="F203" t="e">
            <v>#N/A</v>
          </cell>
          <cell r="G203" t="e">
            <v>#N/A</v>
          </cell>
        </row>
        <row r="204">
          <cell r="A204" t="str">
            <v>ODS_SETTLEPLATFORM_PHYSICALNO_DM</v>
          </cell>
          <cell r="B204">
            <v>203</v>
          </cell>
          <cell r="C204">
            <v>0</v>
          </cell>
          <cell r="D204" t="str">
            <v>ODS_SETTLEPLATFORM_PHYSICALNO_DM</v>
          </cell>
          <cell r="E204" t="str">
            <v>从it机房直接接入的生产数据</v>
          </cell>
          <cell r="F204" t="e">
            <v>#N/A</v>
          </cell>
          <cell r="G204" t="e">
            <v>#N/A</v>
          </cell>
        </row>
        <row r="205">
          <cell r="A205" t="str">
            <v>ODS_SETTLEPLATFORM_PHYSICALNO_INFO_DM</v>
          </cell>
          <cell r="B205">
            <v>204</v>
          </cell>
          <cell r="C205">
            <v>0</v>
          </cell>
          <cell r="D205" t="str">
            <v>ODS_SETTLEPLATFORM_PHYSICALNO_INFO_DM</v>
          </cell>
          <cell r="E205" t="str">
            <v>从it机房直接接入的生产数据</v>
          </cell>
          <cell r="F205" t="e">
            <v>#N/A</v>
          </cell>
          <cell r="G205" t="e">
            <v>#N/A</v>
          </cell>
        </row>
        <row r="206">
          <cell r="A206" t="str">
            <v>ODS_TRADE_BANKCARD_DM</v>
          </cell>
          <cell r="B206">
            <v>205</v>
          </cell>
          <cell r="C206" t="str">
            <v>trade</v>
          </cell>
          <cell r="D206" t="str">
            <v>ODS_TRADE_BANKCARD_DM</v>
          </cell>
          <cell r="E206" t="str">
            <v>绑定的银行卡信息</v>
          </cell>
          <cell r="F206" t="str">
            <v>支付</v>
          </cell>
          <cell r="G206" t="str">
            <v>用户经营</v>
          </cell>
        </row>
        <row r="207">
          <cell r="A207" t="str">
            <v>ODS_TRADE_CLIENT_BANKCARD_DM</v>
          </cell>
          <cell r="B207">
            <v>206</v>
          </cell>
          <cell r="C207" t="str">
            <v>trade</v>
          </cell>
          <cell r="D207" t="str">
            <v>ODS_TRADE_CLIENT_BANKCARD_DM</v>
          </cell>
          <cell r="E207" t="str">
            <v>绑定的银行卡</v>
          </cell>
          <cell r="F207" t="str">
            <v>支付</v>
          </cell>
          <cell r="G207" t="str">
            <v>用户经营</v>
          </cell>
        </row>
        <row r="208">
          <cell r="A208" t="str">
            <v>ODS_HWMOVIE_URLSERVICE_DM</v>
          </cell>
          <cell r="B208">
            <v>207</v>
          </cell>
          <cell r="C208" t="str">
            <v>movie</v>
          </cell>
          <cell r="D208" t="str">
            <v>ODS_HWMOVIE_URLSERVICE_DM</v>
          </cell>
          <cell r="E208" t="str">
            <v>盖亚用户注册</v>
          </cell>
          <cell r="F208" t="str">
            <v>华为视频</v>
          </cell>
          <cell r="G208" t="str">
            <v>内容经营</v>
          </cell>
        </row>
        <row r="209">
          <cell r="A209" t="str">
            <v>ODS_HWMOVIE_VOD_CONTENT_PRODUCER_DM</v>
          </cell>
          <cell r="B209">
            <v>208</v>
          </cell>
          <cell r="C209" t="str">
            <v>movie</v>
          </cell>
          <cell r="D209" t="str">
            <v>ODS_HWMOVIE_VOD_CONTENT_PRODUCER_DM</v>
          </cell>
          <cell r="E209" t="str">
            <v>盖亚内容制片商</v>
          </cell>
          <cell r="F209" t="str">
            <v>华为视频</v>
          </cell>
          <cell r="G209" t="str">
            <v>内容经营</v>
          </cell>
        </row>
        <row r="210">
          <cell r="A210" t="str">
            <v>ODS_HISPACE_GAME_USER_DM_CRYPT</v>
          </cell>
          <cell r="B210">
            <v>209</v>
          </cell>
          <cell r="C210" t="str">
            <v>hispace</v>
          </cell>
          <cell r="D210" t="str">
            <v>ODS_HISPACE_GAME_USER_DM_CRYPT</v>
          </cell>
          <cell r="E210" t="str">
            <v>网游用户信息表（加密）</v>
          </cell>
          <cell r="F210" t="str">
            <v>应用市场</v>
          </cell>
          <cell r="G210" t="str">
            <v>用户经营</v>
          </cell>
        </row>
        <row r="211">
          <cell r="A211" t="str">
            <v>ODS_HISPACE_APP_EXPLAIN_FROM_2012_DM</v>
          </cell>
          <cell r="B211">
            <v>210</v>
          </cell>
          <cell r="C211" t="str">
            <v>hispace</v>
          </cell>
          <cell r="D211" t="str">
            <v>ODS_HISPACE_APP_EXPLAIN_FROM_2012_DM</v>
          </cell>
          <cell r="E211" t="str">
            <v>应用刷榜信息-2012提供统计数据</v>
          </cell>
          <cell r="F211" t="str">
            <v>应用市场</v>
          </cell>
          <cell r="G211" t="str">
            <v>用户经营</v>
          </cell>
        </row>
        <row r="212">
          <cell r="A212" t="str">
            <v>ODS_HISPACE_WAPLINK_APP_LIST_DM</v>
          </cell>
          <cell r="B212">
            <v>211</v>
          </cell>
          <cell r="C212" t="str">
            <v>hispace</v>
          </cell>
          <cell r="D212" t="str">
            <v>ODS_HISPACE_WAPLINK_APP_LIST_DM</v>
          </cell>
          <cell r="E212" t="str">
            <v>专题下的APP信息</v>
          </cell>
          <cell r="F212" t="str">
            <v>应用市场</v>
          </cell>
          <cell r="G212" t="str">
            <v>用户经营</v>
          </cell>
        </row>
        <row r="213">
          <cell r="A213" t="str">
            <v>ODS_HISPACE_OPER_LOG_BRUSHBAK_DM</v>
          </cell>
          <cell r="B213">
            <v>212</v>
          </cell>
          <cell r="C213" t="str">
            <v>hispace</v>
          </cell>
          <cell r="D213" t="str">
            <v>ODS_HISPACE_OPER_LOG_BRUSHBAK_DM</v>
          </cell>
          <cell r="E213" t="str">
            <v>操作-刷量日志</v>
          </cell>
          <cell r="F213" t="str">
            <v>应用市场</v>
          </cell>
          <cell r="G213" t="str">
            <v>用户经营</v>
          </cell>
        </row>
        <row r="214">
          <cell r="A214" t="str">
            <v>ODS_HISPACE_OPER_LOG_DM_DECRYPT</v>
          </cell>
          <cell r="B214">
            <v>213</v>
          </cell>
          <cell r="C214" t="str">
            <v>hispace</v>
          </cell>
          <cell r="D214" t="str">
            <v>ODS_HISPACE_OPER_LOG_DM_DECRYPT</v>
          </cell>
          <cell r="E214" t="str">
            <v>操作日志解密</v>
          </cell>
          <cell r="F214" t="str">
            <v>应用市场</v>
          </cell>
          <cell r="G214" t="str">
            <v>用户经营</v>
          </cell>
        </row>
        <row r="215">
          <cell r="A215" t="str">
            <v>ODS_HISPACE_PORTAL_MW_LOG_REG_DM</v>
          </cell>
          <cell r="B215">
            <v>214</v>
          </cell>
          <cell r="C215" t="str">
            <v>hispace</v>
          </cell>
          <cell r="D215" t="str">
            <v>ODS_HISPACE_PORTAL_MW_LOG_REG_DM</v>
          </cell>
          <cell r="E215" t="str">
            <v>MW解析日志</v>
          </cell>
          <cell r="F215" t="str">
            <v>应用市场</v>
          </cell>
          <cell r="G215" t="str">
            <v>用户经营</v>
          </cell>
        </row>
        <row r="216">
          <cell r="A216" t="str">
            <v>ODS_HISPACE_PORTAL_MW_LOG_REGEX</v>
          </cell>
          <cell r="B216">
            <v>215</v>
          </cell>
          <cell r="C216" t="str">
            <v>hispace</v>
          </cell>
          <cell r="D216" t="str">
            <v>ODS_HISPACE_PORTAL_MW_LOG_REGEX</v>
          </cell>
          <cell r="E216" t="str">
            <v>MW日志解析日志文件</v>
          </cell>
          <cell r="F216" t="str">
            <v>应用市场</v>
          </cell>
          <cell r="G216" t="str">
            <v>用户经营</v>
          </cell>
        </row>
        <row r="217">
          <cell r="A217" t="str">
            <v>ODS_HISPACE_GIFT_INFO_DM</v>
          </cell>
          <cell r="B217">
            <v>216</v>
          </cell>
          <cell r="C217" t="str">
            <v>hispace</v>
          </cell>
          <cell r="D217" t="str">
            <v>ODS_HISPACE_GIFT_INFO_DM</v>
          </cell>
          <cell r="E217" t="str">
            <v>华为手机礼包领取信息（加密）</v>
          </cell>
          <cell r="F217" t="str">
            <v>应用市场</v>
          </cell>
          <cell r="G217" t="str">
            <v>用户经营</v>
          </cell>
        </row>
        <row r="218">
          <cell r="A218" t="str">
            <v>ODS_HISPACE_HCRID_DEVICEID_INFO_DM</v>
          </cell>
          <cell r="B218">
            <v>217</v>
          </cell>
          <cell r="C218" t="str">
            <v>hispace</v>
          </cell>
          <cell r="D218" t="str">
            <v>ODS_HISPACE_HCRID_DEVICEID_INFO_DM</v>
          </cell>
          <cell r="E218" t="str">
            <v>HCRID和设备ID对应信息</v>
          </cell>
          <cell r="F218" t="str">
            <v>应用市场</v>
          </cell>
          <cell r="G218" t="str">
            <v>用户经营</v>
          </cell>
        </row>
        <row r="219">
          <cell r="A219" t="str">
            <v>ODS_HISPACE_LIGHT_APP_INFO_DM</v>
          </cell>
          <cell r="B219">
            <v>218</v>
          </cell>
          <cell r="C219" t="str">
            <v>hispace</v>
          </cell>
          <cell r="D219" t="str">
            <v>ODS_HISPACE_LIGHT_APP_INFO_DM</v>
          </cell>
          <cell r="E219" t="str">
            <v>轻应用信息表</v>
          </cell>
          <cell r="F219" t="str">
            <v>应用市场</v>
          </cell>
          <cell r="G219" t="str">
            <v>用户经营</v>
          </cell>
        </row>
        <row r="220">
          <cell r="A220" t="str">
            <v>ODS_HISPACE_PREINSTALL_PACKAGE_DM</v>
          </cell>
          <cell r="B220">
            <v>219</v>
          </cell>
          <cell r="C220" t="str">
            <v>hispace</v>
          </cell>
          <cell r="D220" t="str">
            <v>ODS_HISPACE_PREINSTALL_PACKAGE_DM</v>
          </cell>
          <cell r="E220" t="str">
            <v>预装包名信息</v>
          </cell>
          <cell r="F220" t="str">
            <v>应用市场</v>
          </cell>
          <cell r="G220" t="str">
            <v>用户经营</v>
          </cell>
        </row>
        <row r="221">
          <cell r="A221" t="str">
            <v>ODS_HISPACE_PUSH_DM</v>
          </cell>
          <cell r="B221">
            <v>220</v>
          </cell>
          <cell r="C221" t="str">
            <v>hispace</v>
          </cell>
          <cell r="D221" t="str">
            <v>ODS_HISPACE_PUSH_DM</v>
          </cell>
          <cell r="E221" t="str">
            <v>用户PushToken信息</v>
          </cell>
          <cell r="F221" t="str">
            <v>应用市场</v>
          </cell>
          <cell r="G221" t="str">
            <v>用户经营</v>
          </cell>
        </row>
        <row r="222">
          <cell r="A222" t="str">
            <v>ODS_HISPACE_SHAKE_WISH_INFO_DM</v>
          </cell>
          <cell r="B222">
            <v>221</v>
          </cell>
          <cell r="C222" t="str">
            <v>hispace</v>
          </cell>
          <cell r="D222" t="str">
            <v>ODS_HISPACE_SHAKE_WISH_INFO_DM</v>
          </cell>
          <cell r="E222" t="str">
            <v>摇一摇许愿信息</v>
          </cell>
          <cell r="F222" t="str">
            <v>应用市场</v>
          </cell>
          <cell r="G222" t="str">
            <v>用户经营</v>
          </cell>
        </row>
        <row r="223">
          <cell r="A223" t="str">
            <v>ODS_HISPACE_TERMINAL_INFO_DM</v>
          </cell>
          <cell r="B223">
            <v>222</v>
          </cell>
          <cell r="C223" t="str">
            <v>hispace</v>
          </cell>
          <cell r="D223" t="str">
            <v>ODS_HISPACE_TERMINAL_INFO_DM</v>
          </cell>
          <cell r="E223" t="str">
            <v>机型定义信息</v>
          </cell>
          <cell r="F223" t="str">
            <v>应用市场</v>
          </cell>
          <cell r="G223" t="str">
            <v>用户经营</v>
          </cell>
        </row>
        <row r="224">
          <cell r="A224" t="str">
            <v>ODS_HISPACE_THIRD_PARTY_APP_INFO_DM</v>
          </cell>
          <cell r="B224">
            <v>223</v>
          </cell>
          <cell r="C224" t="str">
            <v>hispace</v>
          </cell>
          <cell r="D224" t="str">
            <v>ODS_HISPACE_THIRD_PARTY_APP_INFO_DM</v>
          </cell>
          <cell r="E224" t="str">
            <v>第三方抓包应用信息</v>
          </cell>
          <cell r="F224" t="str">
            <v>应用市场</v>
          </cell>
          <cell r="G224" t="str">
            <v>用户经营</v>
          </cell>
        </row>
        <row r="225">
          <cell r="A225" t="str">
            <v>ODS_HISPACE_THIRD_PARTY_TAG_DM</v>
          </cell>
          <cell r="B225">
            <v>224</v>
          </cell>
          <cell r="C225" t="str">
            <v>hispace</v>
          </cell>
          <cell r="D225" t="str">
            <v>ODS_HISPACE_THIRD_PARTY_TAG_DM</v>
          </cell>
          <cell r="E225" t="str">
            <v>第三方市场抓包标签信息</v>
          </cell>
          <cell r="F225" t="str">
            <v>应用市场</v>
          </cell>
          <cell r="G225" t="str">
            <v>用户经营</v>
          </cell>
        </row>
        <row r="226">
          <cell r="A226" t="str">
            <v>ODS_HISPACE_CFOLDER_CLICKCOUNT_DM</v>
          </cell>
          <cell r="B226">
            <v>225</v>
          </cell>
          <cell r="C226" t="str">
            <v>hispace</v>
          </cell>
          <cell r="D226" t="str">
            <v>ODS_HISPACE_CFOLDER_CLICKCOUNT_DM</v>
          </cell>
          <cell r="E226" t="str">
            <v>云文件夹点击日志</v>
          </cell>
          <cell r="F226" t="str">
            <v>应用市场</v>
          </cell>
          <cell r="G226" t="str">
            <v>用户经营</v>
          </cell>
        </row>
        <row r="227">
          <cell r="A227" t="str">
            <v>ODS_HISPACE_CFOLDER_DOWNLOADCOUNT_DM</v>
          </cell>
          <cell r="B227">
            <v>226</v>
          </cell>
          <cell r="C227" t="str">
            <v>hispace</v>
          </cell>
          <cell r="D227" t="str">
            <v>ODS_HISPACE_CFOLDER_DOWNLOADCOUNT_DM</v>
          </cell>
          <cell r="E227" t="str">
            <v>云文件夹下载日志</v>
          </cell>
          <cell r="F227" t="str">
            <v>应用市场</v>
          </cell>
          <cell r="G227" t="str">
            <v>用户经营</v>
          </cell>
        </row>
        <row r="228">
          <cell r="A228" t="str">
            <v>ODS_HISPACE_CFOLDER_REGISTER_DM</v>
          </cell>
          <cell r="B228">
            <v>227</v>
          </cell>
          <cell r="C228" t="str">
            <v>hispace</v>
          </cell>
          <cell r="D228" t="str">
            <v>ODS_HISPACE_CFOLDER_REGISTER_DM</v>
          </cell>
          <cell r="E228" t="str">
            <v>云文件夹注册信息</v>
          </cell>
          <cell r="F228" t="str">
            <v>应用市场</v>
          </cell>
          <cell r="G228" t="str">
            <v>用户经营</v>
          </cell>
        </row>
        <row r="229">
          <cell r="A229" t="str">
            <v>ODS_HISPACE_CFOLDER_VIEW_DM</v>
          </cell>
          <cell r="B229">
            <v>228</v>
          </cell>
          <cell r="C229" t="str">
            <v>hispace</v>
          </cell>
          <cell r="D229" t="str">
            <v>ODS_HISPACE_CFOLDER_VIEW_DM</v>
          </cell>
          <cell r="E229" t="str">
            <v>云文件夹浏览日志</v>
          </cell>
          <cell r="F229" t="str">
            <v>应用市场</v>
          </cell>
          <cell r="G229" t="str">
            <v>用户经营</v>
          </cell>
        </row>
        <row r="230">
          <cell r="A230" t="str">
            <v>ODS_TCSM_PROMOTION_IMEI_CRYPT_DM</v>
          </cell>
          <cell r="B230">
            <v>229</v>
          </cell>
          <cell r="C230" t="str">
            <v>tcsm</v>
          </cell>
          <cell r="D230" t="str">
            <v>ODS_TCSM_PROMOTION_IMEI_CRYPT_DM</v>
          </cell>
          <cell r="E230" t="str">
            <v>TCSM信息IMEI加密表</v>
          </cell>
          <cell r="F230" t="str">
            <v>生产发货数据</v>
          </cell>
          <cell r="G230" t="str">
            <v>其他</v>
          </cell>
        </row>
        <row r="231">
          <cell r="A231" t="str">
            <v>ODS_GLOBAL_ALL_DEVICE_DETAIL_CUSTOMER_STATICS_DM</v>
          </cell>
          <cell r="B231">
            <v>230</v>
          </cell>
          <cell r="C231">
            <v>0</v>
          </cell>
          <cell r="D231" t="str">
            <v>ODS_GLOBAL_ALL_DEVICE_DETAIL_CUSTOMER_STATICS_DM</v>
          </cell>
          <cell r="E231" t="str">
            <v>海外计算结果</v>
          </cell>
          <cell r="F231" t="e">
            <v>#N/A</v>
          </cell>
          <cell r="G231" t="e">
            <v>#N/A</v>
          </cell>
        </row>
        <row r="232">
          <cell r="A232" t="str">
            <v>ODS_GLOBAL_IMPORTANT_PACKING_COUNTRY_STATICS_DM</v>
          </cell>
          <cell r="B232">
            <v>231</v>
          </cell>
          <cell r="C232">
            <v>0</v>
          </cell>
          <cell r="D232" t="str">
            <v>ODS_GLOBAL_IMPORTANT_PACKING_COUNTRY_STATICS_DM</v>
          </cell>
          <cell r="E232" t="str">
            <v>海外计算结果</v>
          </cell>
          <cell r="F232" t="e">
            <v>#N/A</v>
          </cell>
          <cell r="G232" t="e">
            <v>#N/A</v>
          </cell>
        </row>
        <row r="233">
          <cell r="A233" t="str">
            <v>ODS_GLOBAL_TCSM_DETAIL_STATICS_DM</v>
          </cell>
          <cell r="B233">
            <v>232</v>
          </cell>
          <cell r="C233">
            <v>0</v>
          </cell>
          <cell r="D233" t="str">
            <v>ODS_GLOBAL_TCSM_DETAIL_STATICS_DM</v>
          </cell>
          <cell r="E233" t="str">
            <v>海外计算结果</v>
          </cell>
          <cell r="F233" t="e">
            <v>#N/A</v>
          </cell>
          <cell r="G233" t="e">
            <v>#N/A</v>
          </cell>
        </row>
        <row r="234">
          <cell r="A234" t="str">
            <v>ODS_GLOBAL_TCSM_IMPORTANT_STATICS_DM</v>
          </cell>
          <cell r="B234">
            <v>233</v>
          </cell>
          <cell r="C234">
            <v>0</v>
          </cell>
          <cell r="D234" t="str">
            <v>ODS_GLOBAL_TCSM_IMPORTANT_STATICS_DM</v>
          </cell>
          <cell r="E234" t="str">
            <v>海外计算结果</v>
          </cell>
          <cell r="F234" t="e">
            <v>#N/A</v>
          </cell>
          <cell r="G234" t="e">
            <v>#N/A</v>
          </cell>
        </row>
        <row r="235">
          <cell r="A235" t="str">
            <v>ODS_TCSM_GATHER_USA_EUR_DM</v>
          </cell>
          <cell r="B235">
            <v>234</v>
          </cell>
          <cell r="C235" t="str">
            <v>tcsm</v>
          </cell>
          <cell r="D235" t="str">
            <v>ODS_TCSM_GATHER_USA_EUR_DM</v>
          </cell>
          <cell r="E235" t="str">
            <v>海外计算结果</v>
          </cell>
          <cell r="F235" t="str">
            <v>生产发货数据</v>
          </cell>
          <cell r="G235" t="str">
            <v>其他</v>
          </cell>
        </row>
        <row r="236">
          <cell r="A236" t="str">
            <v>ods_emui_cloudinstall_apk_install_log_dm</v>
          </cell>
          <cell r="B236">
            <v>235</v>
          </cell>
          <cell r="C236">
            <v>0</v>
          </cell>
          <cell r="D236" t="str">
            <v>ods_emui_cloudinstall_apk_install_log_dm</v>
          </cell>
          <cell r="E236" t="str">
            <v>华为云服务一键安装包内各业务安装明细表</v>
          </cell>
          <cell r="F236" t="e">
            <v>#N/A</v>
          </cell>
          <cell r="G236" t="e">
            <v>#N/A</v>
          </cell>
        </row>
        <row r="237">
          <cell r="A237" t="str">
            <v>ods_emui_job_id_mm</v>
          </cell>
          <cell r="B237">
            <v>236</v>
          </cell>
          <cell r="C237">
            <v>0</v>
          </cell>
          <cell r="D237" t="str">
            <v>ods_emui_job_id_mm</v>
          </cell>
          <cell r="F237" t="e">
            <v>#N/A</v>
          </cell>
          <cell r="G237" t="e">
            <v>#N/A</v>
          </cell>
        </row>
        <row r="238">
          <cell r="A238" t="str">
            <v>ODS_EUI_PRE_COMMON_CREDIT_RULE_DM</v>
          </cell>
          <cell r="B238">
            <v>237</v>
          </cell>
          <cell r="C238" t="str">
            <v>fans</v>
          </cell>
          <cell r="D238" t="str">
            <v>ODS_EUI_PRE_COMMON_CREDIT_RULE_DM</v>
          </cell>
          <cell r="E238" t="str">
            <v>积分规则表</v>
          </cell>
          <cell r="F238" t="str">
            <v>花粉俱乐部</v>
          </cell>
          <cell r="G238" t="str">
            <v>荣耀营销</v>
          </cell>
        </row>
        <row r="239">
          <cell r="A239" t="str">
            <v>ODS_EUI_PRE_COMMON_CREDIT_RULE_LOG_DM</v>
          </cell>
          <cell r="B239">
            <v>238</v>
          </cell>
          <cell r="C239" t="str">
            <v>fans</v>
          </cell>
          <cell r="D239" t="str">
            <v>ODS_EUI_PRE_COMMON_CREDIT_RULE_LOG_DM</v>
          </cell>
          <cell r="E239" t="str">
            <v>积分规则日志表</v>
          </cell>
          <cell r="F239" t="str">
            <v>花粉俱乐部</v>
          </cell>
          <cell r="G239" t="str">
            <v>荣耀营销</v>
          </cell>
        </row>
        <row r="240">
          <cell r="A240" t="str">
            <v>ODS_EUI_UNLOCK_LOG_HONGKONG_DM</v>
          </cell>
          <cell r="B240">
            <v>239</v>
          </cell>
          <cell r="D240" t="str">
            <v>ODS_EUI_UNLOCK_LOG_HONGKONG_DM</v>
          </cell>
          <cell r="E240" t="str">
            <v>海外申请解锁码的日志</v>
          </cell>
          <cell r="F240" t="e">
            <v>#N/A</v>
          </cell>
          <cell r="G240" t="e">
            <v>#N/A</v>
          </cell>
        </row>
        <row r="241">
          <cell r="A241" t="str">
            <v>ODS_EUI_UNLOCK_LOG_HONGKONG_DM_DECRYP</v>
          </cell>
          <cell r="B241">
            <v>240</v>
          </cell>
          <cell r="C241">
            <v>0</v>
          </cell>
          <cell r="D241" t="str">
            <v>ODS_EUI_UNLOCK_LOG_HONGKONG_DM_DECRYP</v>
          </cell>
          <cell r="E241" t="str">
            <v>海外申请解锁码的日志解密</v>
          </cell>
          <cell r="F241" t="e">
            <v>#N/A</v>
          </cell>
          <cell r="G241" t="e">
            <v>#N/A</v>
          </cell>
        </row>
        <row r="242">
          <cell r="A242" t="str">
            <v>ODS_DEV_ADV_ACCESS_DM</v>
          </cell>
          <cell r="B242">
            <v>241</v>
          </cell>
          <cell r="C242" t="str">
            <v>adv</v>
          </cell>
          <cell r="D242" t="str">
            <v>ODS_DEV_ADV_ACCESS_DM</v>
          </cell>
          <cell r="E242" t="str">
            <v>广告展示</v>
          </cell>
          <cell r="F242" t="str">
            <v>广告</v>
          </cell>
          <cell r="G242" t="str">
            <v>开放平台</v>
          </cell>
        </row>
        <row r="243">
          <cell r="A243" t="str">
            <v>ODS_DEV_ADV_CONTENT_DM</v>
          </cell>
          <cell r="B243">
            <v>242</v>
          </cell>
          <cell r="C243" t="str">
            <v>adv</v>
          </cell>
          <cell r="D243" t="str">
            <v>ODS_DEV_ADV_CONTENT_DM</v>
          </cell>
          <cell r="E243" t="str">
            <v>广告内容</v>
          </cell>
          <cell r="F243" t="str">
            <v>广告</v>
          </cell>
          <cell r="G243" t="str">
            <v>开放平台</v>
          </cell>
        </row>
        <row r="244">
          <cell r="A244" t="str">
            <v>ODS_DEV_APICALL_DM</v>
          </cell>
          <cell r="B244">
            <v>243</v>
          </cell>
          <cell r="C244">
            <v>0</v>
          </cell>
          <cell r="D244" t="str">
            <v>ODS_DEV_APICALL_DM</v>
          </cell>
          <cell r="E244" t="str">
            <v>废弃</v>
          </cell>
          <cell r="F244" t="e">
            <v>#N/A</v>
          </cell>
          <cell r="G244" t="e">
            <v>#N/A</v>
          </cell>
        </row>
        <row r="245">
          <cell r="A245" t="str">
            <v>ODS_DEV_APP_FIRSTAPPLY_DM</v>
          </cell>
          <cell r="B245">
            <v>244</v>
          </cell>
          <cell r="C245" t="str">
            <v>opensdk</v>
          </cell>
          <cell r="D245" t="str">
            <v>ODS_DEV_APP_FIRSTAPPLY_DM</v>
          </cell>
          <cell r="E245" t="str">
            <v>废弃</v>
          </cell>
          <cell r="F245" t="str">
            <v>开发者联盟</v>
          </cell>
          <cell r="G245" t="str">
            <v>开放平台</v>
          </cell>
        </row>
        <row r="246">
          <cell r="A246" t="str">
            <v>ODS_DEV_APP_UP_DM_CYPT</v>
          </cell>
          <cell r="B246">
            <v>245</v>
          </cell>
          <cell r="C246" t="str">
            <v>opensdk</v>
          </cell>
          <cell r="D246" t="str">
            <v>ODS_DEV_APP_UP_DM_CYPT</v>
          </cell>
          <cell r="E246" t="str">
            <v>app信息表</v>
          </cell>
          <cell r="F246" t="str">
            <v>开发者联盟</v>
          </cell>
          <cell r="G246" t="str">
            <v>开放平台</v>
          </cell>
        </row>
        <row r="247">
          <cell r="A247" t="str">
            <v>ODS_DEV_CLOUD_FOLDER_APP_RESOURCE_POOL_DS</v>
          </cell>
          <cell r="B247">
            <v>246</v>
          </cell>
          <cell r="C247" t="str">
            <v>cfolder</v>
          </cell>
          <cell r="D247" t="str">
            <v>ODS_DEV_CLOUD_FOLDER_APP_RESOURCE_POOL_DS</v>
          </cell>
          <cell r="E247" t="str">
            <v>云文件夹资源池</v>
          </cell>
          <cell r="F247" t="str">
            <v>云文件夹</v>
          </cell>
          <cell r="G247" t="str">
            <v>开放平台</v>
          </cell>
        </row>
        <row r="248">
          <cell r="A248" t="str">
            <v>ODS_EMUI_WORK_ORDER_DM</v>
          </cell>
          <cell r="B248">
            <v>247</v>
          </cell>
          <cell r="C248">
            <v>0</v>
          </cell>
          <cell r="D248" t="str">
            <v>ODS_EMUI_WORK_ORDER_DM</v>
          </cell>
          <cell r="E248" t="str">
            <v>礼包</v>
          </cell>
          <cell r="F248" t="e">
            <v>#N/A</v>
          </cell>
          <cell r="G248" t="e">
            <v>#N/A</v>
          </cell>
        </row>
        <row r="249">
          <cell r="A249" t="str">
            <v>ODS_PUSH_DEVICE_TOKEN_CRYPT_DM</v>
          </cell>
          <cell r="B249">
            <v>248</v>
          </cell>
          <cell r="C249" t="str">
            <v>push</v>
          </cell>
          <cell r="D249" t="str">
            <v>ODS_PUSH_DEVICE_TOKEN_CRYPT_DM</v>
          </cell>
          <cell r="E249" t="str">
            <v>PUSH设备TOKEN的加密日志</v>
          </cell>
          <cell r="F249" t="str">
            <v>PUSH</v>
          </cell>
          <cell r="G249" t="str">
            <v>开放平台</v>
          </cell>
        </row>
        <row r="250">
          <cell r="A250" t="str">
            <v>ODS_PUSH_ROUTERECORD_CRYPT_DM</v>
          </cell>
          <cell r="B250">
            <v>249</v>
          </cell>
          <cell r="C250" t="str">
            <v>push</v>
          </cell>
          <cell r="D250" t="str">
            <v>ODS_PUSH_ROUTERECORD_CRYPT_DM</v>
          </cell>
          <cell r="E250" t="str">
            <v>路由加密表</v>
          </cell>
          <cell r="F250" t="str">
            <v>PUSH</v>
          </cell>
          <cell r="G250" t="str">
            <v>开放平台</v>
          </cell>
        </row>
        <row r="251">
          <cell r="A251" t="str">
            <v>ODS_PUSH_SUBSCRIBE_CATEGORY_DM</v>
          </cell>
          <cell r="B251">
            <v>250</v>
          </cell>
          <cell r="C251" t="str">
            <v>push</v>
          </cell>
          <cell r="D251" t="str">
            <v>ODS_PUSH_SUBSCRIBE_CATEGORY_DM</v>
          </cell>
          <cell r="E251" t="str">
            <v>PUSH的订阅分类表</v>
          </cell>
          <cell r="F251" t="str">
            <v>PUSH</v>
          </cell>
          <cell r="G251" t="str">
            <v>开放平台</v>
          </cell>
        </row>
        <row r="252">
          <cell r="A252" t="str">
            <v>ODS_PUSH_SUBSCRIBE_DM</v>
          </cell>
          <cell r="B252">
            <v>251</v>
          </cell>
          <cell r="C252" t="str">
            <v>push</v>
          </cell>
          <cell r="D252" t="str">
            <v>ODS_PUSH_SUBSCRIBE_DM</v>
          </cell>
          <cell r="E252" t="str">
            <v>PUSH的订阅表</v>
          </cell>
          <cell r="F252" t="str">
            <v>PUSH</v>
          </cell>
          <cell r="G252" t="str">
            <v>开放平台</v>
          </cell>
        </row>
        <row r="253">
          <cell r="A253" t="str">
            <v>ODS_PUSH_TEXT_LOG_DM</v>
          </cell>
          <cell r="B253">
            <v>252</v>
          </cell>
          <cell r="C253" t="str">
            <v>push</v>
          </cell>
          <cell r="D253" t="str">
            <v>ODS_PUSH_TEXT_LOG_DM</v>
          </cell>
          <cell r="E253" t="str">
            <v>push 文本信息</v>
          </cell>
          <cell r="F253" t="str">
            <v>PUSH</v>
          </cell>
          <cell r="G253" t="str">
            <v>开放平台</v>
          </cell>
        </row>
        <row r="254">
          <cell r="A254" t="str">
            <v>ODS_HISPACE_OPER_VALL_DM</v>
          </cell>
          <cell r="B254">
            <v>253</v>
          </cell>
          <cell r="C254" t="str">
            <v>hispace</v>
          </cell>
          <cell r="D254" t="str">
            <v>ODS_HISPACE_OPER_VALL_DM</v>
          </cell>
          <cell r="F254" t="str">
            <v>应用市场</v>
          </cell>
          <cell r="G254" t="str">
            <v>用户经营</v>
          </cell>
        </row>
        <row r="255">
          <cell r="A255" t="str">
            <v>ODS_HISPACE_OPER_V2D_DM</v>
          </cell>
          <cell r="B255">
            <v>254</v>
          </cell>
          <cell r="C255" t="str">
            <v>hispace</v>
          </cell>
          <cell r="D255" t="str">
            <v>ODS_HISPACE_OPER_V2D_DM</v>
          </cell>
          <cell r="F255" t="str">
            <v>应用市场</v>
          </cell>
          <cell r="G255" t="str">
            <v>用户经营</v>
          </cell>
        </row>
        <row r="256">
          <cell r="A256" t="str">
            <v>ODS_HISPACE_OPER_V2D_DM_NEW</v>
          </cell>
          <cell r="B256">
            <v>255</v>
          </cell>
          <cell r="C256" t="str">
            <v>hispace</v>
          </cell>
          <cell r="D256" t="str">
            <v>ODS_HISPACE_OPER_V2D_DM_NEW</v>
          </cell>
          <cell r="F256" t="str">
            <v>应用市场</v>
          </cell>
          <cell r="G256" t="str">
            <v>用户经营</v>
          </cell>
        </row>
        <row r="257">
          <cell r="A257" t="str">
            <v>ODS_USER_INSTALL_APP_REL_DS_NEW</v>
          </cell>
          <cell r="B257">
            <v>256</v>
          </cell>
          <cell r="C257" t="str">
            <v>hispace</v>
          </cell>
          <cell r="D257" t="str">
            <v>ODS_USER_INSTALL_APP_REL_DS_NEW</v>
          </cell>
          <cell r="E257" t="str">
            <v>应用市场安装列表</v>
          </cell>
          <cell r="F257" t="str">
            <v>应用市场</v>
          </cell>
          <cell r="G257" t="str">
            <v>用户经营</v>
          </cell>
        </row>
        <row r="258">
          <cell r="A258" t="str">
            <v>ODS_USER_INSTALL_APP_REL_DS_NEW_SIMPLE</v>
          </cell>
          <cell r="B258">
            <v>257</v>
          </cell>
          <cell r="C258" t="str">
            <v>hispace</v>
          </cell>
          <cell r="D258" t="str">
            <v>ODS_USER_INSTALL_APP_REL_DS_NEW_SIMPLE</v>
          </cell>
          <cell r="E258" t="str">
            <v>用户安装列表</v>
          </cell>
          <cell r="F258" t="str">
            <v>应用市场</v>
          </cell>
          <cell r="G258" t="str">
            <v>用户经营</v>
          </cell>
        </row>
        <row r="259">
          <cell r="A259" t="str">
            <v>ODS_HISPACE_APP_RENEW_MONITOR_DM</v>
          </cell>
          <cell r="B259">
            <v>258</v>
          </cell>
          <cell r="C259" t="str">
            <v>hispace</v>
          </cell>
          <cell r="D259" t="str">
            <v>ODS_HISPACE_APP_RENEW_MONITOR_DM</v>
          </cell>
          <cell r="E259" t="str">
            <v>应用更新抓包信息</v>
          </cell>
          <cell r="F259" t="str">
            <v>应用市场</v>
          </cell>
          <cell r="G259" t="str">
            <v>用户经营</v>
          </cell>
        </row>
        <row r="260">
          <cell r="A260" t="str">
            <v>ODS_HISPACE_APP_TYPE_DM</v>
          </cell>
          <cell r="B260">
            <v>259</v>
          </cell>
          <cell r="C260" t="str">
            <v>hispace</v>
          </cell>
          <cell r="D260" t="str">
            <v>ODS_HISPACE_APP_TYPE_DM</v>
          </cell>
          <cell r="E260" t="str">
            <v>分类属性（非IMEI）</v>
          </cell>
          <cell r="F260" t="str">
            <v>应用市场</v>
          </cell>
          <cell r="G260" t="str">
            <v>用户经营</v>
          </cell>
        </row>
        <row r="261">
          <cell r="A261" t="str">
            <v>ODS_HISPACE_APP_TAG_DM_RCFILE</v>
          </cell>
          <cell r="B261">
            <v>260</v>
          </cell>
          <cell r="C261" t="str">
            <v>hispace</v>
          </cell>
          <cell r="D261" t="str">
            <v>ODS_HISPACE_APP_TAG_DM_RCFILE</v>
          </cell>
          <cell r="E261" t="str">
            <v>应用标签</v>
          </cell>
          <cell r="F261" t="str">
            <v>应用市场</v>
          </cell>
          <cell r="G261" t="str">
            <v>用户经营</v>
          </cell>
        </row>
        <row r="262">
          <cell r="A262" t="str">
            <v>ODS_HISPACE_DOWN_INSTALL_LOG_DM_RCFILE</v>
          </cell>
          <cell r="B262">
            <v>261</v>
          </cell>
          <cell r="C262" t="str">
            <v>hispace</v>
          </cell>
          <cell r="D262" t="str">
            <v>ODS_HISPACE_DOWN_INSTALL_LOG_DM_RCFILE</v>
          </cell>
          <cell r="E262" t="str">
            <v>客户端下载安装日志(下载，安装)</v>
          </cell>
          <cell r="F262" t="str">
            <v>应用市场</v>
          </cell>
          <cell r="G262" t="str">
            <v>用户经营</v>
          </cell>
        </row>
        <row r="263">
          <cell r="A263" t="str">
            <v>ODS_HISPACE_ACTIVITY_APP_REMOVE_DM</v>
          </cell>
          <cell r="B263">
            <v>262</v>
          </cell>
          <cell r="C263" t="str">
            <v>hispace</v>
          </cell>
          <cell r="D263" t="str">
            <v>ODS_HISPACE_ACTIVITY_APP_REMOVE_DM</v>
          </cell>
          <cell r="E263" t="str">
            <v>有奖活动应用信息</v>
          </cell>
          <cell r="F263" t="str">
            <v>应用市场</v>
          </cell>
          <cell r="G263" t="str">
            <v>用户经营</v>
          </cell>
        </row>
        <row r="264">
          <cell r="A264" t="str">
            <v>ODS_HISPACE_NOVELTYFUN_APP_LIST_DM</v>
          </cell>
          <cell r="B264">
            <v>263</v>
          </cell>
          <cell r="C264" t="str">
            <v>hispace</v>
          </cell>
          <cell r="D264" t="str">
            <v>ODS_HISPACE_NOVELTYFUN_APP_LIST_DM</v>
          </cell>
          <cell r="E264" t="str">
            <v>新奇好玩应用列表信息</v>
          </cell>
          <cell r="F264" t="str">
            <v>应用市场</v>
          </cell>
          <cell r="G264" t="str">
            <v>用户经营</v>
          </cell>
        </row>
        <row r="265">
          <cell r="A265" t="str">
            <v>ODS_GAME_APP_VIDEO_INFO_DM</v>
          </cell>
          <cell r="B265">
            <v>264</v>
          </cell>
          <cell r="C265" t="str">
            <v>game</v>
          </cell>
          <cell r="D265" t="str">
            <v>ODS_GAME_APP_VIDEO_INFO_DM</v>
          </cell>
          <cell r="E265" t="str">
            <v>视频专区表</v>
          </cell>
          <cell r="F265" t="str">
            <v>独立游戏中心</v>
          </cell>
          <cell r="G265" t="str">
            <v>用户经营</v>
          </cell>
        </row>
        <row r="266">
          <cell r="A266" t="str">
            <v>ODS_GAME_BUOY_DEVICE_SUMMARY_LOG_DM</v>
          </cell>
          <cell r="B266">
            <v>265</v>
          </cell>
          <cell r="C266" t="str">
            <v>game</v>
          </cell>
          <cell r="D266" t="str">
            <v>ODS_GAME_BUOY_DEVICE_SUMMARY_LOG_DM</v>
          </cell>
          <cell r="E266" t="str">
            <v>浮标用户登录日志</v>
          </cell>
          <cell r="F266" t="str">
            <v>独立游戏中心</v>
          </cell>
          <cell r="G266" t="str">
            <v>用户经营</v>
          </cell>
        </row>
        <row r="267">
          <cell r="A267" t="str">
            <v>ODS_GAME_GWAP_GET_INFO_DM</v>
          </cell>
          <cell r="B267">
            <v>266</v>
          </cell>
          <cell r="C267" t="str">
            <v>game</v>
          </cell>
          <cell r="D267" t="str">
            <v>ODS_GAME_GWAP_GET_INFO_DM</v>
          </cell>
          <cell r="E267" t="str">
            <v>获取资讯接口（GWap）</v>
          </cell>
          <cell r="F267" t="str">
            <v>独立游戏中心</v>
          </cell>
          <cell r="G267" t="str">
            <v>用户经营</v>
          </cell>
        </row>
        <row r="268">
          <cell r="A268" t="str">
            <v>ODS_GAME_SOCIAL_FRIEND_INFO_DM</v>
          </cell>
          <cell r="B268">
            <v>267</v>
          </cell>
          <cell r="C268" t="str">
            <v>game</v>
          </cell>
          <cell r="D268" t="str">
            <v>ODS_GAME_SOCIAL_FRIEND_INFO_DM</v>
          </cell>
          <cell r="E268" t="str">
            <v>好友列表</v>
          </cell>
          <cell r="F268" t="str">
            <v>独立游戏中心</v>
          </cell>
          <cell r="G268" t="str">
            <v>用户经营</v>
          </cell>
        </row>
        <row r="269">
          <cell r="A269" t="str">
            <v>ODS_GAME_PLAYER_INTEREST_INFO_DM</v>
          </cell>
          <cell r="B269">
            <v>268</v>
          </cell>
          <cell r="C269" t="str">
            <v>game</v>
          </cell>
          <cell r="D269" t="str">
            <v>ODS_GAME_PLAYER_INTEREST_INFO_DM</v>
          </cell>
          <cell r="E269" t="str">
            <v>玩家关注信息表</v>
          </cell>
          <cell r="F269" t="str">
            <v>独立游戏中心</v>
          </cell>
          <cell r="G269" t="str">
            <v>用户经营</v>
          </cell>
        </row>
        <row r="270">
          <cell r="A270" t="str">
            <v>ODS_GAME_INFORMATION_INFO_DM</v>
          </cell>
          <cell r="B270">
            <v>269</v>
          </cell>
          <cell r="C270" t="str">
            <v>game</v>
          </cell>
          <cell r="D270" t="str">
            <v>ODS_GAME_INFORMATION_INFO_DM</v>
          </cell>
          <cell r="E270" t="str">
            <v>资讯信息表</v>
          </cell>
          <cell r="F270" t="str">
            <v>独立游戏中心</v>
          </cell>
          <cell r="G270" t="str">
            <v>用户经营</v>
          </cell>
        </row>
        <row r="271">
          <cell r="A271" t="str">
            <v>ODS_GAME_ROLE_INFO_DM</v>
          </cell>
          <cell r="B271">
            <v>270</v>
          </cell>
          <cell r="C271" t="str">
            <v>game</v>
          </cell>
          <cell r="D271" t="str">
            <v>ODS_GAME_ROLE_INFO_DM</v>
          </cell>
          <cell r="E271" t="str">
            <v>玩家游戏数据表</v>
          </cell>
          <cell r="F271" t="str">
            <v>独立游戏中心</v>
          </cell>
          <cell r="G271" t="str">
            <v>用户经营</v>
          </cell>
        </row>
        <row r="272">
          <cell r="A272" t="str">
            <v>ODS_GAME_DYNAMIC_TAB_VIEW_LOG_DM</v>
          </cell>
          <cell r="B272">
            <v>271</v>
          </cell>
          <cell r="C272" t="str">
            <v>game</v>
          </cell>
          <cell r="D272" t="str">
            <v>ODS_GAME_DYNAMIC_TAB_VIEW_LOG_DM</v>
          </cell>
          <cell r="E272" t="str">
            <v>动态页浏览日志</v>
          </cell>
          <cell r="F272" t="str">
            <v>独立游戏中心</v>
          </cell>
          <cell r="G272" t="str">
            <v>用户经营</v>
          </cell>
        </row>
        <row r="273">
          <cell r="A273" t="str">
            <v>ODS_GAME_DYNAMIC_DISPLAY_ASSOCIATED_APPID_DM</v>
          </cell>
          <cell r="B273">
            <v>272</v>
          </cell>
          <cell r="C273" t="str">
            <v>game</v>
          </cell>
          <cell r="D273" t="str">
            <v>ODS_GAME_DYNAMIC_DISPLAY_ASSOCIATED_APPID_DM</v>
          </cell>
          <cell r="E273" t="str">
            <v>动态展示关联appId</v>
          </cell>
          <cell r="F273" t="str">
            <v>独立游戏中心</v>
          </cell>
          <cell r="G273" t="str">
            <v>用户经营</v>
          </cell>
        </row>
        <row r="274">
          <cell r="A274" t="str">
            <v>ODS_GAME_DYNAMIC_APPROVAL_DM</v>
          </cell>
          <cell r="B274">
            <v>273</v>
          </cell>
          <cell r="C274" t="str">
            <v>game</v>
          </cell>
          <cell r="D274" t="str">
            <v>ODS_GAME_DYNAMIC_APPROVAL_DM</v>
          </cell>
          <cell r="E274" t="str">
            <v>动态点赞数据表</v>
          </cell>
          <cell r="F274" t="str">
            <v>独立游戏中心</v>
          </cell>
          <cell r="G274" t="str">
            <v>用户经营</v>
          </cell>
        </row>
        <row r="275">
          <cell r="A275" t="str">
            <v>ODS_GAME_DYNAMIC_INFO_DM</v>
          </cell>
          <cell r="B275">
            <v>274</v>
          </cell>
          <cell r="C275" t="str">
            <v>game</v>
          </cell>
          <cell r="D275" t="str">
            <v>ODS_GAME_DYNAMIC_INFO_DM</v>
          </cell>
          <cell r="E275" t="str">
            <v>动态信息数据表</v>
          </cell>
          <cell r="F275" t="str">
            <v>独立游戏中心</v>
          </cell>
          <cell r="G275" t="str">
            <v>用户经营</v>
          </cell>
        </row>
        <row r="276">
          <cell r="A276" t="str">
            <v>ODS_GAME_ORDER_APP_USER_INFO_DM</v>
          </cell>
          <cell r="B276">
            <v>275</v>
          </cell>
          <cell r="C276" t="str">
            <v>game</v>
          </cell>
          <cell r="D276" t="str">
            <v>ODS_GAME_ORDER_APP_USER_INFO_DM</v>
          </cell>
          <cell r="E276" t="str">
            <v>预约用户数据表</v>
          </cell>
          <cell r="F276" t="str">
            <v>独立游戏中心</v>
          </cell>
          <cell r="G276" t="str">
            <v>用户经营</v>
          </cell>
        </row>
        <row r="277">
          <cell r="A277" t="str">
            <v>ODS_GAME_ORDER_LIST_DM</v>
          </cell>
          <cell r="B277">
            <v>276</v>
          </cell>
          <cell r="C277" t="str">
            <v>game</v>
          </cell>
          <cell r="D277" t="str">
            <v>ODS_GAME_ORDER_LIST_DM</v>
          </cell>
          <cell r="E277" t="str">
            <v>预约列表数据推送</v>
          </cell>
          <cell r="F277" t="str">
            <v>独立游戏中心</v>
          </cell>
          <cell r="G277" t="str">
            <v>用户经营</v>
          </cell>
        </row>
        <row r="278">
          <cell r="A278" t="str">
            <v>ODS_UP_T_UP_MEMBERRIGHT_DM_CYPT</v>
          </cell>
          <cell r="B278">
            <v>277</v>
          </cell>
          <cell r="C278" t="str">
            <v>up</v>
          </cell>
          <cell r="D278" t="str">
            <v>ODS_UP_T_UP_MEMBERRIGHT_DM_CYPT</v>
          </cell>
          <cell r="E278" t="str">
            <v>华为帐号会员权益表</v>
          </cell>
          <cell r="F278" t="str">
            <v>账号&amp;社交</v>
          </cell>
          <cell r="G278" t="str">
            <v>用户经营</v>
          </cell>
        </row>
        <row r="279">
          <cell r="A279" t="str">
            <v>ODS_DBANK_PAID_USER_DATA_DM</v>
          </cell>
          <cell r="B279">
            <v>278</v>
          </cell>
          <cell r="C279" t="str">
            <v>dbank</v>
          </cell>
          <cell r="D279" t="str">
            <v>ODS_DBANK_PAID_USER_DATA_DM</v>
          </cell>
          <cell r="F279" t="str">
            <v>华为网盘</v>
          </cell>
          <cell r="G279" t="str">
            <v>基础云</v>
          </cell>
        </row>
        <row r="280">
          <cell r="A280" t="str">
            <v>ODS_EUI_FORUM_EMUION_LOGIN_DM</v>
          </cell>
          <cell r="B280">
            <v>279</v>
          </cell>
          <cell r="C280" t="str">
            <v>fans</v>
          </cell>
          <cell r="D280" t="str">
            <v>ODS_EUI_FORUM_EMUION_LOGIN_DM</v>
          </cell>
          <cell r="E280" t="str">
            <v>花粉帐号mapping表</v>
          </cell>
          <cell r="F280" t="str">
            <v>花粉俱乐部</v>
          </cell>
          <cell r="G280" t="str">
            <v>荣耀营销</v>
          </cell>
        </row>
        <row r="281">
          <cell r="A281" t="str">
            <v>ODS_EMUI_HIBI_APP_USAGE_DM</v>
          </cell>
          <cell r="B281">
            <v>280</v>
          </cell>
          <cell r="C281" t="str">
            <v>bdreporter</v>
          </cell>
          <cell r="D281" t="str">
            <v>ODS_EMUI_HIBI_APP_USAGE_DM</v>
          </cell>
          <cell r="E281" t="str">
            <v>大数据采集应用使用表</v>
          </cell>
          <cell r="F281" t="str">
            <v>用户体验改进</v>
          </cell>
          <cell r="G281" t="str">
            <v>软件工程部</v>
          </cell>
        </row>
        <row r="282">
          <cell r="A282" t="str">
            <v>ODS_EMUI_GLOBAL_DEVICE_ONLINE_DM</v>
          </cell>
          <cell r="B282">
            <v>281</v>
          </cell>
          <cell r="C282">
            <v>0</v>
          </cell>
          <cell r="D282" t="str">
            <v>ODS_GLOBAL_TCSM_HOTA_NORMAL_BJ_DM</v>
          </cell>
          <cell r="E282" t="str">
            <v>大陆地区成为正常人</v>
          </cell>
          <cell r="F282" t="e">
            <v>#N/A</v>
          </cell>
          <cell r="G282" t="e">
            <v>#N/A</v>
          </cell>
        </row>
        <row r="283">
          <cell r="A283" t="str">
            <v>ODS_HISPACE_OPER_DALL_DM</v>
          </cell>
          <cell r="B283">
            <v>282</v>
          </cell>
          <cell r="C283" t="str">
            <v>hispace</v>
          </cell>
          <cell r="D283" t="str">
            <v>ODS_HISPACE_OPER_DALL_DM</v>
          </cell>
          <cell r="F283" t="str">
            <v>应用市场</v>
          </cell>
          <cell r="G283" t="str">
            <v>用户经营</v>
          </cell>
        </row>
        <row r="284">
          <cell r="A284" t="str">
            <v>ODS_HISPACE_OPER_VNOD_AND_VTD_DM</v>
          </cell>
          <cell r="B284">
            <v>283</v>
          </cell>
          <cell r="C284" t="str">
            <v>hispace</v>
          </cell>
          <cell r="D284" t="str">
            <v>ODS_HISPACE_OPER_VNOD_AND_VTD_DM</v>
          </cell>
          <cell r="F284" t="str">
            <v>应用市场</v>
          </cell>
          <cell r="G284" t="str">
            <v>用户经营</v>
          </cell>
        </row>
        <row r="285">
          <cell r="A285" t="str">
            <v>ODS_HISPACE_OPER_RIGHT_D_DM</v>
          </cell>
          <cell r="B285">
            <v>284</v>
          </cell>
          <cell r="C285" t="str">
            <v>hispace</v>
          </cell>
          <cell r="D285" t="str">
            <v>ODS_HISPACE_OPER_RIGHT_D_DM</v>
          </cell>
          <cell r="F285" t="str">
            <v>应用市场</v>
          </cell>
          <cell r="G285" t="str">
            <v>用户经营</v>
          </cell>
        </row>
        <row r="286">
          <cell r="A286" t="str">
            <v>dw_emui_system_app_info_dm</v>
          </cell>
          <cell r="B286">
            <v>285</v>
          </cell>
          <cell r="C286" t="str">
            <v>bdreporter</v>
          </cell>
          <cell r="D286" t="str">
            <v>dw_emui_system_app_info_dm</v>
          </cell>
          <cell r="E286" t="str">
            <v>BDREPORTER应用安装列表和一个设备的每个应用使用时长数据采集信息</v>
          </cell>
          <cell r="F286" t="str">
            <v>用户体验改进</v>
          </cell>
          <cell r="G286" t="str">
            <v>软件工程部</v>
          </cell>
        </row>
        <row r="287">
          <cell r="A287" t="str">
            <v>dw_emui_app_action_dm</v>
          </cell>
          <cell r="B287">
            <v>286</v>
          </cell>
          <cell r="C287" t="str">
            <v>bdreporter</v>
          </cell>
          <cell r="D287" t="str">
            <v>dw_emui_app_action_dm</v>
          </cell>
          <cell r="E287" t="str">
            <v>BDREPORTER应用的具体打点数据采集信息</v>
          </cell>
          <cell r="F287" t="str">
            <v>用户体验改进</v>
          </cell>
          <cell r="G287" t="str">
            <v>软件工程部</v>
          </cell>
        </row>
        <row r="288">
          <cell r="A288" t="str">
            <v>dw_emui_rom_info_dm</v>
          </cell>
          <cell r="B288">
            <v>287</v>
          </cell>
          <cell r="C288" t="str">
            <v>bdreporter</v>
          </cell>
          <cell r="D288" t="str">
            <v>dw_emui_rom_info_dm</v>
          </cell>
          <cell r="E288" t="str">
            <v>BDREPORTER设备静态信息表</v>
          </cell>
          <cell r="F288" t="str">
            <v>用户体验改进</v>
          </cell>
          <cell r="G288" t="str">
            <v>软件工程部</v>
          </cell>
        </row>
        <row r="289">
          <cell r="A289" t="str">
            <v>dw_emui_3rdrom_info_dm</v>
          </cell>
          <cell r="B289">
            <v>288</v>
          </cell>
          <cell r="C289" t="str">
            <v>bdreporter</v>
          </cell>
          <cell r="D289" t="str">
            <v>dw_emui_3rdrom_info_dm</v>
          </cell>
          <cell r="E289" t="str">
            <v>BDREPORTER第三方ROM刷机的数据采集信息</v>
          </cell>
          <cell r="F289" t="str">
            <v>用户体验改进</v>
          </cell>
          <cell r="G289" t="str">
            <v>软件工程部</v>
          </cell>
        </row>
        <row r="290">
          <cell r="A290" t="str">
            <v>ODS_EUI_FORUM_PLUGIN_ACTIONAPPLY_DM</v>
          </cell>
          <cell r="B290">
            <v>289</v>
          </cell>
          <cell r="C290" t="str">
            <v>fans</v>
          </cell>
          <cell r="D290" t="str">
            <v>ODS_EUI_FORUM_PLUGIN_ACTIONAPPLY_DM</v>
          </cell>
          <cell r="E290" t="str">
            <v>商品兑换信息</v>
          </cell>
          <cell r="F290" t="str">
            <v>花粉俱乐部</v>
          </cell>
          <cell r="G290" t="str">
            <v>荣耀营销</v>
          </cell>
        </row>
        <row r="291">
          <cell r="A291" t="str">
            <v>ODS_MEMBER_T_COUPONCODE_DM</v>
          </cell>
          <cell r="B291">
            <v>290</v>
          </cell>
          <cell r="C291" t="str">
            <v>phoneservice</v>
          </cell>
          <cell r="D291" t="str">
            <v>ODS_MEMBER_T_COUPONCODE_DM</v>
          </cell>
          <cell r="E291" t="str">
            <v>会员权益表（每张卡券信息）</v>
          </cell>
          <cell r="F291" t="str">
            <v>手机服务</v>
          </cell>
          <cell r="G291" t="str">
            <v>用户经营</v>
          </cell>
        </row>
        <row r="292">
          <cell r="A292" t="str">
            <v>ODS_MEMBER_T_COUPONLIST_DM</v>
          </cell>
          <cell r="B292">
            <v>291</v>
          </cell>
          <cell r="C292" t="str">
            <v>phoneservice</v>
          </cell>
          <cell r="D292" t="str">
            <v>ODS_MEMBER_T_COUPONLIST_DM</v>
          </cell>
          <cell r="E292" t="str">
            <v>会员权益表（卡券类型及提供者）</v>
          </cell>
          <cell r="F292" t="str">
            <v>手机服务</v>
          </cell>
          <cell r="G292" t="str">
            <v>用户经营</v>
          </cell>
        </row>
        <row r="293">
          <cell r="A293" t="str">
            <v>ODS_MEMBER_T_USERCOUPON_DM</v>
          </cell>
          <cell r="B293">
            <v>292</v>
          </cell>
          <cell r="C293" t="str">
            <v>phoneservice</v>
          </cell>
          <cell r="D293" t="str">
            <v>ODS_MEMBER_T_USERCOUPON_DM</v>
          </cell>
          <cell r="E293" t="str">
            <v>会员权益表（用户拥有卡券信息）</v>
          </cell>
          <cell r="F293" t="str">
            <v>手机服务</v>
          </cell>
          <cell r="G293" t="str">
            <v>用户经营</v>
          </cell>
        </row>
        <row r="294">
          <cell r="A294" t="str">
            <v>ODS_PHONESERVICE_QSTN_ANSWERDETAIL_DM</v>
          </cell>
          <cell r="B294">
            <v>293</v>
          </cell>
          <cell r="C294" t="str">
            <v>phoneservice</v>
          </cell>
          <cell r="D294" t="str">
            <v>ODS_PHONESERVICE_QSTN_ANSWERDETAIL_DM</v>
          </cell>
          <cell r="E294" t="str">
            <v>老的问卷表（问卷信息表）</v>
          </cell>
          <cell r="F294" t="str">
            <v>手机服务</v>
          </cell>
          <cell r="G294" t="str">
            <v>用户经营</v>
          </cell>
        </row>
        <row r="295">
          <cell r="A295" t="str">
            <v>ODS_PHONESERVICE_QSTN_SURVEY_DM</v>
          </cell>
          <cell r="B295">
            <v>294</v>
          </cell>
          <cell r="C295" t="str">
            <v>phoneservice</v>
          </cell>
          <cell r="D295" t="str">
            <v>ODS_PHONESERVICE_QSTN_SURVEY_DM</v>
          </cell>
          <cell r="E295" t="str">
            <v>问卷属性表</v>
          </cell>
          <cell r="F295" t="str">
            <v>手机服务</v>
          </cell>
          <cell r="G295" t="str">
            <v>用户经营</v>
          </cell>
        </row>
        <row r="296">
          <cell r="A296" t="str">
            <v>ODS_UP_PETAL_CONSUME_LOG_DM</v>
          </cell>
          <cell r="B296">
            <v>295</v>
          </cell>
          <cell r="C296" t="str">
            <v>up</v>
          </cell>
          <cell r="D296" t="str">
            <v>ODS_UP_PETAL_CONSUME_LOG_DM</v>
          </cell>
          <cell r="E296" t="str">
            <v>花瓣消费记录</v>
          </cell>
          <cell r="F296" t="str">
            <v>账号&amp;社交</v>
          </cell>
          <cell r="G296" t="str">
            <v>用户经营</v>
          </cell>
        </row>
        <row r="297">
          <cell r="A297" t="str">
            <v>ODS_UP_PETAL_GIFT_LOG_DM</v>
          </cell>
          <cell r="B297">
            <v>296</v>
          </cell>
          <cell r="C297" t="str">
            <v>up</v>
          </cell>
          <cell r="D297" t="str">
            <v>ODS_UP_PETAL_GIFT_LOG_DM</v>
          </cell>
          <cell r="E297" t="str">
            <v>花瓣礼品表
用户花瓣赠送明细表</v>
          </cell>
          <cell r="F297" t="str">
            <v>账号&amp;社交</v>
          </cell>
          <cell r="G297" t="str">
            <v>用户经营</v>
          </cell>
        </row>
        <row r="298">
          <cell r="A298" t="str">
            <v>ODS_UP_SRV_PETAL_BAL_DM</v>
          </cell>
          <cell r="B298">
            <v>297</v>
          </cell>
          <cell r="C298" t="str">
            <v>up</v>
          </cell>
          <cell r="D298" t="str">
            <v>T_SrvPetalBal</v>
          </cell>
          <cell r="E298" t="str">
            <v>业务花瓣余额表</v>
          </cell>
          <cell r="F298" t="str">
            <v>账号&amp;社交</v>
          </cell>
          <cell r="G298" t="str">
            <v>用户经营</v>
          </cell>
        </row>
        <row r="299">
          <cell r="A299" t="str">
            <v>ODS_UP_USER_PETAL_BAL_DM</v>
          </cell>
          <cell r="B299">
            <v>298</v>
          </cell>
          <cell r="C299" t="str">
            <v>up</v>
          </cell>
          <cell r="D299" t="str">
            <v>ODS_UP_USER_PETAL_BAL_DM</v>
          </cell>
          <cell r="E299" t="str">
            <v>花瓣发放</v>
          </cell>
          <cell r="F299" t="str">
            <v>账号&amp;社交</v>
          </cell>
          <cell r="G299" t="str">
            <v>用户经营</v>
          </cell>
        </row>
        <row r="300">
          <cell r="A300" t="str">
            <v>ODS_WALLET_O2O_COIN_INFO_DM</v>
          </cell>
          <cell r="B300">
            <v>299</v>
          </cell>
          <cell r="C300" t="str">
            <v>wallet</v>
          </cell>
          <cell r="D300" t="str">
            <v>ODS_WALLET_O2O_COIN_INFO_DM</v>
          </cell>
          <cell r="E300" t="str">
            <v>花币领取（赠送）</v>
          </cell>
          <cell r="F300" t="str">
            <v>钱包</v>
          </cell>
          <cell r="G300" t="str">
            <v>用户经营</v>
          </cell>
        </row>
        <row r="301">
          <cell r="A301" t="str">
            <v>ODS_GAME_COUPON_ALL_INFO_DM</v>
          </cell>
          <cell r="B301">
            <v>300</v>
          </cell>
          <cell r="C301" t="str">
            <v>game</v>
          </cell>
          <cell r="D301" t="str">
            <v>ODS_GAME_COUPON_ALL_INFO_DM</v>
          </cell>
          <cell r="E301" t="str">
            <v>游戏券所有信息</v>
          </cell>
          <cell r="F301" t="str">
            <v>独立游戏中心</v>
          </cell>
          <cell r="G301" t="str">
            <v>用户经营</v>
          </cell>
        </row>
        <row r="302">
          <cell r="A302" t="str">
            <v>ODS_GAME_COUPON_USER_INFO_DM</v>
          </cell>
          <cell r="B302">
            <v>301</v>
          </cell>
          <cell r="C302" t="str">
            <v>game</v>
          </cell>
          <cell r="D302" t="str">
            <v>ODS_GAME_COUPON_USER_INFO_DM</v>
          </cell>
          <cell r="E302" t="str">
            <v>游戏券用户信息</v>
          </cell>
          <cell r="F302" t="str">
            <v>独立游戏中心</v>
          </cell>
          <cell r="G302" t="str">
            <v>用户经营</v>
          </cell>
        </row>
        <row r="303">
          <cell r="A303" t="str">
            <v>ODS_GAME_COUPON_ORDER_INFO_HM</v>
          </cell>
          <cell r="B303">
            <v>302</v>
          </cell>
          <cell r="C303" t="str">
            <v>game</v>
          </cell>
          <cell r="D303" t="str">
            <v>ODS_GAME_COUPON_ORDER_INFO_HM</v>
          </cell>
          <cell r="E303" t="str">
            <v>游戏券订单-小时</v>
          </cell>
          <cell r="F303" t="str">
            <v>独立游戏中心</v>
          </cell>
          <cell r="G303" t="str">
            <v>用户经营</v>
          </cell>
        </row>
        <row r="304">
          <cell r="A304" t="str">
            <v>ODS_HISPACE_GIFT_INFO_DECRYPT_DM</v>
          </cell>
          <cell r="B304">
            <v>303</v>
          </cell>
          <cell r="C304" t="str">
            <v>hispace</v>
          </cell>
          <cell r="D304" t="str">
            <v>ODS_HISPACE_GIFT_INFO_DECRYPT_DM</v>
          </cell>
          <cell r="E304" t="str">
            <v>华为手机礼包领取信息</v>
          </cell>
          <cell r="F304" t="str">
            <v>应用市场</v>
          </cell>
          <cell r="G304" t="str">
            <v>用户经营</v>
          </cell>
        </row>
        <row r="305">
          <cell r="A305" t="str">
            <v>ODS_HISPACE_USER_SCORE_CONSUME_DM</v>
          </cell>
          <cell r="B305">
            <v>304</v>
          </cell>
          <cell r="C305" t="str">
            <v>hispace</v>
          </cell>
          <cell r="D305" t="str">
            <v>ODS_HISPACE_USER_SCORE_CONSUME_DM</v>
          </cell>
          <cell r="E305" t="str">
            <v>用户抽奖积分消耗记录</v>
          </cell>
          <cell r="F305" t="str">
            <v>应用市场</v>
          </cell>
          <cell r="G305" t="str">
            <v>用户经营</v>
          </cell>
        </row>
        <row r="306">
          <cell r="A306" t="str">
            <v>ODS_EUI_PRE_COMMON_CREDIT_LOG_DM</v>
          </cell>
          <cell r="B306">
            <v>305</v>
          </cell>
          <cell r="C306" t="str">
            <v>fans</v>
          </cell>
          <cell r="D306" t="str">
            <v>ODS_EUI_PRE_COMMON_CREDIT_LOG_DM</v>
          </cell>
          <cell r="E306" t="str">
            <v>积分日志表</v>
          </cell>
          <cell r="F306" t="str">
            <v>花粉俱乐部</v>
          </cell>
          <cell r="G306" t="str">
            <v>荣耀营销</v>
          </cell>
        </row>
        <row r="307">
          <cell r="A307" t="str">
            <v>ODS_HIAD_OPER_LOG_HM</v>
          </cell>
          <cell r="B307">
            <v>306</v>
          </cell>
          <cell r="C307" t="str">
            <v>hispace</v>
          </cell>
          <cell r="D307" t="str">
            <v>ODS_HIAD_OPER_LOG_HM</v>
          </cell>
          <cell r="E307" t="str">
            <v>应用市场广告推广日志</v>
          </cell>
          <cell r="F307" t="str">
            <v>应用市场</v>
          </cell>
          <cell r="G307" t="str">
            <v>用户经营</v>
          </cell>
        </row>
        <row r="308">
          <cell r="A308" t="str">
            <v>ODS_HICLOUD_HIAD_INFO_DM</v>
          </cell>
          <cell r="B308">
            <v>307</v>
          </cell>
          <cell r="C308" t="str">
            <v>adv</v>
          </cell>
          <cell r="D308" t="str">
            <v>ODS_HICLOUD_HIAD_INFO_DM</v>
          </cell>
          <cell r="E308" t="str">
            <v>PUSH任务信息表
应用市场推广PUSH消息信息表</v>
          </cell>
          <cell r="F308" t="str">
            <v>广告</v>
          </cell>
          <cell r="G308" t="str">
            <v>开放平台</v>
          </cell>
        </row>
        <row r="309">
          <cell r="A309" t="str">
            <v>ODS_DEV_ADV_CLICK_HM</v>
          </cell>
          <cell r="B309">
            <v>308</v>
          </cell>
          <cell r="C309" t="str">
            <v>adv</v>
          </cell>
          <cell r="D309" t="str">
            <v>ODS_DEV_ADV_CLICK_HM</v>
          </cell>
          <cell r="E309" t="str">
            <v>广告点击</v>
          </cell>
          <cell r="F309" t="str">
            <v>广告</v>
          </cell>
          <cell r="G309" t="str">
            <v>开放平台</v>
          </cell>
        </row>
        <row r="310">
          <cell r="A310" t="str">
            <v>ODS_DEV_ADV_OTHER_HM</v>
          </cell>
          <cell r="B310">
            <v>309</v>
          </cell>
          <cell r="C310" t="str">
            <v>adv</v>
          </cell>
          <cell r="D310" t="str">
            <v>ODS_DEV_ADV_OTHER_HM</v>
          </cell>
          <cell r="E310" t="str">
            <v>其他事件</v>
          </cell>
          <cell r="F310" t="str">
            <v>广告</v>
          </cell>
          <cell r="G310" t="str">
            <v>开放平台</v>
          </cell>
        </row>
        <row r="311">
          <cell r="A311" t="str">
            <v>ODS_DEV_ADV_REQUEST_HM</v>
          </cell>
          <cell r="B311">
            <v>310</v>
          </cell>
          <cell r="C311" t="str">
            <v>adv</v>
          </cell>
          <cell r="D311" t="str">
            <v>ODS_DEV_ADV_REQUEST_HM</v>
          </cell>
          <cell r="E311" t="str">
            <v>广告请求</v>
          </cell>
          <cell r="F311" t="str">
            <v>广告</v>
          </cell>
          <cell r="G311" t="str">
            <v>开放平台</v>
          </cell>
        </row>
        <row r="312">
          <cell r="A312" t="str">
            <v>ODS_DEV_ADV_ACCESS_HM</v>
          </cell>
          <cell r="B312">
            <v>311</v>
          </cell>
          <cell r="C312" t="str">
            <v>adv</v>
          </cell>
          <cell r="D312" t="str">
            <v>ODS_DEV_ADV_ACCESS_HM</v>
          </cell>
          <cell r="E312" t="str">
            <v>广告展示</v>
          </cell>
          <cell r="F312" t="str">
            <v>广告</v>
          </cell>
          <cell r="G312" t="str">
            <v>开放平台</v>
          </cell>
        </row>
        <row r="313">
          <cell r="A313" t="str">
            <v>ODS_DEV_ADV_CONTENT_HM</v>
          </cell>
          <cell r="B313">
            <v>312</v>
          </cell>
          <cell r="C313" t="str">
            <v>adv</v>
          </cell>
          <cell r="D313" t="str">
            <v>ODS_DEV_ADV_CONTENT_HM</v>
          </cell>
          <cell r="E313" t="str">
            <v>广告内容</v>
          </cell>
          <cell r="F313" t="str">
            <v>广告</v>
          </cell>
          <cell r="G313" t="str">
            <v>开放平台</v>
          </cell>
        </row>
        <row r="314">
          <cell r="A314" t="str">
            <v>ODS_DEV_ADV_SLOT_HM</v>
          </cell>
          <cell r="B314">
            <v>313</v>
          </cell>
          <cell r="C314" t="str">
            <v>adv</v>
          </cell>
          <cell r="D314" t="str">
            <v>ODS_DEV_ADV_SLOT_HM</v>
          </cell>
          <cell r="E314" t="str">
            <v>广告结果表</v>
          </cell>
          <cell r="F314" t="str">
            <v>广告</v>
          </cell>
          <cell r="G314" t="str">
            <v>开放平台</v>
          </cell>
        </row>
        <row r="315">
          <cell r="A315" t="str">
            <v>ODS_DEV_T_HWGIFT_GIFT_MANAGE_DW</v>
          </cell>
          <cell r="B315">
            <v>314</v>
          </cell>
          <cell r="C315">
            <v>0</v>
          </cell>
          <cell r="D315" t="str">
            <v>ODS_DEV_T_HWGIFT_GIFT_MANAGE_DW</v>
          </cell>
          <cell r="E315" t="str">
            <v>礼品信息表</v>
          </cell>
          <cell r="F315" t="e">
            <v>#N/A</v>
          </cell>
          <cell r="G315" t="e">
            <v>#N/A</v>
          </cell>
        </row>
        <row r="316">
          <cell r="A316" t="str">
            <v>ODS_DEV_T_HWGIFT_PACKAGE_MANAGE_DW</v>
          </cell>
          <cell r="B316">
            <v>315</v>
          </cell>
          <cell r="C316">
            <v>0</v>
          </cell>
          <cell r="D316" t="str">
            <v>ODS_DEV_T_HWGIFT_PACKAGE_MANAGE_DW</v>
          </cell>
          <cell r="E316" t="str">
            <v>礼包信息表</v>
          </cell>
          <cell r="F316" t="e">
            <v>#N/A</v>
          </cell>
          <cell r="G316" t="e">
            <v>#N/A</v>
          </cell>
        </row>
        <row r="317">
          <cell r="A317" t="str">
            <v>ODS_DEV_T_HWGIFT_PACKAGE_PHONETYPE_MAPPING_DW</v>
          </cell>
          <cell r="B317">
            <v>316</v>
          </cell>
          <cell r="C317">
            <v>0</v>
          </cell>
          <cell r="D317" t="str">
            <v>ODS_DEV_T_HWGIFT_PACKAGE_PHONETYPE_MAPPING_DW</v>
          </cell>
          <cell r="E317" t="str">
            <v>礼包&amp;机型对照表</v>
          </cell>
          <cell r="F317" t="e">
            <v>#N/A</v>
          </cell>
          <cell r="G317" t="e">
            <v>#N/A</v>
          </cell>
        </row>
        <row r="318">
          <cell r="A318" t="str">
            <v>ODS_DEV_T_HWGIFT_PACKAGE2GIFT_DW</v>
          </cell>
          <cell r="B318">
            <v>317</v>
          </cell>
          <cell r="C318">
            <v>0</v>
          </cell>
          <cell r="D318" t="str">
            <v>ODS_DEV_T_HWGIFT_PACKAGE2GIFT_DW</v>
          </cell>
          <cell r="E318" t="str">
            <v>礼品&amp;礼包对照表</v>
          </cell>
          <cell r="F318" t="e">
            <v>#N/A</v>
          </cell>
          <cell r="G318" t="e">
            <v>#N/A</v>
          </cell>
        </row>
        <row r="319">
          <cell r="A319" t="str">
            <v>ODS_DEV_T_HWGIFT_PHONETYPE_MANAGE_DW</v>
          </cell>
          <cell r="B319">
            <v>318</v>
          </cell>
          <cell r="C319">
            <v>0</v>
          </cell>
          <cell r="D319" t="str">
            <v>ODS_DEV_T_HWGIFT_PHONETYPE_MANAGE_DW</v>
          </cell>
          <cell r="E319" t="str">
            <v>手机机型信息表</v>
          </cell>
          <cell r="F319" t="e">
            <v>#N/A</v>
          </cell>
          <cell r="G319" t="e">
            <v>#N/A</v>
          </cell>
        </row>
        <row r="320">
          <cell r="A320" t="str">
            <v>ODS_EUI_D_HITOP_ADVERTISEMENT_DM</v>
          </cell>
          <cell r="B320">
            <v>319</v>
          </cell>
          <cell r="C320" t="str">
            <v>hitop</v>
          </cell>
          <cell r="D320" t="str">
            <v>ODS_EUI_D_HITOP_ADVERTISEMENT_DM</v>
          </cell>
          <cell r="E320" t="str">
            <v>主题广告</v>
          </cell>
          <cell r="F320" t="str">
            <v>主题</v>
          </cell>
          <cell r="G320" t="str">
            <v>开放平台</v>
          </cell>
        </row>
        <row r="321">
          <cell r="A321" t="str">
            <v>ODS_HISPACE_HIAD_SITE_INFO_DM</v>
          </cell>
          <cell r="B321">
            <v>320</v>
          </cell>
          <cell r="C321" t="str">
            <v>hispace</v>
          </cell>
          <cell r="D321" t="str">
            <v>ODS_HISPACE_HIAD_SITE_INFO_DM</v>
          </cell>
          <cell r="E321" t="str">
            <v>互联网/VAST站点、SCTE频道、智能设备应用表</v>
          </cell>
          <cell r="F321" t="str">
            <v>应用市场</v>
          </cell>
          <cell r="G321" t="str">
            <v>用户经营</v>
          </cell>
        </row>
        <row r="322">
          <cell r="A322" t="str">
            <v>ODS_HISPACE_HIAD_BALANCE_INFO_DM</v>
          </cell>
          <cell r="B322">
            <v>321</v>
          </cell>
          <cell r="C322" t="str">
            <v>hispace</v>
          </cell>
          <cell r="D322" t="str">
            <v>ODS_HISPACE_HIAD_BALANCE_INFO_DM</v>
          </cell>
          <cell r="E322" t="str">
            <v>广告用户余额表</v>
          </cell>
          <cell r="F322" t="str">
            <v>应用市场</v>
          </cell>
          <cell r="G322" t="str">
            <v>用户经营</v>
          </cell>
        </row>
        <row r="323">
          <cell r="A323" t="str">
            <v>ODS_HISPACE_HIAD_DEDUCT_WARNING_DM</v>
          </cell>
          <cell r="B323">
            <v>322</v>
          </cell>
          <cell r="C323" t="str">
            <v>hispace</v>
          </cell>
          <cell r="D323" t="str">
            <v>ODS_HISPACE_HIAD_DEDUCT_WARNING_DM</v>
          </cell>
          <cell r="E323" t="str">
            <v>广告超出预算扣款日志表</v>
          </cell>
          <cell r="F323" t="str">
            <v>应用市场</v>
          </cell>
          <cell r="G323" t="str">
            <v>用户经营</v>
          </cell>
        </row>
        <row r="324">
          <cell r="A324" t="str">
            <v>ODS_HISPACE_HIAD_TASK_INFO_DM</v>
          </cell>
          <cell r="B324">
            <v>323</v>
          </cell>
          <cell r="C324" t="str">
            <v>hispace</v>
          </cell>
          <cell r="D324" t="str">
            <v>ODS_HISPACE_HIAD_TASK_INFO_DM</v>
          </cell>
          <cell r="E324" t="str">
            <v>广告任务表</v>
          </cell>
          <cell r="F324" t="str">
            <v>应用市场</v>
          </cell>
          <cell r="G324" t="str">
            <v>用户经营</v>
          </cell>
        </row>
        <row r="325">
          <cell r="A325" t="str">
            <v>ODS_PHONESERVICE_QSTN_RECEIVESURVEY_LOG_DM</v>
          </cell>
          <cell r="B325">
            <v>324</v>
          </cell>
          <cell r="C325" t="str">
            <v>phoneservice</v>
          </cell>
          <cell r="D325" t="str">
            <v>ODS_PHONESERVICE_QSTN_RECEIVESURVEY_LOG_DM</v>
          </cell>
          <cell r="E325" t="str">
            <v>问卷调查用户答案提交日志</v>
          </cell>
          <cell r="F325" t="str">
            <v>手机服务</v>
          </cell>
          <cell r="G325" t="str">
            <v>用户经营</v>
          </cell>
        </row>
        <row r="326">
          <cell r="A326" t="str">
            <v>ODS_PHONESERVICE_QSTN_QUERYSURVEY_LOG_DM</v>
          </cell>
          <cell r="B326">
            <v>325</v>
          </cell>
          <cell r="C326" t="str">
            <v>phoneservice</v>
          </cell>
          <cell r="D326" t="str">
            <v>ODS_PHONESERVICE_QSTN_QUERYSURVEY_LOG_DM</v>
          </cell>
          <cell r="E326" t="str">
            <v>问卷调查查询日志</v>
          </cell>
          <cell r="F326" t="str">
            <v>手机服务</v>
          </cell>
          <cell r="G326" t="str">
            <v>用户经营</v>
          </cell>
        </row>
        <row r="327">
          <cell r="A327" t="str">
            <v>ODS_PHONESERVICE_QSTN_PUSHSURVEY_LOG_DM</v>
          </cell>
          <cell r="B327">
            <v>326</v>
          </cell>
          <cell r="C327" t="str">
            <v>phoneservice</v>
          </cell>
          <cell r="D327" t="str">
            <v>ODS_PHONESERVICE_QSTN_PUSHSURVEY_LOG_DM</v>
          </cell>
          <cell r="E327" t="str">
            <v>问卷调查推送日志</v>
          </cell>
          <cell r="F327" t="str">
            <v>手机服务</v>
          </cell>
          <cell r="G327" t="str">
            <v>用户经营</v>
          </cell>
        </row>
        <row r="328">
          <cell r="A328" t="str">
            <v>ODS_EUI_FORUM_EMOTION_MACHINE_DM</v>
          </cell>
          <cell r="B328">
            <v>327</v>
          </cell>
          <cell r="C328" t="str">
            <v>fans</v>
          </cell>
          <cell r="D328" t="str">
            <v>ODS_EUI_FORUM_EMOTION_MACHINE_DM</v>
          </cell>
          <cell r="E328" t="str">
            <v>帖子的发帖/回帖时间、机型信息</v>
          </cell>
          <cell r="F328" t="str">
            <v>花粉俱乐部</v>
          </cell>
          <cell r="G328" t="str">
            <v>荣耀营销</v>
          </cell>
        </row>
        <row r="329">
          <cell r="A329" t="str">
            <v>ODS_EUI_FORUM_FORUM_DM</v>
          </cell>
          <cell r="B329">
            <v>328</v>
          </cell>
          <cell r="C329" t="str">
            <v>fans</v>
          </cell>
          <cell r="D329" t="str">
            <v>ODS_EUI_FORUM_FORUM_DM</v>
          </cell>
          <cell r="E329" t="str">
            <v>版块基本信息</v>
          </cell>
          <cell r="F329" t="str">
            <v>花粉俱乐部</v>
          </cell>
          <cell r="G329" t="str">
            <v>荣耀营销</v>
          </cell>
        </row>
        <row r="330">
          <cell r="A330" t="str">
            <v>ODS_EUI_FORUM_GROUPUSER_DM</v>
          </cell>
          <cell r="B330">
            <v>329</v>
          </cell>
          <cell r="C330" t="str">
            <v>fans</v>
          </cell>
          <cell r="D330" t="str">
            <v>ODS_EUI_FORUM_GROUPUSER_DM</v>
          </cell>
          <cell r="E330" t="str">
            <v>FID与UID关联</v>
          </cell>
          <cell r="F330" t="str">
            <v>花粉俱乐部</v>
          </cell>
          <cell r="G330" t="str">
            <v>荣耀营销</v>
          </cell>
        </row>
        <row r="331">
          <cell r="A331" t="str">
            <v>ODS_EUI_FORUM_POST_INFO_DM</v>
          </cell>
          <cell r="B331">
            <v>330</v>
          </cell>
          <cell r="C331" t="str">
            <v>fans</v>
          </cell>
          <cell r="D331" t="str">
            <v>ODS_EUI_FORUM_POST_INFO_DM</v>
          </cell>
          <cell r="E331" t="str">
            <v>花粉发帖信息表</v>
          </cell>
          <cell r="F331" t="str">
            <v>花粉俱乐部</v>
          </cell>
          <cell r="G331" t="str">
            <v>荣耀营销</v>
          </cell>
        </row>
        <row r="332">
          <cell r="A332" t="str">
            <v>ODS_EUI_FORUM_THREAD_DM</v>
          </cell>
          <cell r="B332">
            <v>331</v>
          </cell>
          <cell r="C332" t="str">
            <v>fans</v>
          </cell>
          <cell r="D332" t="str">
            <v>ODS_EUI_FORUM_THREAD_DM</v>
          </cell>
          <cell r="E332" t="str">
            <v>主题基本信息</v>
          </cell>
          <cell r="F332" t="str">
            <v>花粉俱乐部</v>
          </cell>
          <cell r="G332" t="str">
            <v>荣耀营销</v>
          </cell>
        </row>
        <row r="333">
          <cell r="A333" t="str">
            <v>ODS_CALL_PLUS_CALLLOG_DM</v>
          </cell>
          <cell r="B333">
            <v>332</v>
          </cell>
          <cell r="C333" t="str">
            <v>remoteassistant</v>
          </cell>
          <cell r="D333" t="str">
            <v>ODS_CALL_PLUS_CALLLOG_DM</v>
          </cell>
          <cell r="E333" t="str">
            <v>亲情关怀操作日志</v>
          </cell>
          <cell r="F333" t="str">
            <v>亲情关怀</v>
          </cell>
          <cell r="G333" t="str">
            <v>用户经营</v>
          </cell>
        </row>
        <row r="334">
          <cell r="A334" t="str">
            <v>ODS_PHONEMANAGER_SAFE_APKRIGHTLIST_LOG_DM</v>
          </cell>
          <cell r="B334">
            <v>333</v>
          </cell>
          <cell r="C334" t="str">
            <v>phonemanager</v>
          </cell>
          <cell r="D334" t="str">
            <v>ODS_PHONEMANAGER_SAFE_APKRIGHTLIST_LOG_DM</v>
          </cell>
          <cell r="E334" t="str">
            <v>手机助手</v>
          </cell>
          <cell r="F334" t="str">
            <v>手机管家</v>
          </cell>
          <cell r="G334" t="str">
            <v>软件工程部</v>
          </cell>
        </row>
        <row r="335">
          <cell r="A335" t="str">
            <v>ODS_PHONESERVICE_IM_LOGIN_LOG_DM</v>
          </cell>
          <cell r="B335">
            <v>334</v>
          </cell>
          <cell r="C335" t="str">
            <v>up</v>
          </cell>
          <cell r="D335" t="str">
            <v>ODS_PHONESERVICE_IM_LOGIN_LOG_DM</v>
          </cell>
          <cell r="E335" t="str">
            <v>社交登陆</v>
          </cell>
          <cell r="F335" t="str">
            <v>账号&amp;社交</v>
          </cell>
          <cell r="G335" t="str">
            <v>用户经营</v>
          </cell>
        </row>
        <row r="336">
          <cell r="A336" t="str">
            <v>ODS_PHONESERVICE_IM_MSG_LOG_DM</v>
          </cell>
          <cell r="B336">
            <v>335</v>
          </cell>
          <cell r="C336" t="str">
            <v>up</v>
          </cell>
          <cell r="D336" t="str">
            <v>ODS_PHONESERVICE_IM_MSG_LOG_DM</v>
          </cell>
          <cell r="E336" t="str">
            <v>社交消息日志</v>
          </cell>
          <cell r="F336" t="str">
            <v>账号&amp;社交</v>
          </cell>
          <cell r="G336" t="str">
            <v>用户经营</v>
          </cell>
        </row>
        <row r="337">
          <cell r="A337" t="str">
            <v>ODS_PHONESERVICE_SNS_OPER_LOG_DM</v>
          </cell>
          <cell r="B337">
            <v>336</v>
          </cell>
          <cell r="C337" t="str">
            <v>up</v>
          </cell>
          <cell r="D337" t="str">
            <v>ODS_PHONESERVICE_SNS_OPER_LOG_DM</v>
          </cell>
          <cell r="E337" t="str">
            <v>用户的社交操作日志</v>
          </cell>
          <cell r="F337" t="str">
            <v>账号&amp;社交</v>
          </cell>
          <cell r="G337" t="str">
            <v>用户经营</v>
          </cell>
        </row>
        <row r="338">
          <cell r="A338" t="str">
            <v>ODS_PHONESERVICE_TB_LOG_SERVER_DM</v>
          </cell>
          <cell r="B338">
            <v>337</v>
          </cell>
          <cell r="C338" t="str">
            <v>phoneservice</v>
          </cell>
          <cell r="D338" t="str">
            <v>ODS_PHONESERVICE_TB_LOG_SERVER_DM</v>
          </cell>
          <cell r="E338" t="str">
            <v>问卷信息相关表
手机日志服务</v>
          </cell>
          <cell r="F338" t="str">
            <v>手机服务</v>
          </cell>
          <cell r="G338" t="str">
            <v>用户经营</v>
          </cell>
        </row>
        <row r="339">
          <cell r="A339" t="str">
            <v>ODS_UP_OPER_LOG_DM</v>
          </cell>
          <cell r="B339">
            <v>338</v>
          </cell>
          <cell r="C339" t="str">
            <v>up</v>
          </cell>
          <cell r="D339" t="str">
            <v>ODS_UP_OPER_LOG_DM</v>
          </cell>
          <cell r="E339" t="str">
            <v>UP操作日志</v>
          </cell>
          <cell r="F339" t="str">
            <v>账号&amp;社交</v>
          </cell>
          <cell r="G339" t="str">
            <v>用户经营</v>
          </cell>
        </row>
        <row r="340">
          <cell r="A340" t="str">
            <v>ODS_HOMECLOUD_HEALTH_ACCESS_LOG_DM</v>
          </cell>
          <cell r="B340">
            <v>339</v>
          </cell>
          <cell r="C340" t="str">
            <v>health</v>
          </cell>
          <cell r="D340" t="str">
            <v>ODS_HOMECLOUD_HEALTH_ACCESS_LOG_DM</v>
          </cell>
          <cell r="E340" t="str">
            <v>健康服务器日志打点</v>
          </cell>
          <cell r="F340" t="str">
            <v>运动健康</v>
          </cell>
          <cell r="G340" t="str">
            <v>运动健康</v>
          </cell>
        </row>
        <row r="341">
          <cell r="A341" t="str">
            <v>ODS_HOMECLOUD_HEALTH_BEHAVIOR_LOG_DM</v>
          </cell>
          <cell r="B341">
            <v>340</v>
          </cell>
          <cell r="C341" t="str">
            <v>health</v>
          </cell>
          <cell r="D341" t="str">
            <v>ODS_HOMECLOUD_HEALTH_BEHAVIOR_LOG_DM</v>
          </cell>
          <cell r="E341" t="str">
            <v>健康数据日志使用行为打点</v>
          </cell>
          <cell r="F341" t="str">
            <v>运动健康</v>
          </cell>
          <cell r="G341" t="str">
            <v>运动健康</v>
          </cell>
        </row>
        <row r="342">
          <cell r="A342" t="str">
            <v>ODS_HOMECLOUD_USER_MERGE_SLEEP_STAT_DM</v>
          </cell>
          <cell r="B342">
            <v>341</v>
          </cell>
          <cell r="C342" t="str">
            <v>health</v>
          </cell>
          <cell r="D342" t="str">
            <v>ODS_HOMECLOUD_USER_MERGE_SLEEP_STAT_DM</v>
          </cell>
          <cell r="E342" t="str">
            <v>健康睡眠数据</v>
          </cell>
          <cell r="F342" t="str">
            <v>运动健康</v>
          </cell>
          <cell r="G342" t="str">
            <v>运动健康</v>
          </cell>
        </row>
        <row r="343">
          <cell r="A343" t="str">
            <v>ODS_HOMECLOUD_USER_MERGE_SPORT_STAT_DM</v>
          </cell>
          <cell r="B343">
            <v>342</v>
          </cell>
          <cell r="C343" t="str">
            <v>health</v>
          </cell>
          <cell r="D343" t="str">
            <v>ODS_HOMECLOUD_USER_MERGE_SPORT_STAT_DM</v>
          </cell>
          <cell r="E343" t="str">
            <v>健康运动数据</v>
          </cell>
          <cell r="F343" t="str">
            <v>运动健康</v>
          </cell>
          <cell r="G343" t="str">
            <v>运动健康</v>
          </cell>
        </row>
        <row r="344">
          <cell r="A344" t="str">
            <v>ODS_HOMECLOUD_USER_PREFERENCE_DATA_DM</v>
          </cell>
          <cell r="B344">
            <v>343</v>
          </cell>
          <cell r="C344" t="str">
            <v>health</v>
          </cell>
          <cell r="D344" t="str">
            <v>ODS_HOMECLOUD_USER_PREFERENCE_DATA_DM</v>
          </cell>
          <cell r="E344" t="str">
            <v>健康用户数据</v>
          </cell>
          <cell r="F344" t="str">
            <v>运动健康</v>
          </cell>
          <cell r="G344" t="str">
            <v>运动健康</v>
          </cell>
        </row>
        <row r="345">
          <cell r="A345" t="str">
            <v>ODS_HWMUSIC_INTERFACE_DM_CRYPT</v>
          </cell>
          <cell r="B345">
            <v>344</v>
          </cell>
          <cell r="C345" t="str">
            <v>music</v>
          </cell>
          <cell r="D345" t="str">
            <v>ODS_HWMUSIC_INTERFACE_DM_CRYPT</v>
          </cell>
          <cell r="E345" t="str">
            <v>华为音乐接口调用日志</v>
          </cell>
          <cell r="F345" t="str">
            <v>音乐</v>
          </cell>
          <cell r="G345" t="str">
            <v>内容经营</v>
          </cell>
        </row>
        <row r="346">
          <cell r="A346" t="str">
            <v>ODS_LIFE_SERVICE_ORDERS_DM</v>
          </cell>
          <cell r="B346">
            <v>345</v>
          </cell>
          <cell r="C346" t="str">
            <v>life</v>
          </cell>
          <cell r="D346" t="str">
            <v>ODS_LIFE_SERVICE_ORDERS_DM</v>
          </cell>
          <cell r="E346" t="str">
            <v>惠生活订单</v>
          </cell>
          <cell r="F346" t="str">
            <v>生活服务</v>
          </cell>
          <cell r="G346" t="str">
            <v>流量经营</v>
          </cell>
        </row>
        <row r="347">
          <cell r="A347" t="str">
            <v>ODS_HWVIDEO_INTERFACE_DM_CRYPT</v>
          </cell>
          <cell r="B347">
            <v>346</v>
          </cell>
          <cell r="C347" t="str">
            <v>youkuvideo</v>
          </cell>
          <cell r="D347" t="str">
            <v>ODS_HWVIDEO_INTERFACE_DM_CRYPT</v>
          </cell>
          <cell r="E347" t="str">
            <v>华为视频优酷版本接口调用日志</v>
          </cell>
          <cell r="F347" t="str">
            <v>优酷视频</v>
          </cell>
          <cell r="G347" t="str">
            <v>内容经营</v>
          </cell>
        </row>
        <row r="348">
          <cell r="A348" t="str">
            <v>ODS_HWMOVIE_EPG_ACCESS_STAT_DM</v>
          </cell>
          <cell r="B348">
            <v>347</v>
          </cell>
          <cell r="C348" t="str">
            <v>movie</v>
          </cell>
          <cell r="D348" t="str">
            <v>ODS_HWMOVIE_EPG_ACCESS_STAT_DM</v>
          </cell>
          <cell r="E348" t="str">
            <v>盖亚用户访问日志</v>
          </cell>
          <cell r="F348" t="str">
            <v>华为视频</v>
          </cell>
          <cell r="G348" t="str">
            <v>内容经营</v>
          </cell>
        </row>
        <row r="349">
          <cell r="A349" t="str">
            <v>ODS_HWMOVIE_EPG_SUBSCRIBER_CDR_DM</v>
          </cell>
          <cell r="B349">
            <v>348</v>
          </cell>
          <cell r="C349" t="str">
            <v>movie</v>
          </cell>
          <cell r="D349" t="str">
            <v>ODS_HWMOVIE_EPG_SUBSCRIBER_CDR_DM</v>
          </cell>
          <cell r="E349" t="str">
            <v>盖亚播放行为表</v>
          </cell>
          <cell r="F349" t="str">
            <v>华为视频</v>
          </cell>
          <cell r="G349" t="str">
            <v>内容经营</v>
          </cell>
        </row>
        <row r="350">
          <cell r="A350" t="str">
            <v>ODS_HWMOVIE_SUBSCRIBER_RENTINFO_DM</v>
          </cell>
          <cell r="B350">
            <v>349</v>
          </cell>
          <cell r="C350" t="str">
            <v>movie</v>
          </cell>
          <cell r="D350" t="str">
            <v>ODS_HWMOVIE_SUBSCRIBER_RENTINFO_DM</v>
          </cell>
          <cell r="E350" t="str">
            <v>盖亚用户购买信息</v>
          </cell>
          <cell r="F350" t="str">
            <v>华为视频</v>
          </cell>
          <cell r="G350" t="str">
            <v>内容经营</v>
          </cell>
        </row>
        <row r="351">
          <cell r="A351" t="str">
            <v>ODS_HWMOVIE_SUBSCRIBER_PRE_RENTINFO_DM</v>
          </cell>
          <cell r="B351">
            <v>350</v>
          </cell>
          <cell r="C351" t="str">
            <v>movie</v>
          </cell>
          <cell r="D351" t="str">
            <v>ODS_HWMOVIE_SUBSCRIBER_PRE_RENTINFO_DM</v>
          </cell>
          <cell r="E351" t="str">
            <v>盖亚用户预购买信息</v>
          </cell>
          <cell r="F351" t="str">
            <v>华为视频</v>
          </cell>
          <cell r="G351" t="str">
            <v>内容经营</v>
          </cell>
        </row>
        <row r="352">
          <cell r="A352" t="str">
            <v>ODS_EUI_ROM_DOWN_LOG_DM</v>
          </cell>
          <cell r="B352">
            <v>351</v>
          </cell>
          <cell r="C352" t="str">
            <v>fans</v>
          </cell>
          <cell r="D352" t="str">
            <v>ODS_EUI_ROM_DOWN_LOG_DM</v>
          </cell>
          <cell r="F352" t="str">
            <v>花粉俱乐部</v>
          </cell>
          <cell r="G352" t="str">
            <v>荣耀营销</v>
          </cell>
        </row>
        <row r="353">
          <cell r="A353" t="str">
            <v>ODS_EUI_WEBSITE_EMOTION_LOGIN_DM</v>
          </cell>
          <cell r="B353">
            <v>352</v>
          </cell>
          <cell r="C353" t="str">
            <v>fans</v>
          </cell>
          <cell r="D353" t="str">
            <v>ODS_EUI_WEBSITE_EMOTION_LOGIN_DM</v>
          </cell>
          <cell r="F353" t="str">
            <v>花粉俱乐部</v>
          </cell>
          <cell r="G353" t="str">
            <v>荣耀营销</v>
          </cell>
        </row>
        <row r="354">
          <cell r="A354" t="str">
            <v>ODS_EUI_FORUM_UNLOCK_LOG_DM_DECRYP</v>
          </cell>
          <cell r="B354">
            <v>353</v>
          </cell>
          <cell r="C354" t="str">
            <v>fans</v>
          </cell>
          <cell r="D354" t="str">
            <v>ODS_EUI_FORUM_UNLOCK_LOG_DM_DECRYP</v>
          </cell>
          <cell r="E354" t="str">
            <v>用户解锁行为</v>
          </cell>
          <cell r="F354" t="str">
            <v>花粉俱乐部</v>
          </cell>
          <cell r="G354" t="str">
            <v>荣耀营销</v>
          </cell>
        </row>
        <row r="355">
          <cell r="A355" t="str">
            <v>ODS_MUSIC_REPORT_LOG_DM</v>
          </cell>
          <cell r="B355">
            <v>354</v>
          </cell>
          <cell r="C355" t="str">
            <v>music</v>
          </cell>
          <cell r="D355" t="str">
            <v>ODS_MUSIC_REPORT_LOG_DM</v>
          </cell>
          <cell r="E355" t="str">
            <v>Music+上报信息日志表</v>
          </cell>
          <cell r="F355" t="str">
            <v>音乐</v>
          </cell>
          <cell r="G355" t="str">
            <v>内容经营</v>
          </cell>
        </row>
        <row r="356">
          <cell r="A356" t="str">
            <v>ODS_LIFE_SERVICE_ORDER_DM</v>
          </cell>
          <cell r="B356">
            <v>355</v>
          </cell>
          <cell r="C356" t="str">
            <v>life</v>
          </cell>
          <cell r="D356" t="str">
            <v>ODS_LIFE_SERVICE_ORDER_DM</v>
          </cell>
          <cell r="E356" t="str">
            <v>生活服务订单</v>
          </cell>
          <cell r="F356" t="str">
            <v>生活服务</v>
          </cell>
          <cell r="G356" t="str">
            <v>流量经营</v>
          </cell>
        </row>
        <row r="357">
          <cell r="A357" t="str">
            <v>ODS_HWMOVIE_LOTTERY_RECORD_DM</v>
          </cell>
          <cell r="B357">
            <v>356</v>
          </cell>
          <cell r="C357" t="str">
            <v>movie</v>
          </cell>
          <cell r="D357" t="str">
            <v>ODS_HWMOVIE_LOTTERY_RECORD_DM</v>
          </cell>
          <cell r="E357" t="str">
            <v>抽奖记录表</v>
          </cell>
          <cell r="F357" t="str">
            <v>华为视频</v>
          </cell>
          <cell r="G357" t="str">
            <v>内容经营</v>
          </cell>
        </row>
        <row r="358">
          <cell r="A358" t="str">
            <v>ODS_HWMOVIE_FAVORITE_INFO_DM</v>
          </cell>
          <cell r="B358">
            <v>357</v>
          </cell>
          <cell r="C358" t="str">
            <v>movie</v>
          </cell>
          <cell r="D358" t="str">
            <v>ODS_HWMOVIE_FAVORITE_INFO_DM</v>
          </cell>
          <cell r="F358" t="str">
            <v>华为视频</v>
          </cell>
          <cell r="G358" t="str">
            <v>内容经营</v>
          </cell>
        </row>
        <row r="359">
          <cell r="A359" t="str">
            <v>ODS_HWMOVIE_REL_PLAY_RECORD_VMOS_DM</v>
          </cell>
          <cell r="B359">
            <v>358</v>
          </cell>
          <cell r="C359" t="str">
            <v>movie</v>
          </cell>
          <cell r="D359" t="str">
            <v>ODS_HWMOVIE_REL_PLAY_RECORD_VMOS_DM</v>
          </cell>
          <cell r="E359" t="str">
            <v>华为视频设备信息及播放信息表</v>
          </cell>
          <cell r="F359" t="str">
            <v>华为视频</v>
          </cell>
          <cell r="G359" t="str">
            <v>内容经营</v>
          </cell>
        </row>
        <row r="360">
          <cell r="A360" t="str">
            <v>ODS_VIDEO_CLOUD_MOVIE_AREA_MAPPING_DM</v>
          </cell>
          <cell r="B360">
            <v>359</v>
          </cell>
          <cell r="C360" t="str">
            <v>videobox</v>
          </cell>
          <cell r="D360" t="str">
            <v>ODS_VIDEO_CLOUD_MOVIE_AREA_MAPPING_DM</v>
          </cell>
          <cell r="E360" t="str">
            <v>影片地区映射表</v>
          </cell>
          <cell r="F360" t="str">
            <v>视频云</v>
          </cell>
          <cell r="G360" t="str">
            <v>内容经营</v>
          </cell>
        </row>
        <row r="361">
          <cell r="A361" t="str">
            <v>ODS_VIDEO_CLOUD_MOVIE_AREA_RELATION_DM</v>
          </cell>
          <cell r="B361">
            <v>360</v>
          </cell>
          <cell r="C361" t="str">
            <v>videobox</v>
          </cell>
          <cell r="D361" t="str">
            <v>ODS_VIDEO_CLOUD_MOVIE_AREA_RELATION_DM</v>
          </cell>
          <cell r="E361" t="str">
            <v>影片地区关联</v>
          </cell>
          <cell r="F361" t="str">
            <v>视频云</v>
          </cell>
          <cell r="G361" t="str">
            <v>内容经营</v>
          </cell>
        </row>
        <row r="362">
          <cell r="A362" t="str">
            <v>ODS_VIDEO_CLOUD_MOVIE_GROUP_ARTIST_DM</v>
          </cell>
          <cell r="B362">
            <v>361</v>
          </cell>
          <cell r="C362" t="str">
            <v>videobox</v>
          </cell>
          <cell r="D362" t="str">
            <v>ODS_VIDEO_CLOUD_MOVIE_GROUP_ARTIST_DM</v>
          </cell>
          <cell r="E362" t="str">
            <v>影片艺人表</v>
          </cell>
          <cell r="F362" t="str">
            <v>视频云</v>
          </cell>
          <cell r="G362" t="str">
            <v>内容经营</v>
          </cell>
        </row>
        <row r="363">
          <cell r="A363" t="str">
            <v>ODS_VIDEO_CLOUD_MOVIE_ARTIST_RELATION_DM</v>
          </cell>
          <cell r="B363">
            <v>362</v>
          </cell>
          <cell r="C363" t="str">
            <v>videobox</v>
          </cell>
          <cell r="D363" t="str">
            <v>ODS_VIDEO_CLOUD_MOVIE_ARTIST_RELATION_DM</v>
          </cell>
          <cell r="E363" t="str">
            <v>影片艺人关联表</v>
          </cell>
          <cell r="F363" t="str">
            <v>视频云</v>
          </cell>
          <cell r="G363" t="str">
            <v>内容经营</v>
          </cell>
        </row>
        <row r="364">
          <cell r="A364" t="str">
            <v>ODS_VIDEO_CLOUD_MOVIE_ARTIST_NORELATION_DM</v>
          </cell>
          <cell r="B364">
            <v>363</v>
          </cell>
          <cell r="C364" t="str">
            <v>videobox</v>
          </cell>
          <cell r="D364" t="str">
            <v>ODS_VIDEO_CLOUD_MOVIE_ARTIST_NORELATION_DM</v>
          </cell>
          <cell r="E364" t="str">
            <v>影片艺人未关联表</v>
          </cell>
          <cell r="F364" t="str">
            <v>视频云</v>
          </cell>
          <cell r="G364" t="str">
            <v>内容经营</v>
          </cell>
        </row>
        <row r="365">
          <cell r="A365" t="str">
            <v>ODS_VIDEO_CLOUD_MOVIE_INFO_CP_DM</v>
          </cell>
          <cell r="B365">
            <v>364</v>
          </cell>
          <cell r="C365" t="str">
            <v>videobox</v>
          </cell>
          <cell r="D365" t="str">
            <v>ODS_VIDEO_CLOUD_MOVIE_INFO_CP_DM</v>
          </cell>
          <cell r="E365" t="str">
            <v>影片信息表</v>
          </cell>
          <cell r="F365" t="str">
            <v>视频云</v>
          </cell>
          <cell r="G365" t="str">
            <v>内容经营</v>
          </cell>
        </row>
        <row r="366">
          <cell r="A366" t="str">
            <v>ODS_VIDEO_CLOUD_MOVIE_GROUP_TOP_DM</v>
          </cell>
          <cell r="B366">
            <v>365</v>
          </cell>
          <cell r="C366" t="str">
            <v>videobox</v>
          </cell>
          <cell r="D366" t="str">
            <v>ODS_VIDEO_CLOUD_MOVIE_GROUP_TOP_DM</v>
          </cell>
          <cell r="E366" t="str">
            <v>影片主分类表</v>
          </cell>
          <cell r="F366" t="str">
            <v>视频云</v>
          </cell>
          <cell r="G366" t="str">
            <v>内容经营</v>
          </cell>
        </row>
        <row r="367">
          <cell r="A367" t="str">
            <v>ODS_VIDEO_CLOUD_MOVIE_TYPE_RELATION_DM</v>
          </cell>
          <cell r="B367">
            <v>366</v>
          </cell>
          <cell r="C367" t="str">
            <v>videobox</v>
          </cell>
          <cell r="D367" t="str">
            <v>ODS_VIDEO_CLOUD_MOVIE_TYPE_RELATION_DM</v>
          </cell>
          <cell r="E367" t="str">
            <v>影片类型关联表</v>
          </cell>
          <cell r="F367" t="str">
            <v>视频云</v>
          </cell>
          <cell r="G367" t="str">
            <v>内容经营</v>
          </cell>
        </row>
        <row r="368">
          <cell r="A368" t="str">
            <v>ODS_VIDEO_CLOUD_MOVIE_GROUP_TYPE_DM</v>
          </cell>
          <cell r="B368">
            <v>367</v>
          </cell>
          <cell r="C368" t="str">
            <v>videobox</v>
          </cell>
          <cell r="D368" t="str">
            <v>ODS_VIDEO_CLOUD_MOVIE_GROUP_TYPE_DM</v>
          </cell>
          <cell r="E368" t="str">
            <v>影片类型表</v>
          </cell>
          <cell r="F368" t="str">
            <v>视频云</v>
          </cell>
          <cell r="G368" t="str">
            <v>内容经营</v>
          </cell>
        </row>
        <row r="369">
          <cell r="A369" t="str">
            <v>ODS_VIDEO_CLOUD_MOVIE_TOP_SORT_DM</v>
          </cell>
          <cell r="B369">
            <v>368</v>
          </cell>
          <cell r="C369" t="str">
            <v>videobox</v>
          </cell>
          <cell r="D369" t="str">
            <v>ODS_VIDEO_CLOUD_MOVIE_TOP_SORT_DM</v>
          </cell>
          <cell r="E369" t="str">
            <v>影片排序表</v>
          </cell>
          <cell r="F369" t="str">
            <v>视频云</v>
          </cell>
          <cell r="G369" t="str">
            <v>内容经营</v>
          </cell>
        </row>
        <row r="370">
          <cell r="A370" t="str">
            <v>ODS_VIDEO_CLOUD_MOVIE_GROUP_RELATION_DM</v>
          </cell>
          <cell r="B370">
            <v>369</v>
          </cell>
          <cell r="C370" t="str">
            <v>videobox</v>
          </cell>
          <cell r="D370" t="str">
            <v>ODS_VIDEO_CLOUD_MOVIE_GROUP_RELATION_DM</v>
          </cell>
          <cell r="E370" t="str">
            <v>影片分类类型关联表</v>
          </cell>
          <cell r="F370" t="str">
            <v>视频云</v>
          </cell>
          <cell r="G370" t="str">
            <v>内容经营</v>
          </cell>
        </row>
        <row r="371">
          <cell r="A371" t="str">
            <v>ODS_VIDEO_CLOUD_MOVIE_COLLECT_LIST_DM</v>
          </cell>
          <cell r="B371">
            <v>370</v>
          </cell>
          <cell r="C371" t="str">
            <v>videobox</v>
          </cell>
          <cell r="D371" t="str">
            <v>ODS_VIDEO_CLOUD_MOVIE_COLLECT_LIST_DM</v>
          </cell>
          <cell r="E371" t="str">
            <v>影片集信息表</v>
          </cell>
          <cell r="F371" t="str">
            <v>视频云</v>
          </cell>
          <cell r="G371" t="str">
            <v>内容经营</v>
          </cell>
        </row>
        <row r="372">
          <cell r="A372" t="str">
            <v>ODS_VIDEO_CLOUD_MOVIE_PLAY_NOTE_DM</v>
          </cell>
          <cell r="B372">
            <v>371</v>
          </cell>
          <cell r="C372" t="str">
            <v>videobox</v>
          </cell>
          <cell r="D372" t="str">
            <v>ODS_VIDEO_CLOUD_MOVIE_PLAY_NOTE_DM</v>
          </cell>
          <cell r="E372" t="str">
            <v>视频云播放记录表</v>
          </cell>
          <cell r="F372" t="str">
            <v>视频云</v>
          </cell>
          <cell r="G372" t="str">
            <v>内容经营</v>
          </cell>
        </row>
        <row r="373">
          <cell r="A373" t="str">
            <v>ODS_HWMOVIE_PROMOTION_CDR_DM</v>
          </cell>
          <cell r="B373">
            <v>372</v>
          </cell>
          <cell r="C373" t="str">
            <v>movie</v>
          </cell>
          <cell r="D373" t="str">
            <v>ODS_HWMOVIE_PROMOTION_CDR_DM</v>
          </cell>
          <cell r="F373" t="str">
            <v>华为视频</v>
          </cell>
          <cell r="G373" t="str">
            <v>内容经营</v>
          </cell>
        </row>
        <row r="374">
          <cell r="A374" t="str">
            <v>ODS_HWMOVIE_CONFIG_IP_AREA_ALL_DM</v>
          </cell>
          <cell r="B374">
            <v>373</v>
          </cell>
          <cell r="C374" t="str">
            <v>movie</v>
          </cell>
          <cell r="D374" t="str">
            <v>ODS_HWMOVIE_CONFIG_IP_AREA_ALL_DM</v>
          </cell>
          <cell r="E374" t="str">
            <v>盖亚视频的IP地址分布表</v>
          </cell>
          <cell r="F374" t="str">
            <v>华为视频</v>
          </cell>
          <cell r="G374" t="str">
            <v>内容经营</v>
          </cell>
        </row>
        <row r="375">
          <cell r="A375" t="str">
            <v>ODS_EUI_FORUM_COMMON_MEMBER_DM</v>
          </cell>
          <cell r="B375">
            <v>374</v>
          </cell>
          <cell r="C375" t="str">
            <v>fans</v>
          </cell>
          <cell r="D375" t="str">
            <v>ODS_EUI_FORUM_COMMON_MEMBER_DM</v>
          </cell>
          <cell r="E375" t="str">
            <v>花粉用户信息</v>
          </cell>
          <cell r="F375" t="str">
            <v>花粉俱乐部</v>
          </cell>
          <cell r="G375" t="str">
            <v>荣耀营销</v>
          </cell>
        </row>
        <row r="376">
          <cell r="A376" t="str">
            <v>ODS_VIDEO_CLOUD_OPERATE_DATA_DM</v>
          </cell>
          <cell r="B376">
            <v>375</v>
          </cell>
          <cell r="C376" t="str">
            <v>videobox</v>
          </cell>
          <cell r="D376" t="str">
            <v>ODS_VIDEO_CLOUD_OPERATE_DATA_DM</v>
          </cell>
          <cell r="E376" t="str">
            <v>影片运营数据表</v>
          </cell>
          <cell r="F376" t="str">
            <v>视频云</v>
          </cell>
          <cell r="G376" t="str">
            <v>内容经营</v>
          </cell>
        </row>
        <row r="377">
          <cell r="A377" t="str">
            <v>ODS_HWMOVIE_USER_ONLINE_INFO_DM</v>
          </cell>
          <cell r="B377">
            <v>376</v>
          </cell>
          <cell r="C377" t="str">
            <v>movie</v>
          </cell>
          <cell r="D377" t="str">
            <v>ODS_HWMOVIE_USER_ONLINE_INFO_DM</v>
          </cell>
          <cell r="E377" t="str">
            <v>盖亚视频用来检测用户是否在线</v>
          </cell>
          <cell r="F377" t="str">
            <v>华为视频</v>
          </cell>
          <cell r="G377" t="str">
            <v>内容经营</v>
          </cell>
        </row>
        <row r="378">
          <cell r="A378" t="str">
            <v>ODS_VIDEO_CLOUD_MOVIE_USER_INFO_DM</v>
          </cell>
          <cell r="B378">
            <v>377</v>
          </cell>
          <cell r="C378" t="str">
            <v>videobox</v>
          </cell>
          <cell r="D378" t="str">
            <v>ODS_VIDEO_CLOUD_MOVIE_USER_INFO_DM</v>
          </cell>
          <cell r="E378" t="str">
            <v>用来解密用户行为表</v>
          </cell>
          <cell r="F378" t="str">
            <v>视频云</v>
          </cell>
          <cell r="G378" t="str">
            <v>内容经营</v>
          </cell>
        </row>
        <row r="379">
          <cell r="A379" t="str">
            <v>ODS_VIDEO_CLOUD_MOVIE_GROUP_AREA_DM</v>
          </cell>
          <cell r="B379">
            <v>378</v>
          </cell>
          <cell r="C379" t="str">
            <v>videobox</v>
          </cell>
          <cell r="D379" t="str">
            <v>ODS_VIDEO_CLOUD_MOVIE_GROUP_AREA_DM</v>
          </cell>
          <cell r="E379" t="str">
            <v>影片地区表</v>
          </cell>
          <cell r="F379" t="str">
            <v>视频云</v>
          </cell>
          <cell r="G379" t="str">
            <v>内容经营</v>
          </cell>
        </row>
        <row r="380">
          <cell r="A380" t="str">
            <v>ODS_VIDEO_CLOUD_MOVIE_GROUP_SERIES_DM</v>
          </cell>
          <cell r="B380">
            <v>379</v>
          </cell>
          <cell r="C380" t="str">
            <v>videobox</v>
          </cell>
          <cell r="D380" t="str">
            <v>ODS_VIDEO_CLOUD_MOVIE_GROUP_SERIES_DM</v>
          </cell>
          <cell r="E380" t="str">
            <v>影片系列表</v>
          </cell>
          <cell r="F380" t="str">
            <v>视频云</v>
          </cell>
          <cell r="G380" t="str">
            <v>内容经营</v>
          </cell>
        </row>
        <row r="381">
          <cell r="A381" t="str">
            <v>ODS_VIDEO_CLOUD_MOVIE_ITEM_INFO_DM</v>
          </cell>
          <cell r="B381">
            <v>380</v>
          </cell>
          <cell r="C381" t="str">
            <v>videobox</v>
          </cell>
          <cell r="D381" t="str">
            <v>ODS_VIDEO_CLOUD_MOVIE_ITEM_INFO_DM</v>
          </cell>
          <cell r="E381" t="str">
            <v>影片节目表</v>
          </cell>
          <cell r="F381" t="str">
            <v>视频云</v>
          </cell>
          <cell r="G381" t="str">
            <v>内容经营</v>
          </cell>
        </row>
        <row r="382">
          <cell r="A382" t="str">
            <v>ODS_VIDEO_CLOUD_MOVIE_VOLUME_INFO_DM</v>
          </cell>
          <cell r="B382">
            <v>381</v>
          </cell>
          <cell r="C382" t="str">
            <v>videobox</v>
          </cell>
          <cell r="D382" t="str">
            <v>ODS_VIDEO_CLOUD_MOVIE_VOLUME_INFO_DM</v>
          </cell>
          <cell r="E382" t="str">
            <v>影片集信息表</v>
          </cell>
          <cell r="F382" t="str">
            <v>视频云</v>
          </cell>
          <cell r="G382" t="str">
            <v>内容经营</v>
          </cell>
        </row>
        <row r="383">
          <cell r="A383" t="str">
            <v>ODS_VIDEO_CLOUD_MOVIE_SOURCE_URL_DM</v>
          </cell>
          <cell r="B383">
            <v>382</v>
          </cell>
          <cell r="C383" t="str">
            <v>videobox</v>
          </cell>
          <cell r="D383" t="str">
            <v>ODS_VIDEO_CLOUD_MOVIE_SOURCE_URL_DM</v>
          </cell>
          <cell r="E383" t="str">
            <v>影片URL信息表</v>
          </cell>
          <cell r="F383" t="str">
            <v>视频云</v>
          </cell>
          <cell r="G383" t="str">
            <v>内容经营</v>
          </cell>
        </row>
        <row r="384">
          <cell r="A384" t="str">
            <v>ODS_HISPACE_OPER_VALL_DM</v>
          </cell>
          <cell r="B384">
            <v>383</v>
          </cell>
          <cell r="C384" t="str">
            <v>hispace</v>
          </cell>
          <cell r="D384" t="str">
            <v>ODS_HISPACE_OPER_VALL_DM</v>
          </cell>
          <cell r="F384" t="str">
            <v>应用市场</v>
          </cell>
          <cell r="G384" t="str">
            <v>用户经营</v>
          </cell>
        </row>
        <row r="385">
          <cell r="A385" t="str">
            <v>ODS_HISPACE_OPER_V2D_DM</v>
          </cell>
          <cell r="B385">
            <v>384</v>
          </cell>
          <cell r="C385" t="str">
            <v>hispace</v>
          </cell>
          <cell r="D385" t="str">
            <v>ODS_HISPACE_OPER_V2D_DM</v>
          </cell>
          <cell r="F385" t="str">
            <v>应用市场</v>
          </cell>
          <cell r="G385" t="str">
            <v>用户经营</v>
          </cell>
        </row>
        <row r="386">
          <cell r="A386" t="str">
            <v>ODS_HISPACE_OPER_V2D_DM_NEW</v>
          </cell>
          <cell r="B386">
            <v>385</v>
          </cell>
          <cell r="C386" t="str">
            <v>hispace</v>
          </cell>
          <cell r="D386" t="str">
            <v>ODS_HISPACE_OPER_V2D_DM_NEW</v>
          </cell>
          <cell r="F386" t="str">
            <v>应用市场</v>
          </cell>
          <cell r="G386" t="str">
            <v>用户经营</v>
          </cell>
        </row>
        <row r="387">
          <cell r="A387" t="str">
            <v>ODS_EMUI_GLOBAL_DEVICE_ONLINE_DM</v>
          </cell>
          <cell r="B387">
            <v>386</v>
          </cell>
          <cell r="C387">
            <v>0</v>
          </cell>
          <cell r="D387" t="str">
            <v>ODS_EMUI_GLOBAL_DEVICE_ONLINE_DM</v>
          </cell>
          <cell r="F387" t="e">
            <v>#N/A</v>
          </cell>
          <cell r="G387" t="e">
            <v>#N/A</v>
          </cell>
        </row>
        <row r="388">
          <cell r="A388" t="str">
            <v>ODS_PBI_PC_DM</v>
          </cell>
          <cell r="B388">
            <v>387</v>
          </cell>
          <cell r="C388" t="str">
            <v>TCSM</v>
          </cell>
          <cell r="D388" t="str">
            <v>ODS_PBI_PC_DM</v>
          </cell>
          <cell r="E388" t="str">
            <v>PBI接入的PC表</v>
          </cell>
          <cell r="F388" t="str">
            <v>生产发货数据</v>
          </cell>
          <cell r="G388" t="str">
            <v>其他</v>
          </cell>
        </row>
        <row r="389">
          <cell r="A389" t="str">
            <v>ODS_PBI_BOM_COA_DM</v>
          </cell>
          <cell r="B389">
            <v>388</v>
          </cell>
          <cell r="C389" t="str">
            <v>TCSM</v>
          </cell>
          <cell r="D389" t="str">
            <v>ODS_PBI_BOM_COA_DM</v>
          </cell>
          <cell r="E389" t="str">
            <v>PBI接入的bom信息表</v>
          </cell>
          <cell r="F389" t="str">
            <v>生产发货数据</v>
          </cell>
          <cell r="G389" t="str">
            <v>其他</v>
          </cell>
        </row>
        <row r="390">
          <cell r="A390" t="str">
            <v>ODS_HICARE_VIP_DEVICE_DM</v>
          </cell>
          <cell r="B390">
            <v>389</v>
          </cell>
          <cell r="C390" t="str">
            <v>phoneservice</v>
          </cell>
          <cell r="D390" t="str">
            <v>ODS_HICARE_VIP_DEVICE_DM</v>
          </cell>
          <cell r="E390" t="str">
            <v>海外会员设备数</v>
          </cell>
          <cell r="F390" t="str">
            <v>手机服务</v>
          </cell>
          <cell r="G390" t="str">
            <v>用户经营</v>
          </cell>
        </row>
        <row r="391">
          <cell r="A391" t="str">
            <v>ODS_HIAD_OPER_LOG_HM_RCFILE</v>
          </cell>
          <cell r="B391">
            <v>390</v>
          </cell>
          <cell r="C391" t="str">
            <v>adv</v>
          </cell>
          <cell r="D391" t="str">
            <v>ODS_HIAD_OPER_LOG_HM_RCFILE</v>
          </cell>
          <cell r="E391" t="str">
            <v>广告话单</v>
          </cell>
          <cell r="F391" t="str">
            <v>广告</v>
          </cell>
          <cell r="G391" t="str">
            <v>开放平台</v>
          </cell>
        </row>
        <row r="392">
          <cell r="A392" t="str">
            <v>ODS_HIAD_OPER_LOG_NEW_HM</v>
          </cell>
          <cell r="B392">
            <v>391</v>
          </cell>
          <cell r="C392" t="str">
            <v>hispace</v>
          </cell>
          <cell r="D392" t="str">
            <v>ODS_HIAD_OPER_LOG_NEW_HM</v>
          </cell>
          <cell r="E392" t="str">
            <v>广告话单</v>
          </cell>
          <cell r="F392" t="str">
            <v>应用市场</v>
          </cell>
          <cell r="G392" t="str">
            <v>用户经营</v>
          </cell>
        </row>
        <row r="393">
          <cell r="A393" t="str">
            <v>ODS_HWORDER_INTERFACE_DM</v>
          </cell>
          <cell r="B393">
            <v>392</v>
          </cell>
          <cell r="C393" t="str">
            <v>videobox</v>
          </cell>
          <cell r="D393" t="str">
            <v>ODS_HWORDER_INTERFACE_DM</v>
          </cell>
          <cell r="E393" t="str">
            <v>（视频）订单信息表</v>
          </cell>
          <cell r="F393" t="str">
            <v>视频云</v>
          </cell>
          <cell r="G393" t="str">
            <v>内容经营</v>
          </cell>
        </row>
        <row r="394">
          <cell r="A394" t="str">
            <v>ODS_TMES_SHIP_DATA_FOR_APK_SMT_DM</v>
          </cell>
          <cell r="B394">
            <v>393</v>
          </cell>
          <cell r="C394" t="str">
            <v>TCSM</v>
          </cell>
          <cell r="D394" t="str">
            <v>ODS_TMES_SHIP_DATA_FOR_APK_SMT_DM</v>
          </cell>
          <cell r="E394" t="str">
            <v>IT机房数据表</v>
          </cell>
          <cell r="F394" t="str">
            <v>生产发货数据</v>
          </cell>
          <cell r="G394" t="str">
            <v>其他</v>
          </cell>
        </row>
        <row r="395">
          <cell r="A395" t="str">
            <v>ODS_HISPACE_OPER_DALL_DM</v>
          </cell>
          <cell r="B395">
            <v>394</v>
          </cell>
          <cell r="C395" t="str">
            <v>hispace</v>
          </cell>
          <cell r="D395" t="str">
            <v>ODS_HISPACE_OPER_DALL_DM</v>
          </cell>
          <cell r="F395" t="str">
            <v>应用市场</v>
          </cell>
          <cell r="G395" t="str">
            <v>用户经营</v>
          </cell>
        </row>
        <row r="396">
          <cell r="A396" t="str">
            <v>ODS_HISPACE_OPER_VNOD_AND_VTD_DM</v>
          </cell>
          <cell r="B396">
            <v>395</v>
          </cell>
          <cell r="C396" t="str">
            <v>hispace</v>
          </cell>
          <cell r="D396" t="str">
            <v>ODS_HISPACE_OPER_VNOD_AND_VTD_DM</v>
          </cell>
          <cell r="F396" t="str">
            <v>应用市场</v>
          </cell>
          <cell r="G396" t="str">
            <v>用户经营</v>
          </cell>
        </row>
        <row r="397">
          <cell r="A397" t="str">
            <v>ODS_HISPACE_OPER_RIGHT_D_DM</v>
          </cell>
          <cell r="B397">
            <v>396</v>
          </cell>
          <cell r="C397" t="str">
            <v>hispace</v>
          </cell>
          <cell r="D397" t="str">
            <v>ODS_HISPACE_OPER_RIGHT_D_DM</v>
          </cell>
          <cell r="F397" t="str">
            <v>应用市场</v>
          </cell>
          <cell r="G397" t="str">
            <v>用户经营</v>
          </cell>
        </row>
        <row r="398">
          <cell r="A398" t="str">
            <v>ODS_EUI_EUR_EVERYDAY_DOWNLOAD_DM</v>
          </cell>
          <cell r="B398">
            <v>397</v>
          </cell>
          <cell r="C398">
            <v>0</v>
          </cell>
          <cell r="D398" t="str">
            <v>ODS_EUI_EUR_EVERYDAY_DOWNLOAD_DM</v>
          </cell>
          <cell r="F398" t="e">
            <v>#N/A</v>
          </cell>
          <cell r="G398" t="e">
            <v>#N/A</v>
          </cell>
        </row>
        <row r="399">
          <cell r="A399" t="str">
            <v>ODS_PBI_PCLINK_DM</v>
          </cell>
          <cell r="B399">
            <v>398</v>
          </cell>
          <cell r="C399" t="str">
            <v>TCSM</v>
          </cell>
          <cell r="D399" t="str">
            <v>ODS_PBI_PCLINK_DM</v>
          </cell>
          <cell r="E399" t="str">
            <v>PBI接入的PCLINK信息表</v>
          </cell>
          <cell r="F399" t="str">
            <v>生产发货数据</v>
          </cell>
          <cell r="G399" t="str">
            <v>其他</v>
          </cell>
        </row>
        <row r="400">
          <cell r="A400" t="str">
            <v>ODS_PBI_OFFERING_DM</v>
          </cell>
          <cell r="B400">
            <v>399</v>
          </cell>
          <cell r="C400" t="str">
            <v>TCSM</v>
          </cell>
          <cell r="D400" t="str">
            <v>ODS_PBI_OFFERING_DM</v>
          </cell>
          <cell r="E400" t="str">
            <v>PBI接入的OFFERING信息表</v>
          </cell>
          <cell r="F400" t="str">
            <v>生产发货数据</v>
          </cell>
          <cell r="G400" t="str">
            <v>其他</v>
          </cell>
        </row>
        <row r="401">
          <cell r="A401" t="str">
            <v>ODS_PBI_ORGANIZATION_DM</v>
          </cell>
          <cell r="B401">
            <v>400</v>
          </cell>
          <cell r="C401" t="str">
            <v>TCSM</v>
          </cell>
          <cell r="D401" t="str">
            <v>ODS_PBI_ORGANIZATION_DM</v>
          </cell>
          <cell r="E401" t="str">
            <v>PBU接入的ORGANIZATION信息表</v>
          </cell>
          <cell r="F401" t="str">
            <v>生产发货数据</v>
          </cell>
          <cell r="G401" t="str">
            <v>其他</v>
          </cell>
        </row>
        <row r="402">
          <cell r="A402" t="str">
            <v>ODS_HICARE_VIP_MEMBER_DM</v>
          </cell>
          <cell r="B402">
            <v>401</v>
          </cell>
          <cell r="C402" t="str">
            <v>phoneservice</v>
          </cell>
          <cell r="D402" t="str">
            <v>ODS_HICARE_VIP_MEMBER_DM</v>
          </cell>
          <cell r="E402" t="str">
            <v>海外会员用户数</v>
          </cell>
          <cell r="F402" t="str">
            <v>手机服务</v>
          </cell>
          <cell r="G402" t="str">
            <v>用户经营</v>
          </cell>
        </row>
        <row r="403">
          <cell r="A403" t="str">
            <v>ODS_VMALL_TBL_CUSTOMER_B2B_DM</v>
          </cell>
          <cell r="B403">
            <v>403</v>
          </cell>
          <cell r="C403" t="str">
            <v>vmall</v>
          </cell>
          <cell r="D403" t="str">
            <v>ODS_VMALL_TBL_CUSTOMER_B2B_DM</v>
          </cell>
          <cell r="E403" t="str">
            <v>B2B用户表</v>
          </cell>
          <cell r="F403" t="str">
            <v>vmall</v>
          </cell>
          <cell r="G403" t="str">
            <v>vmall</v>
          </cell>
        </row>
        <row r="404">
          <cell r="A404" t="str">
            <v>ODS_VMALL_TBL_CUSTOMER_DM</v>
          </cell>
          <cell r="B404">
            <v>404</v>
          </cell>
          <cell r="C404" t="str">
            <v>vmall</v>
          </cell>
          <cell r="D404" t="str">
            <v>ODS_VMALL_TBL_CUSTOMER_DM</v>
          </cell>
          <cell r="E404" t="str">
            <v>商城客户</v>
          </cell>
          <cell r="F404" t="str">
            <v>vmall</v>
          </cell>
          <cell r="G404" t="str">
            <v>vmall</v>
          </cell>
        </row>
        <row r="405">
          <cell r="A405" t="str">
            <v>ODS_VMALL2_TBL_CUSTOMER_AUTH_DS</v>
          </cell>
          <cell r="B405">
            <v>405</v>
          </cell>
          <cell r="C405" t="str">
            <v>vmall</v>
          </cell>
          <cell r="D405" t="str">
            <v>ODS_VMALL2_TBL_CUSTOMER_AUTH_DS</v>
          </cell>
          <cell r="E405" t="str">
            <v>实名验证表</v>
          </cell>
          <cell r="F405" t="str">
            <v>vmall</v>
          </cell>
          <cell r="G405" t="str">
            <v>vmall</v>
          </cell>
        </row>
        <row r="406">
          <cell r="A406" t="str">
            <v>ODS_VMALL_B2B_ORDER_DETAIL_DM</v>
          </cell>
          <cell r="B406">
            <v>406</v>
          </cell>
          <cell r="C406" t="str">
            <v>vmall</v>
          </cell>
          <cell r="D406" t="str">
            <v>ODS_VMALL_B2B_ORDER_DETAIL_DM</v>
          </cell>
          <cell r="E406" t="str">
            <v>B2B订单数据</v>
          </cell>
          <cell r="F406" t="str">
            <v>vmall</v>
          </cell>
          <cell r="G406" t="str">
            <v>vmall</v>
          </cell>
        </row>
        <row r="407">
          <cell r="A407" t="str">
            <v>ODS_VMALL_B2B_ORDER_DM</v>
          </cell>
          <cell r="B407">
            <v>407</v>
          </cell>
          <cell r="C407" t="str">
            <v>vmall</v>
          </cell>
          <cell r="D407" t="str">
            <v>ODS_VMALL_B2B_ORDER_DM</v>
          </cell>
          <cell r="E407" t="str">
            <v>B2B订单数据</v>
          </cell>
          <cell r="F407" t="str">
            <v>vmall</v>
          </cell>
          <cell r="G407" t="str">
            <v>vmall</v>
          </cell>
        </row>
        <row r="408">
          <cell r="A408" t="str">
            <v>ODS_VMALL_B2XB_COMPANY_DS</v>
          </cell>
          <cell r="B408">
            <v>408</v>
          </cell>
          <cell r="C408" t="str">
            <v>vmall</v>
          </cell>
          <cell r="D408" t="str">
            <v>ODS_VMALL_B2XB_COMPANY_DS</v>
          </cell>
          <cell r="E408" t="str">
            <v>B2XB商铺数据</v>
          </cell>
          <cell r="F408" t="str">
            <v>vmall</v>
          </cell>
          <cell r="G408" t="str">
            <v>vmall</v>
          </cell>
        </row>
        <row r="409">
          <cell r="A409" t="str">
            <v>ODS_VMALL_B2XB_GOODS_PLAN_DS</v>
          </cell>
          <cell r="B409">
            <v>409</v>
          </cell>
          <cell r="C409" t="str">
            <v>vmall</v>
          </cell>
          <cell r="D409" t="str">
            <v>ODS_VMALL_B2XB_GOODS_PLAN_DS</v>
          </cell>
          <cell r="E409" t="str">
            <v>B2XB商品数据</v>
          </cell>
          <cell r="F409" t="str">
            <v>vmall</v>
          </cell>
          <cell r="G409" t="str">
            <v>vmall</v>
          </cell>
        </row>
        <row r="410">
          <cell r="A410" t="str">
            <v>ODS_VMALL_B2XB_PRODUCT_CLASS_DS</v>
          </cell>
          <cell r="B410">
            <v>410</v>
          </cell>
          <cell r="C410" t="str">
            <v>vmall</v>
          </cell>
          <cell r="D410" t="str">
            <v>ODS_VMALL_B2XB_PRODUCT_CLASS_DS</v>
          </cell>
          <cell r="E410" t="str">
            <v>B2XB商品数据</v>
          </cell>
          <cell r="F410" t="str">
            <v>vmall</v>
          </cell>
          <cell r="G410" t="str">
            <v>vmall</v>
          </cell>
        </row>
        <row r="411">
          <cell r="A411" t="str">
            <v>ODS_VMALL_B2XB_PRODUCT_SKU_DS</v>
          </cell>
          <cell r="B411">
            <v>411</v>
          </cell>
          <cell r="C411" t="str">
            <v>vmall</v>
          </cell>
          <cell r="D411" t="str">
            <v>ODS_VMALL_B2XB_PRODUCT_SKU_DS</v>
          </cell>
          <cell r="E411" t="str">
            <v>B2XB商品数据</v>
          </cell>
          <cell r="F411" t="str">
            <v>vmall</v>
          </cell>
          <cell r="G411" t="str">
            <v>vmall</v>
          </cell>
        </row>
        <row r="412">
          <cell r="A412" t="str">
            <v>ODS_VMALL_BG_DM</v>
          </cell>
          <cell r="B412">
            <v>412</v>
          </cell>
          <cell r="C412" t="str">
            <v>vmall</v>
          </cell>
          <cell r="D412" t="str">
            <v>ODS_VMALL_BG_DM</v>
          </cell>
          <cell r="E412" t="str">
            <v>vmall曝光日志表</v>
          </cell>
          <cell r="F412" t="str">
            <v>vmall</v>
          </cell>
          <cell r="G412" t="str">
            <v>vmall</v>
          </cell>
        </row>
        <row r="413">
          <cell r="A413" t="str">
            <v>ODS_VMALL_CPS_CHANNEL_DM</v>
          </cell>
          <cell r="B413">
            <v>413</v>
          </cell>
          <cell r="C413" t="str">
            <v>vmall</v>
          </cell>
          <cell r="D413" t="str">
            <v>ODS_VMALL_CPS_CHANNEL_DM</v>
          </cell>
          <cell r="E413" t="str">
            <v>商城广告渠道</v>
          </cell>
          <cell r="F413" t="str">
            <v>vmall</v>
          </cell>
          <cell r="G413" t="str">
            <v>vmall</v>
          </cell>
        </row>
        <row r="414">
          <cell r="A414" t="str">
            <v>ODS_VMALL_CPS_CHANNEL_REPORT_DS</v>
          </cell>
          <cell r="B414">
            <v>414</v>
          </cell>
          <cell r="C414" t="str">
            <v>vmall</v>
          </cell>
          <cell r="D414" t="str">
            <v>ODS_VMALL_CPS_CHANNEL_REPORT_DS</v>
          </cell>
          <cell r="E414" t="str">
            <v>商城广告渠道报表</v>
          </cell>
          <cell r="F414" t="str">
            <v>vmall</v>
          </cell>
          <cell r="G414" t="str">
            <v>vmall</v>
          </cell>
        </row>
        <row r="415">
          <cell r="A415" t="str">
            <v>ODS_VMALL_CPS_SOURCE_DM</v>
          </cell>
          <cell r="B415">
            <v>415</v>
          </cell>
          <cell r="C415" t="str">
            <v>vmall</v>
          </cell>
          <cell r="D415" t="str">
            <v>ODS_VMALL_CPS_SOURCE_DM</v>
          </cell>
          <cell r="E415" t="str">
            <v>商城广告供应商来源表</v>
          </cell>
          <cell r="F415" t="str">
            <v>vmall</v>
          </cell>
          <cell r="G415" t="str">
            <v>vmall</v>
          </cell>
        </row>
        <row r="416">
          <cell r="A416" t="str">
            <v>ODS_VMALL_DJ_DM</v>
          </cell>
          <cell r="B416">
            <v>416</v>
          </cell>
          <cell r="C416" t="str">
            <v>vmall</v>
          </cell>
          <cell r="D416" t="str">
            <v>ODS_VMALL_DJ_DM</v>
          </cell>
          <cell r="E416" t="str">
            <v>点击数</v>
          </cell>
          <cell r="F416" t="str">
            <v>vmall</v>
          </cell>
          <cell r="G416" t="str">
            <v>vmall</v>
          </cell>
        </row>
        <row r="417">
          <cell r="A417" t="str">
            <v>ODS_VMALL_HI_DATA_DM</v>
          </cell>
          <cell r="B417">
            <v>417</v>
          </cell>
          <cell r="C417" t="str">
            <v>vmall</v>
          </cell>
          <cell r="D417" t="str">
            <v>ODS_VMALL_HI_DATA_DM</v>
          </cell>
          <cell r="E417" t="str">
            <v>页面流量采集天表</v>
          </cell>
          <cell r="F417" t="str">
            <v>vmall</v>
          </cell>
          <cell r="G417" t="str">
            <v>vmall</v>
          </cell>
        </row>
        <row r="418">
          <cell r="A418" t="str">
            <v>ODS_VMALL_TBL_B2B_COMPANY_DS</v>
          </cell>
          <cell r="B418">
            <v>418</v>
          </cell>
          <cell r="C418" t="str">
            <v>vmall</v>
          </cell>
          <cell r="D418" t="str">
            <v>ODS_VMALL_TBL_B2B_COMPANY_DS</v>
          </cell>
          <cell r="E418" t="str">
            <v>B2B企业信息表</v>
          </cell>
          <cell r="F418" t="str">
            <v>vmall</v>
          </cell>
          <cell r="G418" t="str">
            <v>vmall</v>
          </cell>
        </row>
        <row r="419">
          <cell r="A419" t="str">
            <v>ODS_VMALL_TBL_B2B_PRODUCT_DS</v>
          </cell>
          <cell r="B419">
            <v>419</v>
          </cell>
          <cell r="C419" t="str">
            <v>vmall</v>
          </cell>
          <cell r="D419" t="str">
            <v>ODS_VMALL_TBL_B2B_PRODUCT_DS</v>
          </cell>
          <cell r="E419" t="str">
            <v>B2B商品信息表</v>
          </cell>
          <cell r="F419" t="str">
            <v>vmall</v>
          </cell>
          <cell r="G419" t="str">
            <v>vmall</v>
          </cell>
        </row>
        <row r="420">
          <cell r="A420" t="str">
            <v>ODS_VMALL_TBL_PRD_CATEGORY_DS</v>
          </cell>
          <cell r="B420">
            <v>423</v>
          </cell>
          <cell r="C420" t="str">
            <v>vmall</v>
          </cell>
          <cell r="D420" t="str">
            <v>ODS_VMALL_TBL_PRD_CATEGORY_DS</v>
          </cell>
          <cell r="E420" t="str">
            <v>商品分类表（后台库）</v>
          </cell>
          <cell r="F420" t="str">
            <v>vmall</v>
          </cell>
          <cell r="G420" t="str">
            <v>vmall</v>
          </cell>
        </row>
        <row r="421">
          <cell r="A421" t="str">
            <v>ODS_VMALL_TBL_PRD_SKU_ATTR_DS</v>
          </cell>
          <cell r="B421">
            <v>426</v>
          </cell>
          <cell r="C421" t="str">
            <v>vmall</v>
          </cell>
          <cell r="D421" t="str">
            <v>ODS_VMALL_TBL_PRD_SKU_ATTR_DS</v>
          </cell>
          <cell r="E421" t="str">
            <v>商品属性表（前台库）</v>
          </cell>
          <cell r="F421" t="str">
            <v>vmall</v>
          </cell>
          <cell r="G421" t="str">
            <v>vmall</v>
          </cell>
        </row>
        <row r="422">
          <cell r="A422" t="str">
            <v>ODS_VMALL_TBL_PRD_SKU_DS</v>
          </cell>
          <cell r="B422">
            <v>427</v>
          </cell>
          <cell r="C422" t="str">
            <v>vmall</v>
          </cell>
          <cell r="D422" t="str">
            <v>ODS_VMALL_TBL_PRD_SKU_DS</v>
          </cell>
          <cell r="E422" t="str">
            <v>商品SKU值表</v>
          </cell>
          <cell r="F422" t="str">
            <v>vmall</v>
          </cell>
          <cell r="G422" t="str">
            <v>vmall</v>
          </cell>
        </row>
        <row r="423">
          <cell r="A423" t="str">
            <v>ODS_VMALL_TBL_PRODUCT_FRONT_DM</v>
          </cell>
          <cell r="B423">
            <v>428</v>
          </cell>
          <cell r="C423" t="str">
            <v>vmall</v>
          </cell>
          <cell r="D423" t="str">
            <v>ODS_VMALL_TBL_PRODUCT_FRONT_DM</v>
          </cell>
          <cell r="E423" t="str">
            <v>商品信息表（前台库）</v>
          </cell>
          <cell r="F423" t="str">
            <v>vmall</v>
          </cell>
          <cell r="G423" t="str">
            <v>vmall</v>
          </cell>
        </row>
        <row r="424">
          <cell r="A424" t="str">
            <v>ODS_VMALL_TBL_PROM_PRIZE_RESULT_DM</v>
          </cell>
          <cell r="B424">
            <v>429</v>
          </cell>
          <cell r="C424" t="str">
            <v>vmall</v>
          </cell>
          <cell r="D424" t="str">
            <v>ODS_VMALL_TBL_PROM_PRIZE_RESULT_DM</v>
          </cell>
          <cell r="E424" t="str">
            <v>中奖结果表</v>
          </cell>
          <cell r="F424" t="str">
            <v>vmall</v>
          </cell>
          <cell r="G424" t="str">
            <v>vmall</v>
          </cell>
        </row>
        <row r="425">
          <cell r="A425" t="str">
            <v>ODS_VMALL_TBL_SYS_SHOP_DS</v>
          </cell>
          <cell r="B425">
            <v>430</v>
          </cell>
          <cell r="C425" t="str">
            <v>vmall</v>
          </cell>
          <cell r="D425" t="str">
            <v>ODS_VMALL_TBL_SYS_SHOP_DS</v>
          </cell>
          <cell r="E425" t="str">
            <v>商铺信息表</v>
          </cell>
          <cell r="F425" t="str">
            <v>vmall</v>
          </cell>
          <cell r="G425" t="str">
            <v>vmall</v>
          </cell>
        </row>
        <row r="426">
          <cell r="A426" t="str">
            <v>ODS_VMALL2_ALIPAY_HUANGNIU_DM</v>
          </cell>
          <cell r="B426">
            <v>431</v>
          </cell>
          <cell r="C426" t="str">
            <v>vmall</v>
          </cell>
          <cell r="D426" t="str">
            <v>ODS_VMALL2_ALIPAY_HUANGNIU_DM</v>
          </cell>
          <cell r="E426" t="str">
            <v>支付宝黄牛权重表</v>
          </cell>
          <cell r="F426" t="str">
            <v>vmall</v>
          </cell>
          <cell r="G426" t="str">
            <v>vmall</v>
          </cell>
        </row>
        <row r="427">
          <cell r="A427" t="str">
            <v>ODS_VMALL2_B2XB_REBATE_ACCOUNT_DS</v>
          </cell>
          <cell r="B427">
            <v>432</v>
          </cell>
          <cell r="C427" t="str">
            <v>vmall</v>
          </cell>
          <cell r="D427" t="str">
            <v>ODS_VMALL2_B2XB_REBATE_ACCOUNT_DS</v>
          </cell>
          <cell r="E427" t="str">
            <v>返利账户</v>
          </cell>
          <cell r="F427" t="str">
            <v>vmall</v>
          </cell>
          <cell r="G427" t="str">
            <v>vmall</v>
          </cell>
        </row>
        <row r="428">
          <cell r="A428" t="str">
            <v>ODS_VMALL2_BARCODE_ITEM_DM</v>
          </cell>
          <cell r="B428">
            <v>433</v>
          </cell>
          <cell r="C428" t="str">
            <v>vmall</v>
          </cell>
          <cell r="D428" t="str">
            <v>ODS_VMALL2_BARCODE_ITEM_DM</v>
          </cell>
          <cell r="E428" t="str">
            <v>华为编码与国标码对应关系</v>
          </cell>
          <cell r="F428" t="str">
            <v>vmall</v>
          </cell>
          <cell r="G428" t="str">
            <v>vmall</v>
          </cell>
        </row>
        <row r="429">
          <cell r="A429" t="str">
            <v>ODS_VMALL2_DO_LOG_DM</v>
          </cell>
          <cell r="B429">
            <v>434</v>
          </cell>
          <cell r="C429" t="str">
            <v>vmall</v>
          </cell>
          <cell r="D429" t="str">
            <v>ODS_VMALL2_DO_LOG_DM</v>
          </cell>
          <cell r="E429" t="str">
            <v>出库日志表</v>
          </cell>
          <cell r="F429" t="str">
            <v>vmall</v>
          </cell>
          <cell r="G429" t="str">
            <v>vmall</v>
          </cell>
        </row>
        <row r="430">
          <cell r="A430" t="str">
            <v>ODS_VMALL2_DO_MASTER_DM</v>
          </cell>
          <cell r="B430">
            <v>435</v>
          </cell>
          <cell r="C430" t="str">
            <v>vmall</v>
          </cell>
          <cell r="D430" t="str">
            <v>ODS_VMALL2_DO_MASTER_DM</v>
          </cell>
          <cell r="E430" t="str">
            <v>出库单主表</v>
          </cell>
          <cell r="F430" t="str">
            <v>vmall</v>
          </cell>
          <cell r="G430" t="str">
            <v>vmall</v>
          </cell>
        </row>
        <row r="431">
          <cell r="A431" t="str">
            <v>ODS_VMALL2_DO_STATUS_DM</v>
          </cell>
          <cell r="B431">
            <v>436</v>
          </cell>
          <cell r="C431" t="str">
            <v>vmall</v>
          </cell>
          <cell r="D431" t="str">
            <v>ODS_VMALL2_DO_STATUS_DM</v>
          </cell>
          <cell r="E431" t="str">
            <v>出库状态表</v>
          </cell>
          <cell r="F431" t="str">
            <v>vmall</v>
          </cell>
          <cell r="G431" t="str">
            <v>vmall</v>
          </cell>
        </row>
        <row r="432">
          <cell r="A432" t="str">
            <v>ODS_VMALL2_DS_ITEM_DS</v>
          </cell>
          <cell r="B432">
            <v>437</v>
          </cell>
          <cell r="C432" t="str">
            <v>vmall</v>
          </cell>
          <cell r="D432" t="str">
            <v>ODS_VMALL2_DS_ITEM_DS</v>
          </cell>
          <cell r="E432" t="str">
            <v>计算明细表</v>
          </cell>
          <cell r="F432" t="str">
            <v>vmall</v>
          </cell>
          <cell r="G432" t="str">
            <v>vmall</v>
          </cell>
        </row>
        <row r="433">
          <cell r="A433" t="str">
            <v>ODS_VMALL2_DS_MASTER_DS</v>
          </cell>
          <cell r="B433">
            <v>438</v>
          </cell>
          <cell r="C433" t="str">
            <v>vmall</v>
          </cell>
          <cell r="D433" t="str">
            <v>ODS_VMALL2_DS_MASTER_DS</v>
          </cell>
          <cell r="E433" t="str">
            <v>结算表</v>
          </cell>
          <cell r="F433" t="str">
            <v>vmall</v>
          </cell>
          <cell r="G433" t="str">
            <v>vmall</v>
          </cell>
        </row>
        <row r="434">
          <cell r="A434" t="str">
            <v>ODS_VMALL2_DS_ORDER_DS</v>
          </cell>
          <cell r="B434">
            <v>439</v>
          </cell>
          <cell r="C434" t="str">
            <v>vmall</v>
          </cell>
          <cell r="D434" t="str">
            <v>ODS_VMALL2_DS_ORDER_DS</v>
          </cell>
          <cell r="E434" t="str">
            <v>待结算单据表</v>
          </cell>
          <cell r="F434" t="str">
            <v>vmall</v>
          </cell>
          <cell r="G434" t="str">
            <v>vmall</v>
          </cell>
        </row>
        <row r="435">
          <cell r="A435" t="str">
            <v>ODS_VMALL2_ORD_CATALINA_LOG_DM</v>
          </cell>
          <cell r="B435">
            <v>441</v>
          </cell>
          <cell r="C435" t="str">
            <v>vmall</v>
          </cell>
          <cell r="D435" t="str">
            <v>ODS_VMALL2_ORD_CATALINA_LOG_DM</v>
          </cell>
          <cell r="E435" t="str">
            <v>抢购日志表</v>
          </cell>
          <cell r="F435" t="str">
            <v>vmall</v>
          </cell>
          <cell r="G435" t="str">
            <v>vmall</v>
          </cell>
        </row>
        <row r="436">
          <cell r="A436" t="str">
            <v>ODS_VMALL2_ORD_LOG_DM</v>
          </cell>
          <cell r="B436">
            <v>442</v>
          </cell>
          <cell r="C436" t="str">
            <v>vmall</v>
          </cell>
          <cell r="D436" t="str">
            <v>ODS_VMALL2_ORD_LOG_DM</v>
          </cell>
          <cell r="E436" t="str">
            <v>抢购日志表</v>
          </cell>
          <cell r="F436" t="str">
            <v>vmall</v>
          </cell>
          <cell r="G436" t="str">
            <v>vmall</v>
          </cell>
        </row>
        <row r="437">
          <cell r="A437" t="str">
            <v>ODS_VMALL2_ORDER_QUALIFICATIONS_DM</v>
          </cell>
          <cell r="B437">
            <v>443</v>
          </cell>
          <cell r="C437" t="str">
            <v>vmall</v>
          </cell>
          <cell r="D437" t="str">
            <v>ODS_VMALL2_ORDER_QUALIFICATIONS_DM</v>
          </cell>
          <cell r="E437" t="str">
            <v>抢购资格日志表（已获取下单资格）</v>
          </cell>
          <cell r="F437" t="str">
            <v>vmall</v>
          </cell>
          <cell r="G437" t="str">
            <v>vmall</v>
          </cell>
        </row>
        <row r="438">
          <cell r="A438" t="str">
            <v>ODS_VMALL2_PO_ITEM_DM</v>
          </cell>
          <cell r="B438">
            <v>444</v>
          </cell>
          <cell r="C438" t="str">
            <v>vmall</v>
          </cell>
          <cell r="D438" t="str">
            <v>ODS_VMALL2_PO_ITEM_DM</v>
          </cell>
          <cell r="E438" t="str">
            <v>采购单明细</v>
          </cell>
          <cell r="F438" t="str">
            <v>vmall</v>
          </cell>
          <cell r="G438" t="str">
            <v>vmall</v>
          </cell>
        </row>
        <row r="439">
          <cell r="A439" t="str">
            <v>ODS_VMALL2_PRODUCT_DM</v>
          </cell>
          <cell r="B439">
            <v>450</v>
          </cell>
          <cell r="C439" t="str">
            <v>vmall</v>
          </cell>
          <cell r="D439" t="str">
            <v>ODS_VMALL2_PRODUCT_DM</v>
          </cell>
          <cell r="E439" t="str">
            <v>产品表（OFS库中的）</v>
          </cell>
          <cell r="F439" t="str">
            <v>vmall</v>
          </cell>
          <cell r="G439" t="str">
            <v>vmall</v>
          </cell>
        </row>
        <row r="440">
          <cell r="A440" t="str">
            <v>ODS_VMALL2_PROMOTION_DESCRIPTION_DS</v>
          </cell>
          <cell r="B440">
            <v>451</v>
          </cell>
          <cell r="C440" t="str">
            <v>vmall</v>
          </cell>
          <cell r="D440" t="str">
            <v>ODS_VMALL2_PROMOTION_DESCRIPTION_DS</v>
          </cell>
          <cell r="E440" t="str">
            <v>预约活动产品配置表</v>
          </cell>
          <cell r="F440" t="str">
            <v>vmall</v>
          </cell>
          <cell r="G440" t="str">
            <v>vmall</v>
          </cell>
        </row>
        <row r="441">
          <cell r="A441" t="str">
            <v>ODS_VMALL2_SR_IMEI_DM</v>
          </cell>
          <cell r="B441">
            <v>459</v>
          </cell>
          <cell r="C441" t="str">
            <v>vmall</v>
          </cell>
          <cell r="D441" t="str">
            <v>ODS_VMALL2_SR_IMEI_DM</v>
          </cell>
          <cell r="E441" t="str">
            <v>订单出库/退货入库单的GBOM/BBOM表</v>
          </cell>
          <cell r="F441" t="str">
            <v>vmall</v>
          </cell>
          <cell r="G441" t="str">
            <v>vmall</v>
          </cell>
        </row>
        <row r="442">
          <cell r="A442" t="str">
            <v>ODS_VMALL2_SR_IMEI_S_DM</v>
          </cell>
          <cell r="B442">
            <v>460</v>
          </cell>
          <cell r="C442" t="str">
            <v>vmall</v>
          </cell>
          <cell r="D442" t="str">
            <v>ODS_VMALL2_SR_IMEI_S_DM</v>
          </cell>
          <cell r="E442" t="str">
            <v>订单出库/退货入库单的GBOM/BBOM对应SBOM表</v>
          </cell>
          <cell r="F442" t="str">
            <v>vmall</v>
          </cell>
          <cell r="G442" t="str">
            <v>vmall</v>
          </cell>
        </row>
        <row r="443">
          <cell r="A443" t="str">
            <v>ODS_VMALL2_T_WMS_BBOM_DM</v>
          </cell>
          <cell r="B443">
            <v>463</v>
          </cell>
          <cell r="C443" t="str">
            <v>vmall</v>
          </cell>
          <cell r="D443" t="str">
            <v>ODS_VMALL2_T_WMS_BBOM_DM</v>
          </cell>
          <cell r="E443" t="str">
            <v>wms bbom表</v>
          </cell>
          <cell r="F443" t="str">
            <v>vmall</v>
          </cell>
          <cell r="G443" t="str">
            <v>vmall</v>
          </cell>
        </row>
        <row r="444">
          <cell r="A444" t="str">
            <v>ODS_VMALL2_T_WMS_OUTSTOCK_DM</v>
          </cell>
          <cell r="B444">
            <v>464</v>
          </cell>
          <cell r="C444" t="str">
            <v>vmall</v>
          </cell>
          <cell r="D444" t="str">
            <v>ODS_VMALL2_T_WMS_OUTSTOCK_DM</v>
          </cell>
          <cell r="E444" t="str">
            <v>wms出库表</v>
          </cell>
          <cell r="F444" t="str">
            <v>vmall</v>
          </cell>
          <cell r="G444" t="str">
            <v>vmall</v>
          </cell>
        </row>
        <row r="445">
          <cell r="A445" t="str">
            <v>ODS_VMALL2_T_WMS_PROCESS_DM</v>
          </cell>
          <cell r="B445">
            <v>465</v>
          </cell>
          <cell r="C445" t="str">
            <v>vmall</v>
          </cell>
          <cell r="D445" t="str">
            <v>ODS_VMALL2_T_WMS_PROCESS_DM</v>
          </cell>
          <cell r="E445" t="str">
            <v>wms操作表</v>
          </cell>
          <cell r="F445" t="str">
            <v>vmall</v>
          </cell>
          <cell r="G445" t="str">
            <v>vmall</v>
          </cell>
        </row>
        <row r="446">
          <cell r="A446" t="str">
            <v>ODS_VMALL2_T_WMS_PROCESSDETAIL_DM</v>
          </cell>
          <cell r="B446">
            <v>466</v>
          </cell>
          <cell r="C446" t="str">
            <v>vmall</v>
          </cell>
          <cell r="D446" t="str">
            <v>ODS_VMALL2_T_WMS_PROCESSDETAIL_DM</v>
          </cell>
          <cell r="E446" t="str">
            <v>wms处理详情表</v>
          </cell>
          <cell r="F446" t="str">
            <v>vmall</v>
          </cell>
          <cell r="G446" t="str">
            <v>vmall</v>
          </cell>
        </row>
        <row r="447">
          <cell r="A447" t="str">
            <v>ODS_VMALL2_T_WMS_RMA_DS</v>
          </cell>
          <cell r="B447">
            <v>468</v>
          </cell>
          <cell r="C447" t="str">
            <v>vmall</v>
          </cell>
          <cell r="D447" t="str">
            <v>ODS_VMALL2_T_WMS_RMA_DS</v>
          </cell>
          <cell r="E447" t="str">
            <v>rma表</v>
          </cell>
          <cell r="F447" t="str">
            <v>vmall</v>
          </cell>
          <cell r="G447" t="str">
            <v>vmall</v>
          </cell>
        </row>
        <row r="448">
          <cell r="A448" t="str">
            <v>ODS_VMALL2_T_WMS_STOCK_BBOM_DM</v>
          </cell>
          <cell r="B448">
            <v>469</v>
          </cell>
          <cell r="C448" t="str">
            <v>vmall</v>
          </cell>
          <cell r="D448" t="str">
            <v>ODS_VMALL2_T_WMS_STOCK_BBOM_DM</v>
          </cell>
          <cell r="E448" t="str">
            <v>wms仓库bbom表</v>
          </cell>
          <cell r="F448" t="str">
            <v>vmall</v>
          </cell>
          <cell r="G448" t="str">
            <v>vmall</v>
          </cell>
        </row>
        <row r="449">
          <cell r="A449" t="str">
            <v>ODS_VMALL2_TBL_BOOK_ACTIVITY_DS</v>
          </cell>
          <cell r="B449">
            <v>472</v>
          </cell>
          <cell r="C449" t="str">
            <v>vmall</v>
          </cell>
          <cell r="D449" t="str">
            <v>ODS_VMALL2_TBL_BOOK_ACTIVITY_DS</v>
          </cell>
          <cell r="E449" t="str">
            <v>预约活动表</v>
          </cell>
          <cell r="F449" t="str">
            <v>vmall</v>
          </cell>
          <cell r="G449" t="str">
            <v>vmall</v>
          </cell>
        </row>
        <row r="450">
          <cell r="A450" t="str">
            <v>ODS_VMALL2_TBL_BUY_ACTIVITY_DS</v>
          </cell>
          <cell r="B450">
            <v>473</v>
          </cell>
          <cell r="C450" t="str">
            <v>vmall</v>
          </cell>
          <cell r="D450" t="str">
            <v>ODS_VMALL2_TBL_BUY_ACTIVITY_DS</v>
          </cell>
          <cell r="E450" t="str">
            <v>抢购活动表</v>
          </cell>
          <cell r="F450" t="str">
            <v>vmall</v>
          </cell>
          <cell r="G450" t="str">
            <v>vmall</v>
          </cell>
        </row>
        <row r="451">
          <cell r="A451" t="str">
            <v>ODS_VMALL2_TBL_BUY_ACTIVITY_SKU_DM</v>
          </cell>
          <cell r="B451">
            <v>474</v>
          </cell>
          <cell r="C451" t="str">
            <v>vmall</v>
          </cell>
          <cell r="D451" t="str">
            <v>ODS_VMALL2_TBL_BUY_ACTIVITY_SKU_DM</v>
          </cell>
          <cell r="E451" t="str">
            <v>抢购活动商品表</v>
          </cell>
          <cell r="F451" t="str">
            <v>vmall</v>
          </cell>
          <cell r="G451" t="str">
            <v>vmall</v>
          </cell>
        </row>
        <row r="452">
          <cell r="A452" t="str">
            <v>ODS_VMALL2_TBL_BUY_CONFIG_DETAIL_DS</v>
          </cell>
          <cell r="B452">
            <v>475</v>
          </cell>
          <cell r="C452" t="str">
            <v>vmall</v>
          </cell>
          <cell r="D452" t="str">
            <v>ODS_VMALL2_TBL_BUY_CONFIG_DETAIL_DS</v>
          </cell>
          <cell r="E452" t="str">
            <v>抢购活动商品资格配置明细表</v>
          </cell>
          <cell r="F452" t="str">
            <v>vmall</v>
          </cell>
          <cell r="G452" t="str">
            <v>vmall</v>
          </cell>
        </row>
        <row r="453">
          <cell r="A453" t="str">
            <v>ODS_VMALL2_TBL_BUY_CONFIG_DS</v>
          </cell>
          <cell r="B453">
            <v>476</v>
          </cell>
          <cell r="C453" t="str">
            <v>vmall</v>
          </cell>
          <cell r="D453" t="str">
            <v>ODS_VMALL2_TBL_BUY_CONFIG_DS</v>
          </cell>
          <cell r="E453" t="str">
            <v>抢购活动商品资格配置表</v>
          </cell>
          <cell r="F453" t="str">
            <v>vmall</v>
          </cell>
          <cell r="G453" t="str">
            <v>vmall</v>
          </cell>
        </row>
        <row r="454">
          <cell r="A454" t="str">
            <v>ODS_VMALL2_TBL_CUST_SHOPPING_CONFIG_DM</v>
          </cell>
          <cell r="B454">
            <v>477</v>
          </cell>
          <cell r="C454" t="str">
            <v>vmall</v>
          </cell>
          <cell r="D454" t="str">
            <v>ODS_VMALL2_TBL_CUST_SHOPPING_CONFIG_DM</v>
          </cell>
          <cell r="E454" t="str">
            <v>用户购物配置表</v>
          </cell>
          <cell r="F454" t="str">
            <v>vmall</v>
          </cell>
          <cell r="G454" t="str">
            <v>vmall</v>
          </cell>
        </row>
        <row r="455">
          <cell r="A455" t="str">
            <v>ODS_VMALL2_TBL_CUST_SMS_TASK_DM</v>
          </cell>
          <cell r="B455">
            <v>478</v>
          </cell>
          <cell r="C455" t="str">
            <v>vmall</v>
          </cell>
          <cell r="D455" t="str">
            <v>ODS_VMALL2_TBL_CUST_SMS_TASK_DM</v>
          </cell>
          <cell r="E455" t="str">
            <v>短信提醒任务配置表</v>
          </cell>
          <cell r="F455" t="str">
            <v>vmall</v>
          </cell>
          <cell r="G455" t="str">
            <v>vmall</v>
          </cell>
        </row>
        <row r="456">
          <cell r="A456" t="str">
            <v>ODS_VMALL2_TBL_CUST_SMS_TASK_LIST_DM</v>
          </cell>
          <cell r="B456">
            <v>479</v>
          </cell>
          <cell r="C456" t="str">
            <v>vmall</v>
          </cell>
          <cell r="D456" t="str">
            <v>ODS_VMALL2_TBL_CUST_SMS_TASK_LIST_DM</v>
          </cell>
          <cell r="E456" t="str">
            <v>短信提醒表</v>
          </cell>
          <cell r="F456" t="str">
            <v>vmall</v>
          </cell>
          <cell r="G456" t="str">
            <v>vmall</v>
          </cell>
        </row>
        <row r="457">
          <cell r="A457" t="str">
            <v>ODS_VMALL2_TBL_CUSTOMER_REL_NUM_DM</v>
          </cell>
          <cell r="B457">
            <v>480</v>
          </cell>
          <cell r="C457" t="str">
            <v>vmall</v>
          </cell>
          <cell r="D457" t="str">
            <v>ODS_VMALL2_TBL_CUSTOMER_REL_NUM_DM</v>
          </cell>
          <cell r="E457" t="str">
            <v>预约用户表</v>
          </cell>
          <cell r="F457" t="str">
            <v>vmall</v>
          </cell>
          <cell r="G457" t="str">
            <v>vmall</v>
          </cell>
        </row>
        <row r="458">
          <cell r="A458" t="str">
            <v>ODS_VMALL2_TBL_INVITE_CODE_CONFIG_DS</v>
          </cell>
          <cell r="B458">
            <v>481</v>
          </cell>
          <cell r="C458" t="str">
            <v>vmall</v>
          </cell>
          <cell r="D458" t="str">
            <v>ODS_VMALL2_TBL_INVITE_CODE_CONFIG_DS</v>
          </cell>
          <cell r="E458" t="str">
            <v>邀请码配置表</v>
          </cell>
          <cell r="F458" t="str">
            <v>vmall</v>
          </cell>
          <cell r="G458" t="str">
            <v>vmall</v>
          </cell>
        </row>
        <row r="459">
          <cell r="A459" t="str">
            <v>ODS_VMALL2_TBL_INVITE_CODE_ORDER_DS</v>
          </cell>
          <cell r="B459">
            <v>482</v>
          </cell>
          <cell r="C459" t="str">
            <v>vmall</v>
          </cell>
          <cell r="D459" t="str">
            <v>ODS_VMALL2_TBL_INVITE_CODE_ORDER_DS</v>
          </cell>
          <cell r="E459" t="str">
            <v>邀请码订单表</v>
          </cell>
          <cell r="F459" t="str">
            <v>vmall</v>
          </cell>
          <cell r="G459" t="str">
            <v>vmall</v>
          </cell>
        </row>
        <row r="460">
          <cell r="A460" t="str">
            <v>ODS_VMALL2_TBL_INVITE_CODE_SKU_DS</v>
          </cell>
          <cell r="B460">
            <v>483</v>
          </cell>
          <cell r="C460" t="str">
            <v>vmall</v>
          </cell>
          <cell r="D460" t="str">
            <v>ODS_VMALL2_TBL_INVITE_CODE_SKU_DS</v>
          </cell>
          <cell r="E460" t="str">
            <v>邀请码表</v>
          </cell>
          <cell r="F460" t="str">
            <v>vmall</v>
          </cell>
          <cell r="G460" t="str">
            <v>vmall</v>
          </cell>
        </row>
        <row r="461">
          <cell r="A461" t="str">
            <v>ODS_VMALL2_TBL_MUSIC_ORD_REL_DS</v>
          </cell>
          <cell r="B461">
            <v>484</v>
          </cell>
          <cell r="C461" t="str">
            <v>vmall</v>
          </cell>
          <cell r="D461" t="str">
            <v>ODS_VMALL2_TBL_MUSIC_ORD_REL_DS</v>
          </cell>
          <cell r="E461" t="str">
            <v>音乐产品订单表</v>
          </cell>
          <cell r="F461" t="str">
            <v>vmall</v>
          </cell>
          <cell r="G461" t="str">
            <v>vmall</v>
          </cell>
        </row>
        <row r="462">
          <cell r="A462" t="str">
            <v>ODS_VMALL2_TBL_ORD_BUNDLE_DM</v>
          </cell>
          <cell r="B462">
            <v>485</v>
          </cell>
          <cell r="C462" t="str">
            <v>vmall</v>
          </cell>
          <cell r="D462" t="str">
            <v>ODS_VMALL2_TBL_ORD_BUNDLE_DM</v>
          </cell>
          <cell r="E462" t="str">
            <v>订单套餐明细表</v>
          </cell>
          <cell r="F462" t="str">
            <v>vmall</v>
          </cell>
          <cell r="G462" t="str">
            <v>vmall</v>
          </cell>
        </row>
        <row r="463">
          <cell r="A463" t="str">
            <v>ODS_VMALL2_TBL_ORD_CONTRACT_MENU_DM</v>
          </cell>
          <cell r="B463">
            <v>486</v>
          </cell>
          <cell r="C463" t="str">
            <v>vmall</v>
          </cell>
          <cell r="D463" t="str">
            <v>ODS_VMALL2_TBL_ORD_CONTRACT_MENU_DM</v>
          </cell>
          <cell r="E463" t="str">
            <v>合约机订单</v>
          </cell>
          <cell r="F463" t="str">
            <v>vmall</v>
          </cell>
          <cell r="G463" t="str">
            <v>vmall</v>
          </cell>
        </row>
        <row r="464">
          <cell r="A464" t="str">
            <v>ODS_VMALL2_TBL_ORD_DELIVERY_DM</v>
          </cell>
          <cell r="B464">
            <v>487</v>
          </cell>
          <cell r="C464" t="str">
            <v>vmall</v>
          </cell>
          <cell r="D464" t="str">
            <v>ODS_VMALL2_TBL_ORD_DELIVERY_DM</v>
          </cell>
          <cell r="E464" t="str">
            <v>订单的寄送地址信息表</v>
          </cell>
          <cell r="F464" t="str">
            <v>vmall</v>
          </cell>
          <cell r="G464" t="str">
            <v>vmall</v>
          </cell>
        </row>
        <row r="465">
          <cell r="A465" t="str">
            <v>ODS_VMALL2_TBL_ORD_FREE_GIFT_DM</v>
          </cell>
          <cell r="B465">
            <v>488</v>
          </cell>
          <cell r="C465" t="str">
            <v>vmall</v>
          </cell>
          <cell r="D465" t="str">
            <v>ODS_VMALL2_TBL_ORD_FREE_GIFT_DM</v>
          </cell>
          <cell r="E465" t="str">
            <v>订单赠品表</v>
          </cell>
          <cell r="F465" t="str">
            <v>vmall</v>
          </cell>
          <cell r="G465" t="str">
            <v>vmall</v>
          </cell>
        </row>
        <row r="466">
          <cell r="A466" t="str">
            <v>ODS_VMALL2_TBL_ORD_IMEI_BOM_DM</v>
          </cell>
          <cell r="B466">
            <v>489</v>
          </cell>
          <cell r="C466" t="str">
            <v>vmall</v>
          </cell>
          <cell r="D466" t="str">
            <v>ODS_VMALL2_TBL_ORD_IMEI_BOM_DM</v>
          </cell>
          <cell r="E466" t="str">
            <v>订单imei表</v>
          </cell>
          <cell r="F466" t="str">
            <v>vmall</v>
          </cell>
          <cell r="G466" t="str">
            <v>vmall</v>
          </cell>
        </row>
        <row r="467">
          <cell r="A467" t="str">
            <v>ODS_VMALL2_TBL_ORD_LOGISTICS_LOG_DM</v>
          </cell>
          <cell r="B467">
            <v>490</v>
          </cell>
          <cell r="C467" t="str">
            <v>vmall</v>
          </cell>
          <cell r="D467" t="str">
            <v>ODS_VMALL2_TBL_ORD_LOGISTICS_LOG_DM</v>
          </cell>
          <cell r="E467" t="str">
            <v>订单物流操作日志表</v>
          </cell>
          <cell r="F467" t="str">
            <v>vmall</v>
          </cell>
          <cell r="G467" t="str">
            <v>vmall</v>
          </cell>
        </row>
        <row r="468">
          <cell r="A468" t="str">
            <v>ODS_VMALL2_TBL_ORD_OPERATE_LOG_DM</v>
          </cell>
          <cell r="B468">
            <v>491</v>
          </cell>
          <cell r="C468" t="str">
            <v>vmall</v>
          </cell>
          <cell r="D468" t="str">
            <v>ODS_VMALL2_TBL_ORD_OPERATE_LOG_DM</v>
          </cell>
          <cell r="E468" t="str">
            <v>订单操作记录表</v>
          </cell>
          <cell r="F468" t="str">
            <v>vmall</v>
          </cell>
          <cell r="G468" t="str">
            <v>vmall</v>
          </cell>
        </row>
        <row r="469">
          <cell r="A469" t="str">
            <v>ODS_VMALL2_TBL_ORD_PRODUCT_DM</v>
          </cell>
          <cell r="B469">
            <v>493</v>
          </cell>
          <cell r="C469" t="str">
            <v>vmall</v>
          </cell>
          <cell r="D469" t="str">
            <v>ODS_VMALL2_TBL_ORD_PRODUCT_DM</v>
          </cell>
          <cell r="E469" t="str">
            <v>订单商品列表</v>
          </cell>
          <cell r="F469" t="str">
            <v>vmall</v>
          </cell>
          <cell r="G469" t="str">
            <v>vmall</v>
          </cell>
        </row>
        <row r="470">
          <cell r="A470" t="str">
            <v>ODS_VMALL2_TBL_ORD_REPAIR_APP_DM</v>
          </cell>
          <cell r="B470">
            <v>494</v>
          </cell>
          <cell r="C470" t="str">
            <v>vmall</v>
          </cell>
          <cell r="D470" t="str">
            <v>ODS_VMALL2_TBL_ORD_REPAIR_APP_DM</v>
          </cell>
          <cell r="E470" t="str">
            <v>退换货申请表</v>
          </cell>
          <cell r="F470" t="str">
            <v>vmall</v>
          </cell>
          <cell r="G470" t="str">
            <v>vmall</v>
          </cell>
        </row>
        <row r="471">
          <cell r="A471" t="str">
            <v>ODS_VMALL2_TBL_ORD_REPAIR_APP_NUMBER_DM</v>
          </cell>
          <cell r="B471">
            <v>495</v>
          </cell>
          <cell r="C471" t="str">
            <v>vmall</v>
          </cell>
          <cell r="D471" t="str">
            <v>ODS_VMALL2_TBL_ORD_REPAIR_APP_NUMBER_DM</v>
          </cell>
          <cell r="E471" t="str">
            <v>退换货数量表</v>
          </cell>
          <cell r="F471" t="str">
            <v>vmall</v>
          </cell>
          <cell r="G471" t="str">
            <v>vmall</v>
          </cell>
        </row>
        <row r="472">
          <cell r="A472" t="str">
            <v>ODS_VMALL2_TBL_ORDER_DM</v>
          </cell>
          <cell r="B472">
            <v>496</v>
          </cell>
          <cell r="C472" t="str">
            <v>vmall</v>
          </cell>
          <cell r="D472" t="str">
            <v>ODS_VMALL2_TBL_ORDER_DM</v>
          </cell>
          <cell r="E472" t="str">
            <v>订单列表</v>
          </cell>
          <cell r="F472" t="str">
            <v>vmall</v>
          </cell>
          <cell r="G472" t="str">
            <v>vmall</v>
          </cell>
        </row>
        <row r="473">
          <cell r="A473" t="str">
            <v>ODS_VMALL2_TBL_ORDER_IM</v>
          </cell>
          <cell r="B473">
            <v>497</v>
          </cell>
          <cell r="C473" t="str">
            <v>vmall</v>
          </cell>
          <cell r="D473" t="str">
            <v>ODS_VMALL2_TBL_ORDER_IM</v>
          </cell>
          <cell r="E473" t="str">
            <v>订单实时表</v>
          </cell>
          <cell r="F473" t="str">
            <v>vmall</v>
          </cell>
          <cell r="G473" t="str">
            <v>vmall</v>
          </cell>
        </row>
        <row r="474">
          <cell r="A474" t="str">
            <v>ODS_VMALL2_TBL_PACKAGE_DETAILS_DM</v>
          </cell>
          <cell r="B474">
            <v>498</v>
          </cell>
          <cell r="C474" t="str">
            <v>vmall</v>
          </cell>
          <cell r="D474" t="str">
            <v>ODS_VMALL2_TBL_PACKAGE_DETAILS_DM</v>
          </cell>
          <cell r="E474" t="str">
            <v>套餐详情表</v>
          </cell>
          <cell r="F474" t="str">
            <v>vmall</v>
          </cell>
          <cell r="G474" t="str">
            <v>vmall</v>
          </cell>
        </row>
        <row r="475">
          <cell r="A475" t="str">
            <v>ODS_VMALL2_TBL_PRD_INVENTORY_DS</v>
          </cell>
          <cell r="B475">
            <v>500</v>
          </cell>
          <cell r="C475" t="str">
            <v>vmall</v>
          </cell>
          <cell r="D475" t="str">
            <v>ODS_VMALL2_TBL_PRD_INVENTORY_DS</v>
          </cell>
          <cell r="E475" t="str">
            <v>产品库存</v>
          </cell>
          <cell r="F475" t="str">
            <v>vmall</v>
          </cell>
          <cell r="G475" t="str">
            <v>vmall</v>
          </cell>
        </row>
        <row r="476">
          <cell r="A476" t="str">
            <v>ODS_VMALL2_TBL_SYS_CPS_ORDER_DS</v>
          </cell>
          <cell r="B476">
            <v>505</v>
          </cell>
          <cell r="C476" t="str">
            <v>vmall</v>
          </cell>
          <cell r="D476" t="str">
            <v>ODS_VMALL2_TBL_SYS_CPS_ORDER_DS</v>
          </cell>
          <cell r="E476" t="str">
            <v>CPS订单记录表</v>
          </cell>
          <cell r="F476" t="str">
            <v>vmall</v>
          </cell>
          <cell r="G476" t="str">
            <v>vmall</v>
          </cell>
        </row>
        <row r="477">
          <cell r="A477" t="str">
            <v>ODS_VMALL2_WAYBILL_MANAGE_DM</v>
          </cell>
          <cell r="B477">
            <v>508</v>
          </cell>
          <cell r="C477" t="str">
            <v>vmall</v>
          </cell>
          <cell r="D477" t="str">
            <v>ODS_VMALL2_WAYBILL_MANAGE_DM</v>
          </cell>
          <cell r="E477" t="str">
            <v>代销结算数据</v>
          </cell>
          <cell r="F477" t="str">
            <v>vmall</v>
          </cell>
          <cell r="G477" t="str">
            <v>vmall</v>
          </cell>
        </row>
        <row r="478">
          <cell r="A478" t="str">
            <v>ODS_VIDEO_CLOUD_MOVIE_SERIES_RELATION_DM</v>
          </cell>
          <cell r="B478">
            <v>509</v>
          </cell>
          <cell r="C478" t="str">
            <v>videobox</v>
          </cell>
          <cell r="D478" t="str">
            <v>mv_series_relation</v>
          </cell>
          <cell r="E478" t="str">
            <v>影片系列关联表</v>
          </cell>
          <cell r="F478" t="str">
            <v>视频云</v>
          </cell>
          <cell r="G478" t="str">
            <v>内容经营</v>
          </cell>
        </row>
        <row r="479">
          <cell r="A479" t="str">
            <v>ODS_HOMECLOUD_HEALTH_SPORT_SUMMARY_DM</v>
          </cell>
          <cell r="B479">
            <v>510</v>
          </cell>
          <cell r="C479" t="str">
            <v>health</v>
          </cell>
          <cell r="D479" t="str">
            <v>ODS_HOMECLOUD_HEALTH_SPORT_SUMMARY_DM</v>
          </cell>
          <cell r="E479" t="str">
            <v>用户运动、睡眠数据汇总</v>
          </cell>
          <cell r="F479" t="str">
            <v>运动健康</v>
          </cell>
          <cell r="G479" t="str">
            <v>运动健康</v>
          </cell>
        </row>
        <row r="480">
          <cell r="A480" t="str">
            <v>ODS_HOMECLOUD_HEALTH_MOTIONPATH_SUMMARY_DM</v>
          </cell>
          <cell r="B480">
            <v>511</v>
          </cell>
          <cell r="C480" t="str">
            <v>health</v>
          </cell>
          <cell r="D480" t="str">
            <v>ODS_HOMECLOUD_HEALTH_MOTIONPATH_SUMMARY_DM</v>
          </cell>
          <cell r="E480" t="str">
            <v>用户轨迹汇总数据表</v>
          </cell>
          <cell r="F480" t="str">
            <v>运动健康</v>
          </cell>
          <cell r="G480" t="str">
            <v>运动健康</v>
          </cell>
        </row>
        <row r="481">
          <cell r="A481" t="str">
            <v>ODS_HOMECLOUD_HEALTH_THIRD_USER_DM</v>
          </cell>
          <cell r="B481">
            <v>512</v>
          </cell>
          <cell r="C481" t="str">
            <v>health</v>
          </cell>
          <cell r="D481" t="str">
            <v>ODS_HOMECLOUD_HEALTH_THIRD_USER_DM</v>
          </cell>
          <cell r="E481" t="str">
            <v>参加步步保总用户数</v>
          </cell>
          <cell r="F481" t="str">
            <v>运动健康</v>
          </cell>
          <cell r="G481" t="str">
            <v>运动健康</v>
          </cell>
        </row>
        <row r="482">
          <cell r="A482" t="str">
            <v>ODS_HOMECLOUD_HEALTH_ACTIVITY_DMCOMMENT</v>
          </cell>
          <cell r="B482">
            <v>513</v>
          </cell>
          <cell r="C482" t="str">
            <v>health</v>
          </cell>
          <cell r="D482" t="str">
            <v>ODS_HOMECLOUD_HEALTH_ACTIVITY_DMCOMMENT</v>
          </cell>
          <cell r="E482" t="str">
            <v>活动基本信息</v>
          </cell>
          <cell r="F482" t="str">
            <v>运动健康</v>
          </cell>
          <cell r="G482" t="str">
            <v>运动健康</v>
          </cell>
        </row>
        <row r="483">
          <cell r="A483" t="str">
            <v>ODS_HOMECLOUD_HEALTH_USER_ACTIVITY_DM</v>
          </cell>
          <cell r="B483">
            <v>514</v>
          </cell>
          <cell r="C483" t="str">
            <v>health</v>
          </cell>
          <cell r="D483" t="str">
            <v>ODS_HOMECLOUD_HEALTH_USER_ACTIVITY_DM</v>
          </cell>
          <cell r="E483" t="str">
            <v>用户参加活动概要信息表</v>
          </cell>
          <cell r="F483" t="str">
            <v>运动健康</v>
          </cell>
          <cell r="G483" t="str">
            <v>运动健康</v>
          </cell>
        </row>
        <row r="484">
          <cell r="A484" t="str">
            <v>ODS_HOMECLOUD_HEALTH_USER_DAILY_REPORT_DM</v>
          </cell>
          <cell r="B484">
            <v>515</v>
          </cell>
          <cell r="C484" t="str">
            <v>health</v>
          </cell>
          <cell r="D484" t="str">
            <v>ODS_HOMECLOUD_HEALTH_USER_DAILY_REPORT_DM</v>
          </cell>
          <cell r="E484" t="str">
            <v>达标活动达标详情</v>
          </cell>
          <cell r="F484" t="str">
            <v>运动健康</v>
          </cell>
          <cell r="G484" t="str">
            <v>运动健康</v>
          </cell>
        </row>
        <row r="485">
          <cell r="A485" t="str">
            <v>ODS_HOMECLOUD_HEALTH_USER_ACTIVITY_SORT_DM</v>
          </cell>
          <cell r="B485">
            <v>516</v>
          </cell>
          <cell r="C485" t="str">
            <v>health</v>
          </cell>
          <cell r="D485" t="str">
            <v>ODS_HOMECLOUD_HEALTH_USER_ACTIVITY_SORT_DM</v>
          </cell>
          <cell r="E485" t="str">
            <v>挑战活动达标详情表</v>
          </cell>
          <cell r="F485" t="str">
            <v>运动健康</v>
          </cell>
          <cell r="G485" t="str">
            <v>运动健康</v>
          </cell>
        </row>
        <row r="486">
          <cell r="A486" t="str">
            <v>ODS_HOMECLOUD_HEALTH_ACTIVITY_RANK_DM</v>
          </cell>
          <cell r="B486">
            <v>517</v>
          </cell>
          <cell r="C486" t="str">
            <v>health</v>
          </cell>
          <cell r="D486" t="str">
            <v>ODS_HOMECLOUD_HEALTH_ACTIVITY_RANK_DM</v>
          </cell>
          <cell r="E486" t="str">
            <v>挑战活动名次详情</v>
          </cell>
          <cell r="F486" t="str">
            <v>运动健康</v>
          </cell>
          <cell r="G486" t="str">
            <v>运动健康</v>
          </cell>
        </row>
        <row r="487">
          <cell r="A487" t="str">
            <v>ODS_HOMECLOUD_HEALTH_USER_MEDAL_DM</v>
          </cell>
          <cell r="B487">
            <v>518</v>
          </cell>
          <cell r="C487" t="str">
            <v>health</v>
          </cell>
          <cell r="D487" t="str">
            <v>ODS_HOMECLOUD_HEALTH_USER_MEDAL_DM</v>
          </cell>
          <cell r="E487" t="str">
            <v>用户获得勋章数据</v>
          </cell>
          <cell r="F487" t="str">
            <v>运动健康</v>
          </cell>
          <cell r="G487" t="str">
            <v>运动健康</v>
          </cell>
        </row>
        <row r="488">
          <cell r="A488" t="str">
            <v>ODS_HOMECLOUD_HEALTH_USER_KAKA_SUMMARY_DM</v>
          </cell>
          <cell r="B488">
            <v>519</v>
          </cell>
          <cell r="C488" t="str">
            <v>health</v>
          </cell>
          <cell r="D488" t="str">
            <v>ODS_HOMECLOUD_HEALTH_USER_KAKA_SUMMARY_DM</v>
          </cell>
          <cell r="E488" t="str">
            <v>用户获得卡卡信息</v>
          </cell>
          <cell r="F488" t="str">
            <v>运动健康</v>
          </cell>
          <cell r="G488" t="str">
            <v>运动健康</v>
          </cell>
        </row>
        <row r="489">
          <cell r="A489" t="str">
            <v>ODS_HOMECLOUD_HEALTH_USER_BASIC_INFO_DM</v>
          </cell>
          <cell r="B489">
            <v>520</v>
          </cell>
          <cell r="C489" t="str">
            <v>health</v>
          </cell>
          <cell r="D489" t="str">
            <v>ODS_HOMECLOUD_HEALTH_USER_BASIC_INFO_DM</v>
          </cell>
          <cell r="E489" t="str">
            <v>用户profile数据</v>
          </cell>
          <cell r="F489" t="str">
            <v>运动健康</v>
          </cell>
          <cell r="G489" t="str">
            <v>运动健康</v>
          </cell>
        </row>
        <row r="490">
          <cell r="A490" t="str">
            <v>ODS_UP_ACCOUNT_SERVER_LOG_HM</v>
          </cell>
          <cell r="B490">
            <v>521</v>
          </cell>
          <cell r="C490" t="str">
            <v>up</v>
          </cell>
          <cell r="D490" t="str">
            <v>ODS_UP_ACCOUNT_SERVER_LOG_HM</v>
          </cell>
          <cell r="E490" t="str">
            <v>客户端鉴权日志</v>
          </cell>
          <cell r="F490" t="str">
            <v>账号&amp;社交</v>
          </cell>
          <cell r="G490" t="str">
            <v>用户经营</v>
          </cell>
        </row>
        <row r="491">
          <cell r="A491" t="str">
            <v>ODS_GAME_BUOY_DEVICE_SUMMARY_LOG_GSS_DM</v>
          </cell>
          <cell r="B491">
            <v>522</v>
          </cell>
          <cell r="C491" t="str">
            <v>game</v>
          </cell>
          <cell r="D491" t="str">
            <v>ODS_GAME_BUOY_DEVICE_SUMMARY_LOG_GSS_DM</v>
          </cell>
          <cell r="E491" t="str">
            <v>GSS浮标用户访问日志</v>
          </cell>
          <cell r="F491" t="str">
            <v>独立游戏中心</v>
          </cell>
          <cell r="G491" t="str">
            <v>用户经营</v>
          </cell>
        </row>
        <row r="492">
          <cell r="A492" t="str">
            <v>ODS_PERSONA_MKT_TASKINFO_PUSH_DM</v>
          </cell>
          <cell r="B492">
            <v>523</v>
          </cell>
          <cell r="C492" t="str">
            <v>persona</v>
          </cell>
          <cell r="D492" t="str">
            <v>ODS_PERSONA_MKT_TASKINFO_PUSH_DM</v>
          </cell>
          <cell r="E492" t="str">
            <v>画像push营销任务信息表</v>
          </cell>
          <cell r="F492" t="str">
            <v>画像</v>
          </cell>
          <cell r="G492" t="e">
            <v>#N/A</v>
          </cell>
        </row>
        <row r="493">
          <cell r="A493" t="str">
            <v>ODS_PERSONA_MKT_COMPLEX_ADINFO_DM</v>
          </cell>
          <cell r="B493">
            <v>524</v>
          </cell>
          <cell r="C493" t="str">
            <v>persona</v>
          </cell>
          <cell r="D493" t="str">
            <v>ODS_PERSONA_MKT_COMPLEX_ADINFO_DM</v>
          </cell>
          <cell r="E493" t="str">
            <v>push 营销任务对应素材表</v>
          </cell>
          <cell r="F493" t="str">
            <v>画像</v>
          </cell>
          <cell r="G493" t="e">
            <v>#N/A</v>
          </cell>
        </row>
        <row r="494">
          <cell r="A494" t="str">
            <v>ODS_PHONESERVICE_TOTAL_DM</v>
          </cell>
          <cell r="B494">
            <v>525</v>
          </cell>
          <cell r="C494" t="str">
            <v>phoneservice</v>
          </cell>
          <cell r="D494" t="str">
            <v>ODS_PHONESERVICE_TOTAL_DM</v>
          </cell>
          <cell r="E494" t="str">
            <v>手机服务欧洲数据表</v>
          </cell>
          <cell r="F494" t="str">
            <v>手机服务</v>
          </cell>
          <cell r="G494" t="str">
            <v>用户经营</v>
          </cell>
        </row>
        <row r="495">
          <cell r="A495" t="str">
            <v>ODS_VIDEO_CLOUD_USER_OPERATE_LOG_DM</v>
          </cell>
          <cell r="B495">
            <v>526</v>
          </cell>
          <cell r="C495" t="str">
            <v>videobox</v>
          </cell>
          <cell r="D495" t="str">
            <v>ODS_VIDEO_CLOUD_USER_OPERATE_LOG_DM</v>
          </cell>
          <cell r="E495" t="str">
            <v>视频业务用户日志表</v>
          </cell>
          <cell r="F495" t="str">
            <v>视频云</v>
          </cell>
          <cell r="G495" t="str">
            <v>内容经营</v>
          </cell>
        </row>
        <row r="496">
          <cell r="A496" t="str">
            <v>ODS_VIDEO_HIMOVIE_CP_BASE_INFO_DM</v>
          </cell>
          <cell r="B496">
            <v>527</v>
          </cell>
          <cell r="C496" t="str">
            <v>movie</v>
          </cell>
          <cell r="D496" t="str">
            <v>ODS_VIDEO_HIMOVIE_CP_BASE_INFO_DM</v>
          </cell>
          <cell r="E496" t="str">
            <v>华为视频基础信息表</v>
          </cell>
          <cell r="F496" t="str">
            <v>华为视频</v>
          </cell>
          <cell r="G496" t="str">
            <v>内容经营</v>
          </cell>
        </row>
        <row r="497">
          <cell r="A497" t="str">
            <v>ODS_VIDEO_HIMOVIE_CP_VOLUME_INFO_DM</v>
          </cell>
          <cell r="B497">
            <v>528</v>
          </cell>
          <cell r="C497" t="str">
            <v>movie</v>
          </cell>
          <cell r="D497" t="str">
            <v>ODS_VIDEO_HIMOVIE_CP_VOLUME_INFO_DM</v>
          </cell>
          <cell r="E497" t="str">
            <v>华为视频影片剧集表</v>
          </cell>
          <cell r="F497" t="str">
            <v>华为视频</v>
          </cell>
          <cell r="G497" t="str">
            <v>内容经营</v>
          </cell>
        </row>
        <row r="498">
          <cell r="A498" t="str">
            <v>ODS_VIDEO_HIMOVIE_CP_SOURCE_URL_DM</v>
          </cell>
          <cell r="B498">
            <v>529</v>
          </cell>
          <cell r="C498" t="str">
            <v>movie</v>
          </cell>
          <cell r="D498" t="str">
            <v>ODS_VIDEO_HIMOVIE_CP_SOURCE_URL_DM</v>
          </cell>
          <cell r="E498" t="str">
            <v>华为视频影片源表</v>
          </cell>
          <cell r="F498" t="str">
            <v>华为视频</v>
          </cell>
          <cell r="G498" t="str">
            <v>内容经营</v>
          </cell>
        </row>
        <row r="499">
          <cell r="A499" t="str">
            <v>ODS_VIDEO_HIMOVIE_MV_GROUP_ARTIST_DM</v>
          </cell>
          <cell r="B499">
            <v>530</v>
          </cell>
          <cell r="C499" t="str">
            <v>movie</v>
          </cell>
          <cell r="D499" t="str">
            <v>ODS_VIDEO_HIMOVIE_MV_GROUP_ARTIST_DM</v>
          </cell>
          <cell r="E499" t="str">
            <v>华为视频影人详情表</v>
          </cell>
          <cell r="F499" t="str">
            <v>华为视频</v>
          </cell>
          <cell r="G499" t="str">
            <v>内容经营</v>
          </cell>
        </row>
        <row r="500">
          <cell r="A500" t="str">
            <v>ODS_HISPACE_HIAD_SETTLEMENT_LOG_DM</v>
          </cell>
          <cell r="B500">
            <v>531</v>
          </cell>
          <cell r="C500" t="str">
            <v>hispace</v>
          </cell>
          <cell r="D500" t="str">
            <v>ODS_HISPACE_HIAD_SETTLEMENT_LOG_DM</v>
          </cell>
          <cell r="E500" t="str">
            <v>推广基金结算记录表</v>
          </cell>
          <cell r="F500" t="str">
            <v>应用市场</v>
          </cell>
          <cell r="G500" t="str">
            <v>用户经营</v>
          </cell>
        </row>
        <row r="501">
          <cell r="A501" t="str">
            <v>DIM_KPI_BOM_CHECK_DS</v>
          </cell>
          <cell r="B501">
            <v>532</v>
          </cell>
          <cell r="C501" t="str">
            <v>TCSM</v>
          </cell>
          <cell r="E501" t="str">
            <v>BOM版本对应关系填报报表</v>
          </cell>
          <cell r="F501" t="str">
            <v>生产发货数据</v>
          </cell>
          <cell r="G501" t="str">
            <v>其他</v>
          </cell>
        </row>
        <row r="502">
          <cell r="A502" t="str">
            <v>DIM_CUSTOMER_NAME_TYPE_DS</v>
          </cell>
          <cell r="B502">
            <v>533</v>
          </cell>
          <cell r="C502" t="str">
            <v>TCSM</v>
          </cell>
          <cell r="E502" t="str">
            <v>发货客户类型基础表</v>
          </cell>
          <cell r="F502" t="str">
            <v>生产发货数据</v>
          </cell>
          <cell r="G502" t="str">
            <v>其他</v>
          </cell>
        </row>
        <row r="503">
          <cell r="A503" t="str">
            <v>DIM_GPS_DATABASE_DS</v>
          </cell>
          <cell r="B503">
            <v>534</v>
          </cell>
          <cell r="C503">
            <v>0</v>
          </cell>
          <cell r="E503" t="str">
            <v>GPS数据基础表</v>
          </cell>
          <cell r="F503" t="e">
            <v>#N/A</v>
          </cell>
          <cell r="G503" t="e">
            <v>#N/A</v>
          </cell>
        </row>
        <row r="504">
          <cell r="A504" t="str">
            <v>ODS_TCSM_PSI_RETURNOFGOODS_DM</v>
          </cell>
          <cell r="B504">
            <v>535</v>
          </cell>
          <cell r="C504" t="str">
            <v>tcsm</v>
          </cell>
          <cell r="D504" t="str">
            <v>TCSM_PSI_FAC_CHECK_T</v>
          </cell>
          <cell r="E504" t="str">
            <v>PSI退货数据表</v>
          </cell>
          <cell r="F504" t="str">
            <v>生产发货数据</v>
          </cell>
          <cell r="G504" t="str">
            <v>其他</v>
          </cell>
        </row>
        <row r="505">
          <cell r="A505" t="str">
            <v>ODS_HISPACE_MARKET_BITASK_INFO_DM</v>
          </cell>
          <cell r="B505">
            <v>536</v>
          </cell>
          <cell r="C505" t="str">
            <v>hispace</v>
          </cell>
          <cell r="D505" t="str">
            <v>t_bitask_info</v>
          </cell>
          <cell r="E505" t="str">
            <v>BI任务创建表</v>
          </cell>
          <cell r="F505" t="str">
            <v>应用市场</v>
          </cell>
          <cell r="G505" t="str">
            <v>用户经营</v>
          </cell>
        </row>
        <row r="506">
          <cell r="A506" t="str">
            <v>ODS_HISPACE_RAFFLE_LOG_DM</v>
          </cell>
          <cell r="B506">
            <v>537</v>
          </cell>
          <cell r="C506" t="str">
            <v>hispace</v>
          </cell>
          <cell r="D506" t="str">
            <v>ODS_HISPACE_RAFFLE_LOG_DM</v>
          </cell>
          <cell r="E506" t="str">
            <v>抽奖活动日志表</v>
          </cell>
          <cell r="F506" t="str">
            <v>应用市场</v>
          </cell>
          <cell r="G506" t="str">
            <v>用户经营</v>
          </cell>
        </row>
        <row r="507">
          <cell r="A507" t="str">
            <v>ODS_PHONESERVICE_MPS_MESSAGE_LOG_DM</v>
          </cell>
          <cell r="B507">
            <v>538</v>
          </cell>
          <cell r="C507" t="str">
            <v>up</v>
          </cell>
          <cell r="D507" t="str">
            <v>ODS_PHONESERVICE_MPS_MESSAGE_LOG_DM</v>
          </cell>
          <cell r="E507" t="str">
            <v>小助手信息日志表</v>
          </cell>
          <cell r="F507" t="str">
            <v>账号&amp;社交</v>
          </cell>
          <cell r="G507" t="str">
            <v>用户经营</v>
          </cell>
        </row>
        <row r="508">
          <cell r="A508" t="str">
            <v>ODS_HOMECLOUD_HEALTH_USER_LEVEL_INFO_DS</v>
          </cell>
          <cell r="B508">
            <v>539</v>
          </cell>
          <cell r="C508" t="str">
            <v>health</v>
          </cell>
          <cell r="D508" t="str">
            <v>t_health_userinfo</v>
          </cell>
          <cell r="E508" t="str">
            <v>用户等级信息</v>
          </cell>
          <cell r="F508" t="str">
            <v>运动健康</v>
          </cell>
          <cell r="G508" t="str">
            <v>运动健康</v>
          </cell>
        </row>
        <row r="509">
          <cell r="A509" t="str">
            <v>ODS_HOMECLOUD_HEALTH_USER_ACHIEVEMENT_CRYPT_DS</v>
          </cell>
          <cell r="B509">
            <v>540</v>
          </cell>
          <cell r="C509" t="str">
            <v>health</v>
          </cell>
          <cell r="D509" t="str">
            <v>t_health_userachievement</v>
          </cell>
          <cell r="E509" t="str">
            <v>用户的历史运动数据</v>
          </cell>
          <cell r="F509" t="str">
            <v>运动健康</v>
          </cell>
          <cell r="G509" t="str">
            <v>运动健康</v>
          </cell>
        </row>
        <row r="510">
          <cell r="A510" t="str">
            <v>ODS_HOMECLOUD_HEALTH_USER_MEDAL_DS</v>
          </cell>
          <cell r="B510">
            <v>541</v>
          </cell>
          <cell r="C510" t="str">
            <v>health</v>
          </cell>
          <cell r="D510" t="str">
            <v>t_health_usermedal</v>
          </cell>
          <cell r="E510" t="str">
            <v>用户获得勋章的信息</v>
          </cell>
          <cell r="F510" t="str">
            <v>运动健康</v>
          </cell>
          <cell r="G510" t="str">
            <v>运动健康</v>
          </cell>
        </row>
        <row r="511">
          <cell r="A511" t="str">
            <v>ODS_HOMECLOUD_HEALTH_USER_ACHIEVEMENT_DS</v>
          </cell>
          <cell r="B511">
            <v>542</v>
          </cell>
          <cell r="C511" t="str">
            <v>health</v>
          </cell>
          <cell r="D511" t="str">
            <v>ODS_HOMECLOUD_HEALTH_USER_ACHIEVEMENT_CRYPT_DS</v>
          </cell>
          <cell r="E511" t="str">
            <v>用户的历史运动数据（解密表）</v>
          </cell>
          <cell r="F511" t="str">
            <v>运动健康</v>
          </cell>
          <cell r="G511" t="str">
            <v>运动健康</v>
          </cell>
        </row>
        <row r="512">
          <cell r="A512" t="str">
            <v>ODS_HISPACE_TENCENT_SECURESCAN_PLUGINLIST_DM</v>
          </cell>
          <cell r="B512">
            <v>543</v>
          </cell>
          <cell r="C512" t="str">
            <v>hispace</v>
          </cell>
          <cell r="D512" t="str">
            <v>T_TENCENT_SECURESCAN_PLUGINLIST</v>
          </cell>
          <cell r="E512" t="str">
            <v>腾讯安全扫描插件信息表</v>
          </cell>
          <cell r="F512" t="str">
            <v>应用市场</v>
          </cell>
          <cell r="G512" t="str">
            <v>用户经营</v>
          </cell>
        </row>
        <row r="513">
          <cell r="A513" t="str">
            <v>ODS_HISPACE_APP_SECUREINFO_DM</v>
          </cell>
          <cell r="B513">
            <v>544</v>
          </cell>
          <cell r="C513" t="str">
            <v>hispace</v>
          </cell>
          <cell r="D513" t="str">
            <v>D_APP_SECUREINFO</v>
          </cell>
          <cell r="E513" t="str">
            <v>应用安全信息表</v>
          </cell>
          <cell r="F513" t="str">
            <v>应用市场</v>
          </cell>
          <cell r="G513" t="str">
            <v>用户经营</v>
          </cell>
        </row>
        <row r="514">
          <cell r="A514" t="str">
            <v>ODS_HISPACE_KINGDUBASCAN_DM</v>
          </cell>
          <cell r="B514">
            <v>545</v>
          </cell>
          <cell r="C514" t="str">
            <v>hispace</v>
          </cell>
          <cell r="D514" t="str">
            <v>D_KINGDUBASCAN</v>
          </cell>
          <cell r="E514" t="str">
            <v>病毒扫描的信息</v>
          </cell>
          <cell r="F514" t="str">
            <v>应用市场</v>
          </cell>
          <cell r="G514" t="str">
            <v>用户经营</v>
          </cell>
        </row>
        <row r="515">
          <cell r="A515" t="str">
            <v>ODS_PHONESERVICE_IM_ ARRIVAL_LOG_HM</v>
          </cell>
          <cell r="B515">
            <v>546</v>
          </cell>
          <cell r="C515" t="str">
            <v>up</v>
          </cell>
          <cell r="D515" t="str">
            <v>ODS_PHONESERVICE_IM_ ARRIVAL_LOG_HM</v>
          </cell>
          <cell r="E515" t="str">
            <v>IM接收信息日志表</v>
          </cell>
          <cell r="F515" t="str">
            <v>账号&amp;社交</v>
          </cell>
          <cell r="G515" t="str">
            <v>用户经营</v>
          </cell>
        </row>
        <row r="516">
          <cell r="A516" t="str">
            <v>ODS_VIDEO_CLOUD_AWARD_INFO_DM</v>
          </cell>
          <cell r="B516">
            <v>547</v>
          </cell>
          <cell r="C516" t="str">
            <v>videobox</v>
          </cell>
          <cell r="D516" t="str">
            <v>award_info</v>
          </cell>
          <cell r="E516" t="str">
            <v>奖项信息表</v>
          </cell>
          <cell r="F516" t="str">
            <v>视频云</v>
          </cell>
          <cell r="G516" t="str">
            <v>内容经营</v>
          </cell>
        </row>
        <row r="517">
          <cell r="A517" t="str">
            <v>ODS_VIDEO_CLOUD_MOVIE_ARTIST_AREA_DM</v>
          </cell>
          <cell r="B517">
            <v>548</v>
          </cell>
          <cell r="C517" t="str">
            <v>videobox</v>
          </cell>
          <cell r="D517" t="str">
            <v>mv_artist_area</v>
          </cell>
          <cell r="E517" t="str">
            <v>艺人归属地表</v>
          </cell>
          <cell r="F517" t="str">
            <v>视频云</v>
          </cell>
          <cell r="G517" t="str">
            <v>内容经营</v>
          </cell>
        </row>
        <row r="518">
          <cell r="A518" t="str">
            <v>ODS_VIDEO_CLOUD_MOVIE_ARTIST_TYPE_DM</v>
          </cell>
          <cell r="B518">
            <v>549</v>
          </cell>
          <cell r="C518" t="str">
            <v>videobox</v>
          </cell>
          <cell r="D518" t="str">
            <v>mv_artist_type</v>
          </cell>
          <cell r="E518" t="str">
            <v>艺人职业表</v>
          </cell>
          <cell r="F518" t="str">
            <v>视频云</v>
          </cell>
          <cell r="G518" t="str">
            <v>内容经营</v>
          </cell>
        </row>
        <row r="519">
          <cell r="A519" t="str">
            <v>ODS_VIDEO_CLOUD_MOVIE_CPAPP_RELATION_DM</v>
          </cell>
          <cell r="B519">
            <v>550</v>
          </cell>
          <cell r="C519" t="str">
            <v>videobox</v>
          </cell>
          <cell r="D519" t="str">
            <v>mv_cpapp_relation</v>
          </cell>
          <cell r="E519" t="str">
            <v>影片CP APP映射关系表</v>
          </cell>
          <cell r="F519" t="str">
            <v>视频云</v>
          </cell>
          <cell r="G519" t="str">
            <v>内容经营</v>
          </cell>
        </row>
        <row r="520">
          <cell r="A520" t="str">
            <v>ODS_VMALL2_SO_ORDER_HOLD_DM</v>
          </cell>
          <cell r="B520">
            <v>551</v>
          </cell>
          <cell r="C520" t="str">
            <v>vmall</v>
          </cell>
          <cell r="D520" t="str">
            <v>ODS_VMALL2_SO_ORDER_HOLD_DM</v>
          </cell>
          <cell r="E520" t="str">
            <v>订单挂起表</v>
          </cell>
          <cell r="F520" t="str">
            <v>vmall</v>
          </cell>
          <cell r="G520" t="str">
            <v>vmall</v>
          </cell>
        </row>
        <row r="521">
          <cell r="A521" t="str">
            <v>ODS_WALLET_NFC_ISSUER_INFO_DM</v>
          </cell>
          <cell r="B521">
            <v>552</v>
          </cell>
          <cell r="C521" t="str">
            <v>wallet</v>
          </cell>
          <cell r="D521" t="str">
            <v>T_NFC_ISSUER</v>
          </cell>
          <cell r="E521" t="str">
            <v>发卡机构定义表</v>
          </cell>
          <cell r="F521" t="str">
            <v>钱包</v>
          </cell>
          <cell r="G521" t="str">
            <v>用户经营</v>
          </cell>
        </row>
        <row r="522">
          <cell r="A522" t="str">
            <v>ODS_WALLET_NFC_EVENTS_INFO_DM</v>
          </cell>
          <cell r="B522">
            <v>553</v>
          </cell>
          <cell r="C522" t="str">
            <v>wallet</v>
          </cell>
          <cell r="D522" t="str">
            <v>t_nfc_events</v>
          </cell>
          <cell r="E522" t="str">
            <v>客户端事件上报卡表</v>
          </cell>
          <cell r="F522" t="str">
            <v>钱包</v>
          </cell>
          <cell r="G522" t="str">
            <v>用户经营</v>
          </cell>
        </row>
        <row r="523">
          <cell r="A523" t="str">
            <v>ODS_GAME_D_SHELVES_USE_DM</v>
          </cell>
          <cell r="B523">
            <v>554</v>
          </cell>
          <cell r="C523" t="str">
            <v>game</v>
          </cell>
          <cell r="D523" t="str">
            <v>ODS_GAME_D_SHELVES_USE_DM</v>
          </cell>
          <cell r="E523" t="str">
            <v>榜单应用列表信息</v>
          </cell>
          <cell r="F523" t="str">
            <v>独立游戏中心</v>
          </cell>
          <cell r="G523" t="str">
            <v>用户经营</v>
          </cell>
        </row>
        <row r="524">
          <cell r="A524" t="str">
            <v>ODS_HOMECLOUD_BONE_USER_BEHAVIOUR_LOG_DM</v>
          </cell>
          <cell r="B524">
            <v>555</v>
          </cell>
          <cell r="C524" t="str">
            <v>wear</v>
          </cell>
          <cell r="D524" t="str">
            <v>ODS_HOMECLOUD_BONE_USER_BEHAVIOUR_LOG_DM</v>
          </cell>
          <cell r="E524" t="str">
            <v>穿戴用户操作行为</v>
          </cell>
          <cell r="F524" t="str">
            <v>华为穿戴</v>
          </cell>
          <cell r="G524" t="str">
            <v>运动健康</v>
          </cell>
        </row>
        <row r="525">
          <cell r="A525" t="str">
            <v>ODS_TRADE_GAME_USER_PAGE_LOG_DM</v>
          </cell>
          <cell r="B525">
            <v>556</v>
          </cell>
          <cell r="C525" t="str">
            <v>trade</v>
          </cell>
          <cell r="D525" t="str">
            <v>ODS_TRADE_GAME_USER_PAGE_LOG_DM</v>
          </cell>
          <cell r="E525" t="str">
            <v>游戏支付的交易页面调用日志</v>
          </cell>
          <cell r="F525" t="str">
            <v>支付</v>
          </cell>
          <cell r="G525" t="str">
            <v>用户经营</v>
          </cell>
        </row>
        <row r="526">
          <cell r="A526" t="str">
            <v>ODS_PHONESERVICE_SNS_T_USERFRDINFO_DM</v>
          </cell>
          <cell r="B526">
            <v>557</v>
          </cell>
          <cell r="C526" t="str">
            <v>up</v>
          </cell>
          <cell r="D526" t="str">
            <v>ODS_PHONESERVICE_SNS_T_USERFRDINFO_DM</v>
          </cell>
          <cell r="E526" t="str">
            <v>社交好友信息表</v>
          </cell>
          <cell r="F526" t="str">
            <v>账号&amp;社交</v>
          </cell>
          <cell r="G526" t="str">
            <v>用户经营</v>
          </cell>
        </row>
        <row r="527">
          <cell r="A527" t="str">
            <v>ODS_DEV_CLOUD_FOLDER_SERVICE_ACTIVE_USER_DM</v>
          </cell>
          <cell r="B527">
            <v>558</v>
          </cell>
          <cell r="C527" t="str">
            <v>cfolder</v>
          </cell>
          <cell r="D527" t="str">
            <v>ODS_DEV_CLOUD_FOLDER_SERVICE_ACTIVE_USER_DM</v>
          </cell>
          <cell r="E527" t="str">
            <v>业务请求日志</v>
          </cell>
          <cell r="F527" t="str">
            <v>云文件夹</v>
          </cell>
          <cell r="G527" t="str">
            <v>开放平台</v>
          </cell>
        </row>
        <row r="528">
          <cell r="A528" t="str">
            <v>ODS_GAME_LOGIN_COUPON_DM</v>
          </cell>
          <cell r="B528">
            <v>559</v>
          </cell>
          <cell r="C528" t="str">
            <v>game</v>
          </cell>
          <cell r="D528" t="str">
            <v>ODS_GAME_LOGIN_COUPON_DM</v>
          </cell>
          <cell r="E528" t="str">
            <v>登陆发券记录日志</v>
          </cell>
          <cell r="F528" t="str">
            <v>独立游戏中心</v>
          </cell>
          <cell r="G528" t="str">
            <v>用户经营</v>
          </cell>
        </row>
        <row r="529">
          <cell r="A529" t="str">
            <v>ODS_HISPACE_UC_TRADE_DM</v>
          </cell>
          <cell r="B529">
            <v>560</v>
          </cell>
          <cell r="C529" t="str">
            <v>hispace</v>
          </cell>
          <cell r="D529" t="str">
            <v>t_uc_trade</v>
          </cell>
          <cell r="E529" t="str">
            <v>用户订购价格表</v>
          </cell>
          <cell r="F529" t="str">
            <v>应用市场</v>
          </cell>
          <cell r="G529" t="str">
            <v>用户经营</v>
          </cell>
        </row>
        <row r="530">
          <cell r="A530" t="str">
            <v>ODS_HISPACE_PAY_LOG_DM</v>
          </cell>
          <cell r="B530">
            <v>561</v>
          </cell>
          <cell r="C530" t="str">
            <v>hispace</v>
          </cell>
          <cell r="D530" t="str">
            <v>ODS_HISPACE_PAY_LOG_DM</v>
          </cell>
          <cell r="E530" t="str">
            <v>应用市场付费日志</v>
          </cell>
          <cell r="F530" t="str">
            <v>应用市场</v>
          </cell>
          <cell r="G530" t="str">
            <v>用户经营</v>
          </cell>
        </row>
        <row r="531">
          <cell r="A531" t="str">
            <v>ODS_DBANK_CAP_HISTORY_PACKAGE_DM</v>
          </cell>
          <cell r="B531">
            <v>562</v>
          </cell>
          <cell r="C531" t="str">
            <v>dbank</v>
          </cell>
          <cell r="D531" t="str">
            <v>ODS_DBANK_CAP_HISTORY_PACKAGE_DM</v>
          </cell>
          <cell r="E531" t="str">
            <v>云空间套餐情况</v>
          </cell>
          <cell r="F531" t="str">
            <v>华为网盘</v>
          </cell>
          <cell r="G531" t="str">
            <v>基础云</v>
          </cell>
        </row>
        <row r="532">
          <cell r="A532" t="str">
            <v>ODS_HOMECLOUD_HEALTH_SCIENTIFIC_SLEEP_DATA_CRYPT_DM</v>
          </cell>
          <cell r="B532">
            <v>563</v>
          </cell>
          <cell r="C532" t="str">
            <v>health</v>
          </cell>
          <cell r="D532" t="str">
            <v>ODS_HOMECLOUD_HEALTH_SCIENTIFIC_SLEEP_DATA_CRYPT_DM</v>
          </cell>
          <cell r="E532" t="str">
            <v>运动健康的穿戴用户科学睡眠加密数据</v>
          </cell>
          <cell r="F532" t="str">
            <v>运动健康</v>
          </cell>
          <cell r="G532" t="str">
            <v>运动健康</v>
          </cell>
        </row>
        <row r="533">
          <cell r="A533" t="str">
            <v>ods_dbank_phone_gifts_rights_dm</v>
          </cell>
          <cell r="B533">
            <v>564</v>
          </cell>
          <cell r="C533" t="str">
            <v>dbank</v>
          </cell>
          <cell r="D533" t="str">
            <v>ods_dbank_phone_gifts_rights_dm</v>
          </cell>
          <cell r="E533" t="str">
            <v>金银卡领取160G套餐表</v>
          </cell>
          <cell r="F533" t="str">
            <v>华为网盘</v>
          </cell>
          <cell r="G533" t="str">
            <v>基础云</v>
          </cell>
        </row>
        <row r="534">
          <cell r="A534" t="str">
            <v>ODS_GAME_FLOAT_SDK_USAGE_DETAILS_DM</v>
          </cell>
          <cell r="B534">
            <v>565</v>
          </cell>
          <cell r="C534" t="str">
            <v>game</v>
          </cell>
          <cell r="D534" t="str">
            <v>ODS_GAME_FLOAT_SDK_USAGE_DETAILS_DM</v>
          </cell>
          <cell r="E534" t="str">
            <v>游戏中心浮标使用情况</v>
          </cell>
          <cell r="F534" t="str">
            <v>独立游戏中心</v>
          </cell>
          <cell r="G534" t="str">
            <v>用户经营</v>
          </cell>
        </row>
        <row r="535">
          <cell r="A535" t="str">
            <v>ods_persona_mkt_taskinfo_message_dm</v>
          </cell>
          <cell r="B535">
            <v>566</v>
          </cell>
          <cell r="C535" t="str">
            <v>persona</v>
          </cell>
          <cell r="D535" t="str">
            <v>ods_persona_mkt_taskinfo_message_dm</v>
          </cell>
          <cell r="E535" t="str">
            <v>画像短信营销任务表</v>
          </cell>
          <cell r="F535" t="str">
            <v>画像</v>
          </cell>
          <cell r="G535" t="str">
            <v>画像系统</v>
          </cell>
        </row>
        <row r="536">
          <cell r="A536" t="str">
            <v>ODS_COOPERATION_DWR_AD_TAG_DM</v>
          </cell>
          <cell r="B536">
            <v>567</v>
          </cell>
          <cell r="C536" t="str">
            <v>mkt</v>
          </cell>
          <cell r="D536" t="str">
            <v>ODS_COOPERATION_DWR_AD_TAG_DM</v>
          </cell>
          <cell r="E536" t="str">
            <v>AdMaster广告用户标签</v>
          </cell>
          <cell r="F536" t="str">
            <v>营销</v>
          </cell>
          <cell r="G536" t="str">
            <v>营销系统</v>
          </cell>
        </row>
        <row r="537">
          <cell r="A537" t="str">
            <v>ODS_VMALL2_TBL_ORD_REPAIR_PRD_DETAIL_DS</v>
          </cell>
          <cell r="B537">
            <v>567</v>
          </cell>
          <cell r="C537" t="str">
            <v>vmall</v>
          </cell>
          <cell r="D537" t="str">
            <v>ODS_VMALL2_TBL_ORD_REPAIR_PRD_DETAIL_DS</v>
          </cell>
          <cell r="E537" t="str">
            <v>退换货申请商品明细表</v>
          </cell>
          <cell r="F537" t="str">
            <v>vmall</v>
          </cell>
          <cell r="G537" t="str">
            <v>vmall</v>
          </cell>
        </row>
        <row r="538">
          <cell r="A538" t="str">
            <v>ODS_COOPERATION_DWR_AD_EXPOSURE_DM</v>
          </cell>
          <cell r="B538">
            <v>568</v>
          </cell>
          <cell r="C538" t="str">
            <v>mkt</v>
          </cell>
          <cell r="D538" t="str">
            <v>ODS_COOPERATION_DWR_AD_EXPOSURE_DM</v>
          </cell>
          <cell r="E538" t="str">
            <v>AdMaster曝光日志数据</v>
          </cell>
          <cell r="F538" t="str">
            <v>营销</v>
          </cell>
          <cell r="G538" t="str">
            <v>营销系统</v>
          </cell>
        </row>
        <row r="539">
          <cell r="A539" t="str">
            <v>ODS_COOPERATION_DWR_AD_CLICK_DM</v>
          </cell>
          <cell r="B539">
            <v>569</v>
          </cell>
          <cell r="C539" t="str">
            <v>mkt</v>
          </cell>
          <cell r="D539" t="str">
            <v>ODS_COOPERATION_DWR_AD_CLICK_DM</v>
          </cell>
          <cell r="E539" t="str">
            <v>AdMaster点击日志数据</v>
          </cell>
          <cell r="F539" t="str">
            <v>营销</v>
          </cell>
          <cell r="G539" t="str">
            <v>营销系统</v>
          </cell>
        </row>
        <row r="540">
          <cell r="A540" t="str">
            <v>ODS_WALLET_EVENT_CARDSWING_DM</v>
          </cell>
          <cell r="B540">
            <v>571</v>
          </cell>
          <cell r="C540" t="str">
            <v>wallet</v>
          </cell>
          <cell r="D540" t="str">
            <v>ODS_WALLET_EVENT_CARDSWING_DM</v>
          </cell>
          <cell r="E540" t="str">
            <v>HuaweiPay刷卡记录表</v>
          </cell>
          <cell r="F540" t="str">
            <v>钱包</v>
          </cell>
          <cell r="G540" t="str">
            <v>用户经营</v>
          </cell>
        </row>
        <row r="541">
          <cell r="A541" t="str">
            <v>ODS_DEV_ADV_T_TASK_DS</v>
          </cell>
          <cell r="B541">
            <v>573</v>
          </cell>
          <cell r="C541" t="str">
            <v>adv</v>
          </cell>
          <cell r="D541" t="str">
            <v>T_TASK</v>
          </cell>
          <cell r="E541" t="str">
            <v>广告任务表</v>
          </cell>
          <cell r="F541" t="str">
            <v>广告</v>
          </cell>
          <cell r="G541" t="str">
            <v>开放平台</v>
          </cell>
        </row>
        <row r="542">
          <cell r="A542" t="str">
            <v>ODS_DEV_ADV_T_USER_DS</v>
          </cell>
          <cell r="B542">
            <v>573</v>
          </cell>
          <cell r="C542" t="str">
            <v>adv</v>
          </cell>
          <cell r="D542" t="str">
            <v>ODS_DEV_ADV_T_USER_DS</v>
          </cell>
          <cell r="E542" t="str">
            <v>广告用户对应关系表</v>
          </cell>
          <cell r="F542" t="str">
            <v>广告</v>
          </cell>
          <cell r="G542" t="str">
            <v>开放平台</v>
          </cell>
        </row>
        <row r="543">
          <cell r="A543" t="str">
            <v>ODS_DEV_GLOBAL_APP_DM</v>
          </cell>
          <cell r="B543">
            <v>574</v>
          </cell>
          <cell r="C543" t="str">
            <v>opensdk</v>
          </cell>
          <cell r="D543" t="str">
            <v>t_app</v>
          </cell>
          <cell r="E543" t="str">
            <v>应用基本信息（开发联盟全球）</v>
          </cell>
          <cell r="F543" t="str">
            <v>开发者联盟</v>
          </cell>
          <cell r="G543" t="str">
            <v>开放平台</v>
          </cell>
        </row>
        <row r="544">
          <cell r="A544" t="str">
            <v>ODS_DEV_GLOBAL_APP_APK_DM</v>
          </cell>
          <cell r="B544">
            <v>575</v>
          </cell>
          <cell r="C544" t="str">
            <v>opensdk</v>
          </cell>
          <cell r="D544" t="str">
            <v>t_app_apk</v>
          </cell>
          <cell r="E544" t="str">
            <v>应用APK信息（开发联盟全球）</v>
          </cell>
          <cell r="F544" t="str">
            <v>开发者联盟</v>
          </cell>
          <cell r="G544" t="str">
            <v>开放平台</v>
          </cell>
        </row>
        <row r="545">
          <cell r="A545" t="str">
            <v>ODS_DEV_GLOBAL_APP_LANGUAGE_DM</v>
          </cell>
          <cell r="B545">
            <v>576</v>
          </cell>
          <cell r="C545" t="str">
            <v>opensdk</v>
          </cell>
          <cell r="D545" t="str">
            <v>t_app_language</v>
          </cell>
          <cell r="E545" t="str">
            <v>应用多语言信息（开发联盟全球）</v>
          </cell>
          <cell r="F545" t="str">
            <v>开发者联盟</v>
          </cell>
          <cell r="G545" t="str">
            <v>开放平台</v>
          </cell>
        </row>
        <row r="546">
          <cell r="A546" t="str">
            <v>ODS_DEV_GLOBAL_PRODUCT_UP_DM</v>
          </cell>
          <cell r="B546">
            <v>577</v>
          </cell>
          <cell r="C546" t="str">
            <v>opensdk</v>
          </cell>
          <cell r="D546" t="str">
            <v>t_product</v>
          </cell>
          <cell r="E546" t="str">
            <v>产品基本信息（开发联盟全球）</v>
          </cell>
          <cell r="F546" t="str">
            <v>开发者联盟</v>
          </cell>
          <cell r="G546" t="str">
            <v>开放平台</v>
          </cell>
        </row>
        <row r="547">
          <cell r="A547" t="str">
            <v>ODS_DEV_GLOBAL_SERVICE_UP_DM</v>
          </cell>
          <cell r="B547">
            <v>578</v>
          </cell>
          <cell r="C547" t="str">
            <v>opensdk</v>
          </cell>
          <cell r="D547" t="str">
            <v>t_service</v>
          </cell>
          <cell r="E547" t="str">
            <v>服务基本信息（开发联盟全球）</v>
          </cell>
          <cell r="F547" t="str">
            <v>开发者联盟</v>
          </cell>
          <cell r="G547" t="str">
            <v>开放平台</v>
          </cell>
        </row>
        <row r="548">
          <cell r="A548" t="str">
            <v>ODS_VMALL_TBL_PRD_VIRTUAL_CATEGORY_DS</v>
          </cell>
          <cell r="B548">
            <v>579</v>
          </cell>
          <cell r="C548" t="str">
            <v>vmall</v>
          </cell>
          <cell r="D548" t="str">
            <v>ODS_VMALL_TBL_PRD_VIRTUAL_CATEGORY_DS</v>
          </cell>
          <cell r="E548" t="str">
            <v>商品虚拟分类表</v>
          </cell>
          <cell r="F548" t="str">
            <v>vmall</v>
          </cell>
          <cell r="G548" t="str">
            <v>vmall</v>
          </cell>
        </row>
        <row r="549">
          <cell r="A549" t="str">
            <v>ODS_VMALL_TBL_PRD_VIRTUAL_REL_CATEGORY_DS</v>
          </cell>
          <cell r="B549">
            <v>580</v>
          </cell>
          <cell r="C549" t="str">
            <v>vmall</v>
          </cell>
          <cell r="D549" t="str">
            <v>ODS_VMALL_TBL_PRD_VIRTUAL_REL_CATEGORY_DS</v>
          </cell>
          <cell r="E549" t="str">
            <v>商品虚拟分类商品分类关系表</v>
          </cell>
          <cell r="F549" t="str">
            <v>vmall</v>
          </cell>
          <cell r="G549" t="str">
            <v>vmall</v>
          </cell>
        </row>
        <row r="550">
          <cell r="A550" t="str">
            <v>ODS_VMALL_TBL_PRD_NOTIFICATION_DM</v>
          </cell>
          <cell r="B550">
            <v>581</v>
          </cell>
          <cell r="C550" t="str">
            <v>vmall</v>
          </cell>
          <cell r="D550" t="str">
            <v>ODS_VMALL_TBL_PRD_NOTIFICATION_DM</v>
          </cell>
          <cell r="E550" t="str">
            <v>商品到货、降价通知表</v>
          </cell>
          <cell r="F550" t="str">
            <v>vmall</v>
          </cell>
          <cell r="G550" t="str">
            <v>vmall</v>
          </cell>
        </row>
        <row r="551">
          <cell r="A551" t="str">
            <v>ODS_VMALL_TBL_PRD_REMARK_DM</v>
          </cell>
          <cell r="B551">
            <v>582</v>
          </cell>
          <cell r="C551" t="str">
            <v>vmall</v>
          </cell>
          <cell r="D551" t="str">
            <v>ODS_VMALL_TBL_PRD_REMARK_DM</v>
          </cell>
          <cell r="E551" t="str">
            <v>用户评价信息表</v>
          </cell>
          <cell r="F551" t="str">
            <v>vmall</v>
          </cell>
          <cell r="G551" t="str">
            <v>vmall</v>
          </cell>
        </row>
        <row r="552">
          <cell r="A552" t="str">
            <v>ODS_VMALL2_TBL_PRD_MSGREPLY_DM</v>
          </cell>
          <cell r="B552">
            <v>583</v>
          </cell>
          <cell r="C552" t="str">
            <v>vmall</v>
          </cell>
          <cell r="D552" t="str">
            <v>ODS_VMALL2_TBL_PRD_MSGREPLY_DM</v>
          </cell>
          <cell r="E552" t="str">
            <v>消息回复</v>
          </cell>
          <cell r="F552" t="str">
            <v>vmall</v>
          </cell>
          <cell r="G552" t="str">
            <v>vmall</v>
          </cell>
        </row>
        <row r="553">
          <cell r="A553" t="str">
            <v>ODS_VMALL2_PRODUCT_BARCODE_DM</v>
          </cell>
          <cell r="B553">
            <v>584</v>
          </cell>
          <cell r="C553" t="str">
            <v>vmall</v>
          </cell>
          <cell r="D553" t="str">
            <v>ODS_VMALL2_PRODUCT_BARCODE_DM</v>
          </cell>
          <cell r="E553" t="str">
            <v>S与G编码对应关系</v>
          </cell>
          <cell r="F553" t="str">
            <v>vmall</v>
          </cell>
          <cell r="G553" t="str">
            <v>vmall</v>
          </cell>
        </row>
        <row r="554">
          <cell r="A554" t="str">
            <v>ODS_VMALL2_PRO_BARCODE_DM</v>
          </cell>
          <cell r="B554">
            <v>585</v>
          </cell>
          <cell r="C554" t="str">
            <v>vmall</v>
          </cell>
          <cell r="D554" t="str">
            <v>ODS_VMALL2_PRO_BARCODE_DM</v>
          </cell>
          <cell r="E554" t="str">
            <v>国际标准编码表（G码）</v>
          </cell>
          <cell r="F554" t="str">
            <v>vmall</v>
          </cell>
          <cell r="G554" t="str">
            <v>vmall</v>
          </cell>
        </row>
        <row r="555">
          <cell r="A555" t="str">
            <v>ODS_VMALL2_PRO_ITEM_DS</v>
          </cell>
          <cell r="B555">
            <v>586</v>
          </cell>
          <cell r="C555" t="str">
            <v>vmall</v>
          </cell>
          <cell r="D555" t="str">
            <v>ODS_VMALL2_PRO_ITEM_DS</v>
          </cell>
          <cell r="E555" t="str">
            <v>华为编码表（B码）</v>
          </cell>
          <cell r="F555" t="str">
            <v>vmall</v>
          </cell>
          <cell r="G555" t="str">
            <v>vmall</v>
          </cell>
        </row>
        <row r="556">
          <cell r="A556" t="str">
            <v>ODS_VMALL2_SYS_PAYTYPE_DS</v>
          </cell>
          <cell r="B556">
            <v>587</v>
          </cell>
          <cell r="C556" t="str">
            <v>vmall</v>
          </cell>
          <cell r="D556" t="str">
            <v>ODS_VMALL2_SYS_PAYTYPE_DS</v>
          </cell>
          <cell r="E556" t="str">
            <v>支付渠道表</v>
          </cell>
          <cell r="F556" t="str">
            <v>vmall</v>
          </cell>
          <cell r="G556" t="str">
            <v>vmall</v>
          </cell>
        </row>
        <row r="557">
          <cell r="A557" t="str">
            <v>ODS_VMALL2_TBL_SYS_REGION_DM</v>
          </cell>
          <cell r="B557">
            <v>588</v>
          </cell>
          <cell r="C557" t="str">
            <v>vmall</v>
          </cell>
          <cell r="D557" t="str">
            <v>ODS_VMALL2_TBL_SYS_REGION_DM</v>
          </cell>
          <cell r="E557" t="str">
            <v>系统地址表</v>
          </cell>
          <cell r="F557" t="str">
            <v>vmall</v>
          </cell>
          <cell r="G557" t="str">
            <v>vmall</v>
          </cell>
        </row>
        <row r="558">
          <cell r="A558" t="str">
            <v>ODS_VMALL2_T_WMS_PRODUCT_DM</v>
          </cell>
          <cell r="B558">
            <v>589</v>
          </cell>
          <cell r="C558" t="str">
            <v>vmall</v>
          </cell>
          <cell r="D558" t="str">
            <v>ODS_VMALL2_T_WMS_PRODUCT_DM</v>
          </cell>
          <cell r="E558" t="str">
            <v>WMS商品表（WMS：仓库管理系统）</v>
          </cell>
          <cell r="F558" t="str">
            <v>vmall</v>
          </cell>
          <cell r="G558" t="str">
            <v>vmall</v>
          </cell>
        </row>
        <row r="559">
          <cell r="A559" t="str">
            <v>ODS_VMALL2_T_WMS_STOCK_DM</v>
          </cell>
          <cell r="B559">
            <v>590</v>
          </cell>
          <cell r="C559" t="str">
            <v>vmall</v>
          </cell>
          <cell r="D559" t="str">
            <v>ODS_VMALL2_T_WMS_STOCK_DM</v>
          </cell>
          <cell r="E559" t="str">
            <v>WMS库存表（WMS：仓库管理系统）</v>
          </cell>
          <cell r="F559" t="str">
            <v>vmall</v>
          </cell>
          <cell r="G559" t="str">
            <v>vmall</v>
          </cell>
        </row>
        <row r="560">
          <cell r="A560" t="str">
            <v>ODS_VMALL2_T_WMS_STOCK_CHANGE_DETAIL_DM</v>
          </cell>
          <cell r="B560">
            <v>591</v>
          </cell>
          <cell r="C560" t="str">
            <v>vmall</v>
          </cell>
          <cell r="D560" t="str">
            <v>ODS_VMALL2_T_WMS_STOCK_CHANGE_DETAIL_DM</v>
          </cell>
          <cell r="E560" t="str">
            <v>WMS仓库变化表</v>
          </cell>
          <cell r="F560" t="str">
            <v>vmall</v>
          </cell>
          <cell r="G560" t="str">
            <v>vmall</v>
          </cell>
        </row>
        <row r="561">
          <cell r="A561" t="str">
            <v>ODS_VMALL2_TBL_ORD_PAYMENT_DS</v>
          </cell>
          <cell r="B561">
            <v>592</v>
          </cell>
          <cell r="C561" t="str">
            <v>vmall</v>
          </cell>
          <cell r="D561" t="str">
            <v>ODS_VMALL2_TBL_ORD_PAYMENT_DS</v>
          </cell>
          <cell r="E561" t="str">
            <v>订单支付记录表</v>
          </cell>
          <cell r="F561" t="str">
            <v>vmall</v>
          </cell>
          <cell r="G561" t="str">
            <v>vmall</v>
          </cell>
        </row>
        <row r="562">
          <cell r="A562" t="str">
            <v>ODS_VMALL2_TBL_ORD_REFUND_APP_DM</v>
          </cell>
          <cell r="B562">
            <v>593</v>
          </cell>
          <cell r="C562" t="str">
            <v>vmall</v>
          </cell>
          <cell r="D562" t="str">
            <v>ODS_VMALL2_TBL_ORD_REFUND_APP_DM</v>
          </cell>
          <cell r="E562" t="str">
            <v>退款申请单表</v>
          </cell>
          <cell r="F562" t="str">
            <v>vmall</v>
          </cell>
          <cell r="G562" t="str">
            <v>vmall</v>
          </cell>
        </row>
        <row r="563">
          <cell r="A563" t="str">
            <v>ODS_VMALL2_ORD01_ALL_LOG_DM</v>
          </cell>
          <cell r="B563">
            <v>594</v>
          </cell>
          <cell r="C563" t="str">
            <v>vmall</v>
          </cell>
          <cell r="D563" t="str">
            <v>ODS_VMALL2_ORD01_ALL_LOG_DM</v>
          </cell>
          <cell r="E563" t="str">
            <v>抢购获取资格日志</v>
          </cell>
          <cell r="F563" t="str">
            <v>vmall</v>
          </cell>
          <cell r="G563" t="str">
            <v>vmall</v>
          </cell>
        </row>
        <row r="564">
          <cell r="A564" t="str">
            <v>ODS_VMALL2_BUY_ALL_LOG_DM</v>
          </cell>
          <cell r="B564">
            <v>595</v>
          </cell>
          <cell r="C564" t="str">
            <v>vmall</v>
          </cell>
          <cell r="D564" t="str">
            <v>ODS_VMALL2_BUY_ALL_LOG_DM</v>
          </cell>
          <cell r="E564" t="str">
            <v>抢购下单日志表</v>
          </cell>
          <cell r="F564" t="str">
            <v>vmall</v>
          </cell>
          <cell r="G564" t="str">
            <v>vmall</v>
          </cell>
        </row>
        <row r="565">
          <cell r="A565" t="str">
            <v>ODS_VMALL_TBL_COUPON_INFO_DM</v>
          </cell>
          <cell r="B565">
            <v>596</v>
          </cell>
          <cell r="C565" t="str">
            <v>vmall</v>
          </cell>
          <cell r="D565" t="str">
            <v>ODS_VMALL_TBL_COUPON_INFO_DM</v>
          </cell>
          <cell r="E565" t="str">
            <v>优惠券信息表</v>
          </cell>
          <cell r="F565" t="str">
            <v>vmall</v>
          </cell>
          <cell r="G565" t="str">
            <v>vmall</v>
          </cell>
        </row>
        <row r="566">
          <cell r="A566" t="str">
            <v>ODS_VMALL_TBL_COUPON_BATCH_DS</v>
          </cell>
          <cell r="B566">
            <v>597</v>
          </cell>
          <cell r="C566" t="str">
            <v>vmall</v>
          </cell>
          <cell r="D566" t="str">
            <v>ODS_VMALL_TBL_COUPON_BATCH_DS</v>
          </cell>
          <cell r="E566" t="str">
            <v>优惠券批次信息表</v>
          </cell>
          <cell r="F566" t="str">
            <v>vmall</v>
          </cell>
          <cell r="G566" t="str">
            <v>vmall</v>
          </cell>
        </row>
        <row r="567">
          <cell r="A567" t="str">
            <v>ODS_VMALL2_TBL_PROMO_PRIORITY_CODE_DM</v>
          </cell>
          <cell r="B567">
            <v>598</v>
          </cell>
          <cell r="C567" t="str">
            <v>vmall</v>
          </cell>
          <cell r="D567" t="str">
            <v>ODS_VMALL2_TBL_PROMO_PRIORITY_CODE_DM</v>
          </cell>
          <cell r="E567" t="str">
            <v>优购码表</v>
          </cell>
          <cell r="F567" t="str">
            <v>vmall</v>
          </cell>
          <cell r="G567" t="str">
            <v>vmall</v>
          </cell>
        </row>
        <row r="568">
          <cell r="A568" t="str">
            <v>ODS_VMALL2_TBL_PROMO_PRIORITY_BATCH_DM</v>
          </cell>
          <cell r="B568">
            <v>599</v>
          </cell>
          <cell r="C568" t="str">
            <v>vmall</v>
          </cell>
          <cell r="D568" t="str">
            <v>ODS_VMALL2_TBL_PROMO_PRIORITY_BATCH_DM</v>
          </cell>
          <cell r="E568" t="str">
            <v>优购码批次表</v>
          </cell>
          <cell r="F568" t="str">
            <v>vmall</v>
          </cell>
          <cell r="G568" t="str">
            <v>vmall</v>
          </cell>
        </row>
        <row r="569">
          <cell r="A569" t="str">
            <v>ODS_VMALL2_TBL_PROMO_PRIORITY_BATCH_ADD_DM</v>
          </cell>
          <cell r="B569">
            <v>600</v>
          </cell>
          <cell r="C569" t="str">
            <v>vmall</v>
          </cell>
          <cell r="D569" t="str">
            <v>ODS_VMALL2_TBL_PROMO_PRIORITY_BATCH_ADD_DM</v>
          </cell>
          <cell r="E569" t="str">
            <v>优购码批次增发表</v>
          </cell>
          <cell r="F569" t="str">
            <v>vmall</v>
          </cell>
          <cell r="G569" t="str">
            <v>vmall</v>
          </cell>
        </row>
        <row r="570">
          <cell r="A570" t="str">
            <v>ODS_VMALL2_TBL_PETAL_SIGNIN_RECORD_DM</v>
          </cell>
          <cell r="B570">
            <v>601</v>
          </cell>
          <cell r="C570" t="str">
            <v>vmall</v>
          </cell>
          <cell r="D570" t="str">
            <v>ODS_VMALL2_TBL_PETAL_SIGNIN_RECORD_DM</v>
          </cell>
          <cell r="E570" t="str">
            <v>电商用户签到记录表</v>
          </cell>
          <cell r="F570" t="str">
            <v>vmall</v>
          </cell>
          <cell r="G570" t="str">
            <v>vmall</v>
          </cell>
        </row>
        <row r="571">
          <cell r="A571" t="str">
            <v>ODS_VMALL_TBL_CUST_PETAL_DM</v>
          </cell>
          <cell r="B571">
            <v>602</v>
          </cell>
          <cell r="C571" t="str">
            <v>vmall</v>
          </cell>
          <cell r="D571" t="str">
            <v>ODS_VMALL_TBL_CUST_PETAL_DM</v>
          </cell>
          <cell r="E571" t="str">
            <v>电商用户花瓣记录表</v>
          </cell>
          <cell r="F571" t="str">
            <v>vmall</v>
          </cell>
          <cell r="G571" t="str">
            <v>vmall</v>
          </cell>
        </row>
        <row r="572">
          <cell r="A572" t="str">
            <v>ODS_VMALL2_SO_MASTER_DM</v>
          </cell>
          <cell r="B572">
            <v>603</v>
          </cell>
          <cell r="C572" t="str">
            <v>vmall</v>
          </cell>
          <cell r="D572" t="str">
            <v>ODS_VMALL2_SO_MASTER_DM</v>
          </cell>
          <cell r="E572" t="str">
            <v>订单头表（OFS中的订单）</v>
          </cell>
          <cell r="F572" t="str">
            <v>vmall</v>
          </cell>
          <cell r="G572" t="str">
            <v>vmall</v>
          </cell>
        </row>
        <row r="573">
          <cell r="A573" t="str">
            <v>ODS_VMALL2_SO_ITEM_DM</v>
          </cell>
          <cell r="B573">
            <v>604</v>
          </cell>
          <cell r="C573" t="str">
            <v>vmall</v>
          </cell>
          <cell r="D573" t="str">
            <v>ODS_VMALL2_SO_ITEM_DM</v>
          </cell>
          <cell r="E573" t="str">
            <v>订单明细（OFS中的订单）</v>
          </cell>
          <cell r="F573" t="str">
            <v>vmall</v>
          </cell>
          <cell r="G573" t="str">
            <v>vmall</v>
          </cell>
        </row>
        <row r="574">
          <cell r="A574" t="str">
            <v>ODS_VMALL2_SO_SIGN_DM</v>
          </cell>
          <cell r="B574">
            <v>605</v>
          </cell>
          <cell r="C574" t="str">
            <v>vmall</v>
          </cell>
          <cell r="D574" t="str">
            <v>ODS_VMALL2_SO_SIGN_DM</v>
          </cell>
          <cell r="E574" t="str">
            <v>签收表</v>
          </cell>
          <cell r="F574" t="str">
            <v>vmall</v>
          </cell>
          <cell r="G574" t="str">
            <v>vmall</v>
          </cell>
        </row>
        <row r="575">
          <cell r="A575" t="str">
            <v>ODS_VMALL2_RO_MASTER_DS</v>
          </cell>
          <cell r="B575">
            <v>606</v>
          </cell>
          <cell r="C575" t="str">
            <v>vmall</v>
          </cell>
          <cell r="D575" t="str">
            <v>ODS_VMALL2_RO_MASTER_DS</v>
          </cell>
          <cell r="E575" t="str">
            <v>退换货单主表</v>
          </cell>
          <cell r="F575" t="str">
            <v>vmall</v>
          </cell>
          <cell r="G575" t="str">
            <v>vmall</v>
          </cell>
        </row>
        <row r="576">
          <cell r="A576" t="str">
            <v>ODS_VMALL2_RO_ITEM_DS</v>
          </cell>
          <cell r="B576">
            <v>607</v>
          </cell>
          <cell r="C576" t="str">
            <v>vmall</v>
          </cell>
          <cell r="D576" t="str">
            <v>ODS_VMALL2_RO_ITEM_DS</v>
          </cell>
          <cell r="E576" t="str">
            <v>退换货单明细</v>
          </cell>
          <cell r="F576" t="str">
            <v>vmall</v>
          </cell>
          <cell r="G576" t="str">
            <v>vmall</v>
          </cell>
        </row>
        <row r="577">
          <cell r="A577" t="str">
            <v>ODS_VMALL2_RO_REFUND_DS</v>
          </cell>
          <cell r="B577">
            <v>608</v>
          </cell>
          <cell r="C577" t="str">
            <v>vmall</v>
          </cell>
          <cell r="D577" t="str">
            <v>ODS_VMALL2_RO_REFUND_DS</v>
          </cell>
          <cell r="E577" t="str">
            <v>退款订单表（退换货退款）</v>
          </cell>
          <cell r="F577" t="str">
            <v>vmall</v>
          </cell>
          <cell r="G577" t="str">
            <v>vmall</v>
          </cell>
        </row>
        <row r="578">
          <cell r="A578" t="str">
            <v>ODS_VMALL2_PUBLIC_FINANCE_ADJUST_ORDER_DM</v>
          </cell>
          <cell r="B578">
            <v>609</v>
          </cell>
          <cell r="C578" t="str">
            <v>vmall</v>
          </cell>
          <cell r="D578" t="str">
            <v>ODS_VMALL2_PUBLIC_FINANCE_ADJUST_ORDER_DM</v>
          </cell>
          <cell r="E578" t="str">
            <v>核销表</v>
          </cell>
          <cell r="F578" t="str">
            <v>vmall</v>
          </cell>
          <cell r="G578" t="str">
            <v>vmall</v>
          </cell>
        </row>
        <row r="579">
          <cell r="A579" t="str">
            <v>ODS_VMALL2_PO_RUNNING_WATER_DM</v>
          </cell>
          <cell r="B579">
            <v>610</v>
          </cell>
          <cell r="C579" t="str">
            <v>vmall</v>
          </cell>
          <cell r="D579" t="str">
            <v>ODS_VMALL2_PO_RUNNING_WATER_DM</v>
          </cell>
          <cell r="E579" t="str">
            <v>采购入库回写流水表</v>
          </cell>
          <cell r="F579" t="str">
            <v>vmall</v>
          </cell>
          <cell r="G579" t="str">
            <v>vmall</v>
          </cell>
        </row>
        <row r="580">
          <cell r="A580" t="str">
            <v>ODS_VMALL2_PO_MASTER_DM</v>
          </cell>
          <cell r="B580">
            <v>611</v>
          </cell>
          <cell r="C580" t="str">
            <v>vmall</v>
          </cell>
          <cell r="D580" t="str">
            <v>ODS_VMALL2_PO_MASTER_DM</v>
          </cell>
          <cell r="E580" t="str">
            <v>采购单主表</v>
          </cell>
          <cell r="F580" t="str">
            <v>vmall</v>
          </cell>
          <cell r="G580" t="str">
            <v>vmall</v>
          </cell>
        </row>
        <row r="581">
          <cell r="A581" t="str">
            <v>ODS_VMALL2_INVENTORY_SEID_DM</v>
          </cell>
          <cell r="B581">
            <v>612</v>
          </cell>
          <cell r="C581" t="str">
            <v>vmall</v>
          </cell>
          <cell r="D581" t="str">
            <v>ODS_VMALL2_INVENTORY_SEID_DM</v>
          </cell>
          <cell r="E581" t="str">
            <v>库存表</v>
          </cell>
          <cell r="F581" t="str">
            <v>vmall</v>
          </cell>
          <cell r="G581" t="str">
            <v>vmall</v>
          </cell>
        </row>
        <row r="582">
          <cell r="A582" t="str">
            <v>ods_prepare_cw_cdr_dm</v>
          </cell>
          <cell r="B582">
            <v>613</v>
          </cell>
          <cell r="C582" t="str">
            <v>wlan</v>
          </cell>
          <cell r="D582" t="str">
            <v>ods_prepare_cw_cdr_dm</v>
          </cell>
          <cell r="E582" t="str">
            <v>话单数据源准备表</v>
          </cell>
          <cell r="F582" t="str">
            <v>wlan</v>
          </cell>
          <cell r="G582" t="str">
            <v>基础云</v>
          </cell>
        </row>
        <row r="583">
          <cell r="A583" t="str">
            <v>ods_cw_aaa_cdr_dm</v>
          </cell>
          <cell r="B583">
            <v>614</v>
          </cell>
          <cell r="C583" t="str">
            <v>wlan</v>
          </cell>
          <cell r="D583" t="str">
            <v>ods_cw_aaa_cdr_dm</v>
          </cell>
          <cell r="E583" t="str">
            <v>AAA话单数据源准备表</v>
          </cell>
          <cell r="F583" t="str">
            <v>wlan</v>
          </cell>
          <cell r="G583" t="str">
            <v>基础云</v>
          </cell>
        </row>
        <row r="584">
          <cell r="A584" t="str">
            <v>ods_vmall_b2b_user_info_ds</v>
          </cell>
          <cell r="B584">
            <v>615</v>
          </cell>
          <cell r="C584" t="str">
            <v>vmall</v>
          </cell>
          <cell r="D584" t="str">
            <v>ods_vmall_b2b_user_info_ds</v>
          </cell>
          <cell r="E584" t="str">
            <v>B2B经销商信息表</v>
          </cell>
          <cell r="F584" t="str">
            <v>vmall</v>
          </cell>
          <cell r="G584" t="str">
            <v>vmall</v>
          </cell>
        </row>
        <row r="585">
          <cell r="A585" t="str">
            <v>ODS_VMALL2_SYS_AREA_DS</v>
          </cell>
          <cell r="B585">
            <v>616</v>
          </cell>
          <cell r="C585" t="str">
            <v>vmall</v>
          </cell>
          <cell r="D585" t="str">
            <v>ODS_VMALL2_SYS_AREA_DS</v>
          </cell>
          <cell r="E585" t="str">
            <v>系统地域表</v>
          </cell>
          <cell r="F585" t="str">
            <v>vmall</v>
          </cell>
          <cell r="G585" t="str">
            <v>vmall</v>
          </cell>
        </row>
        <row r="586">
          <cell r="A586" t="str">
            <v>dw_himovie_push_play_dm</v>
          </cell>
          <cell r="B586">
            <v>617</v>
          </cell>
          <cell r="C586" t="str">
            <v>movie</v>
          </cell>
          <cell r="F586" t="str">
            <v>华为视频</v>
          </cell>
          <cell r="G586" t="str">
            <v>内容经营</v>
          </cell>
        </row>
        <row r="587">
          <cell r="A587" t="str">
            <v>ODS_CW_DEVICE_AUTH_DM</v>
          </cell>
          <cell r="B587">
            <v>618</v>
          </cell>
          <cell r="C587" t="str">
            <v>wlan</v>
          </cell>
          <cell r="D587" t="str">
            <v>ODS_CW_DEVICE_AUTH_DM</v>
          </cell>
          <cell r="E587" t="str">
            <v>设备鉴权数据源表</v>
          </cell>
          <cell r="F587" t="str">
            <v>wlan</v>
          </cell>
          <cell r="G587" t="str">
            <v>基础云</v>
          </cell>
        </row>
        <row r="588">
          <cell r="A588" t="str">
            <v>ODS_PUSH_CAMPAIGN_ADID_TASKID_DM</v>
          </cell>
          <cell r="B588">
            <v>619</v>
          </cell>
          <cell r="C588" t="str">
            <v>push</v>
          </cell>
          <cell r="D588" t="str">
            <v>t_adid2taskid</v>
          </cell>
          <cell r="F588" t="str">
            <v>PUSH</v>
          </cell>
          <cell r="G588" t="str">
            <v>开放平台</v>
          </cell>
        </row>
        <row r="589">
          <cell r="A589" t="str">
            <v>ODS_PHONESERVICE_IM_INTERFACE_LOG_DM</v>
          </cell>
          <cell r="B589">
            <v>620</v>
          </cell>
          <cell r="C589" t="str">
            <v>up</v>
          </cell>
          <cell r="D589" t="str">
            <v>ODS_PHONESERVICE_IM_INTERFACE_LOG_DM</v>
          </cell>
          <cell r="E589" t="str">
            <v>社交接口日志</v>
          </cell>
          <cell r="F589" t="str">
            <v>账号&amp;社交</v>
          </cell>
          <cell r="G589" t="str">
            <v>用户经营</v>
          </cell>
        </row>
        <row r="590">
          <cell r="A590" t="str">
            <v>ODS_PHONESERVICE_MPMSG_TASKS_LOG_DM</v>
          </cell>
          <cell r="B590">
            <v>621</v>
          </cell>
          <cell r="C590" t="str">
            <v>phoneservice</v>
          </cell>
          <cell r="D590" t="str">
            <v>ODS_PHONESERVICE_MPMSG_TASKS_LOG_DM</v>
          </cell>
          <cell r="E590" t="str">
            <v>小助手消息推送任务日志(系统通知发送任务信息)</v>
          </cell>
          <cell r="F590" t="str">
            <v>手机服务</v>
          </cell>
          <cell r="G590" t="str">
            <v>用户经营</v>
          </cell>
        </row>
        <row r="591">
          <cell r="A591" t="str">
            <v>ODS_EUI_FORUM_MODWORK_DM</v>
          </cell>
          <cell r="B591">
            <v>622</v>
          </cell>
          <cell r="C591" t="str">
            <v>fans</v>
          </cell>
          <cell r="D591" t="str">
            <v>ODS_EUI_FORUM_MODWORK_DM</v>
          </cell>
          <cell r="E591" t="str">
            <v>论坛管理统计表</v>
          </cell>
          <cell r="F591" t="str">
            <v>花粉俱乐部</v>
          </cell>
          <cell r="G591" t="str">
            <v>荣耀营销</v>
          </cell>
        </row>
        <row r="592">
          <cell r="A592" t="str">
            <v>ODS_DEV_CLOUD_FOLDER_PHONE_CONFIG_DS</v>
          </cell>
          <cell r="B592">
            <v>623</v>
          </cell>
          <cell r="C592" t="str">
            <v>cfolder</v>
          </cell>
          <cell r="D592" t="str">
            <v>ODS_DEV_CLOUD_FOLDER_PHONE_CONFIG_DS</v>
          </cell>
          <cell r="F592" t="str">
            <v>云文件夹</v>
          </cell>
          <cell r="G592" t="str">
            <v>开放平台</v>
          </cell>
        </row>
        <row r="593">
          <cell r="A593" t="str">
            <v>ODS_DEV_CLOUD_FOLDER_APP_CPD_PRICE_DS</v>
          </cell>
          <cell r="B593">
            <v>624</v>
          </cell>
          <cell r="C593" t="str">
            <v>cfolder</v>
          </cell>
          <cell r="D593" t="str">
            <v>ODS_DEV_CLOUD_FOLDER_APP_CPD_PRICE_DS</v>
          </cell>
          <cell r="F593" t="str">
            <v>云文件夹</v>
          </cell>
          <cell r="G593" t="str">
            <v>开放平台</v>
          </cell>
        </row>
        <row r="594">
          <cell r="A594" t="str">
            <v>ODS_PERSONA_RED_LIST_DM</v>
          </cell>
          <cell r="B594">
            <v>625</v>
          </cell>
          <cell r="C594" t="str">
            <v>PERSONA</v>
          </cell>
          <cell r="D594" t="str">
            <v>ODS_PERSONA_RED_LIST_DM</v>
          </cell>
          <cell r="E594" t="str">
            <v>push红名单</v>
          </cell>
          <cell r="F594" t="str">
            <v>画像</v>
          </cell>
          <cell r="G594" t="str">
            <v>画像系统</v>
          </cell>
        </row>
        <row r="595">
          <cell r="A595" t="str">
            <v>ODS_ACQUISITION_PACKAGE_INFO_DM</v>
          </cell>
          <cell r="B595">
            <v>626</v>
          </cell>
          <cell r="C595" t="str">
            <v>bdreporter</v>
          </cell>
          <cell r="D595" t="str">
            <v>ODS_ACQUISITION_PACKAGE_INFO_DM</v>
          </cell>
          <cell r="E595" t="str">
            <v>采集功能情况表</v>
          </cell>
          <cell r="F595" t="str">
            <v>用户体验改进</v>
          </cell>
          <cell r="G595" t="str">
            <v>软件工程部</v>
          </cell>
        </row>
        <row r="596">
          <cell r="A596" t="str">
            <v>ODS_VIDEO_CLOUD_MOVIE_BASE_CP_INFO_DM</v>
          </cell>
          <cell r="B596">
            <v>627</v>
          </cell>
          <cell r="C596" t="str">
            <v>videobox</v>
          </cell>
          <cell r="D596" t="str">
            <v>ODS_VIDEO_CLOUD_MOVIE_BASE_CP_INFO_DM</v>
          </cell>
          <cell r="E596" t="str">
            <v>视频云影片CP基础信息表</v>
          </cell>
          <cell r="F596" t="str">
            <v>视频云</v>
          </cell>
          <cell r="G596" t="str">
            <v>内容经营</v>
          </cell>
        </row>
        <row r="597">
          <cell r="A597" t="str">
            <v>ODS_VIDEO_CLOUD_MOVIE_BASE_INFO_DM</v>
          </cell>
          <cell r="B597">
            <v>628</v>
          </cell>
          <cell r="C597" t="str">
            <v>videobox</v>
          </cell>
          <cell r="D597" t="str">
            <v>ODS_VIDEO_CLOUD_MOVIE_BASE_INFO_DM</v>
          </cell>
          <cell r="E597" t="str">
            <v>视频云影片信息表</v>
          </cell>
          <cell r="F597" t="str">
            <v>视频云</v>
          </cell>
          <cell r="G597" t="str">
            <v>内容经营</v>
          </cell>
        </row>
        <row r="598">
          <cell r="A598" t="str">
            <v>ODS_VIDEO_CLOUD_MOVIE_VOLUME_DM</v>
          </cell>
          <cell r="B598">
            <v>629</v>
          </cell>
          <cell r="C598" t="str">
            <v>videobox</v>
          </cell>
          <cell r="D598" t="str">
            <v>ODS_VIDEO_CLOUD_MOVIE_VOLUME_DM</v>
          </cell>
          <cell r="E598" t="str">
            <v>视频云影片剧集表</v>
          </cell>
          <cell r="F598" t="str">
            <v>视频云</v>
          </cell>
          <cell r="G598" t="str">
            <v>内容经营</v>
          </cell>
        </row>
        <row r="599">
          <cell r="A599" t="str">
            <v>ODS_VIDEO_CLOUD_MOVIE_VOLUME_SOURCE_DM</v>
          </cell>
          <cell r="B599">
            <v>630</v>
          </cell>
          <cell r="C599" t="str">
            <v>videobox</v>
          </cell>
          <cell r="D599" t="str">
            <v>ODS_VIDEO_CLOUD_MOVIE_VOLUME_SOURCE_DM</v>
          </cell>
          <cell r="E599" t="str">
            <v>视频云影片剧集资源信息表</v>
          </cell>
          <cell r="F599" t="str">
            <v>视频云</v>
          </cell>
          <cell r="G599" t="str">
            <v>内容经营</v>
          </cell>
        </row>
        <row r="600">
          <cell r="A600" t="str">
            <v>ODS_PHONESERVICE_IM_ARRIVAL_LOG_HM</v>
          </cell>
          <cell r="B600">
            <v>631</v>
          </cell>
          <cell r="C600" t="str">
            <v>up</v>
          </cell>
          <cell r="D600" t="str">
            <v>ODS_PHONESERVICE_IM_ARRIVAL_LOG_HM</v>
          </cell>
          <cell r="E600" t="str">
            <v>接受消息日志表(消息到达日志)</v>
          </cell>
          <cell r="F600" t="str">
            <v>账号&amp;社交</v>
          </cell>
          <cell r="G600" t="str">
            <v>用户经营</v>
          </cell>
        </row>
        <row r="601">
          <cell r="A601" t="str">
            <v>ODS_VMALL_TBL_PROM_SIGNIN_RECORD_DS</v>
          </cell>
          <cell r="B601">
            <v>632</v>
          </cell>
          <cell r="C601" t="str">
            <v>vmall</v>
          </cell>
          <cell r="D601" t="str">
            <v>ODS_VMALL_TBL_PROM_SIGNIN_RECORD_DS</v>
          </cell>
          <cell r="E601" t="str">
            <v>大促签到用户信息表</v>
          </cell>
          <cell r="F601" t="str">
            <v>vmall</v>
          </cell>
          <cell r="G601" t="str">
            <v>vmall</v>
          </cell>
        </row>
        <row r="602">
          <cell r="A602" t="str">
            <v>ODS_VMALL_TBL_PROM_PRIZE_RESULT_DM</v>
          </cell>
          <cell r="B602">
            <v>633</v>
          </cell>
          <cell r="C602" t="str">
            <v>vmall</v>
          </cell>
          <cell r="D602" t="str">
            <v>ODS_VMALL_TBL_PROM_PRIZE_RESULT_DM</v>
          </cell>
          <cell r="E602" t="str">
            <v>中奖信息表</v>
          </cell>
          <cell r="F602" t="str">
            <v>vmall</v>
          </cell>
          <cell r="G602" t="str">
            <v>vmall</v>
          </cell>
        </row>
        <row r="603">
          <cell r="A603" t="str">
            <v>ODS_VMALL2_BARCODE_ITEM_DM</v>
          </cell>
          <cell r="B603">
            <v>634</v>
          </cell>
          <cell r="C603" t="str">
            <v>vmall</v>
          </cell>
          <cell r="D603" t="str">
            <v>ODS_VMALL2_BARCODE_ITEM_DM</v>
          </cell>
          <cell r="E603" t="str">
            <v>华为编码与国标码对应关系表</v>
          </cell>
          <cell r="F603" t="str">
            <v>vmall</v>
          </cell>
          <cell r="G603" t="str">
            <v>vmall</v>
          </cell>
        </row>
        <row r="604">
          <cell r="A604" t="str">
            <v>ODS_VMALL2_PO_ITEM_DM</v>
          </cell>
          <cell r="B604">
            <v>635</v>
          </cell>
          <cell r="C604" t="str">
            <v>vmall</v>
          </cell>
          <cell r="D604" t="str">
            <v>ODS_VMALL2_PO_ITEM_DM</v>
          </cell>
          <cell r="E604" t="str">
            <v>采购单明细</v>
          </cell>
          <cell r="F604" t="str">
            <v>vmall</v>
          </cell>
          <cell r="G604" t="str">
            <v>vmall</v>
          </cell>
        </row>
        <row r="605">
          <cell r="A605" t="str">
            <v>ODS_VMALL_B2XB_PRODUCT_SKU_DS</v>
          </cell>
          <cell r="B605">
            <v>636</v>
          </cell>
          <cell r="C605" t="str">
            <v>vmall</v>
          </cell>
          <cell r="D605" t="str">
            <v>ODS_VMALL_B2XB_PRODUCT_SKU_DS</v>
          </cell>
          <cell r="E605" t="str">
            <v>B2xB产品表</v>
          </cell>
          <cell r="F605" t="str">
            <v>vmall</v>
          </cell>
          <cell r="G605" t="str">
            <v>vmall</v>
          </cell>
        </row>
        <row r="606">
          <cell r="A606" t="str">
            <v>ODS_VMALL_B2XB_PRODUCT_CLASS_DS</v>
          </cell>
          <cell r="B606">
            <v>637</v>
          </cell>
          <cell r="C606" t="str">
            <v>vmall</v>
          </cell>
          <cell r="D606" t="str">
            <v>ODS_VMALL_B2XB_PRODUCT_CLASS_DS</v>
          </cell>
          <cell r="E606" t="str">
            <v>B2xB商品分类表</v>
          </cell>
          <cell r="F606" t="str">
            <v>vmall</v>
          </cell>
          <cell r="G606" t="str">
            <v>vmall</v>
          </cell>
        </row>
        <row r="607">
          <cell r="A607" t="str">
            <v>ODS_VMALL_B2B_ORDER_DM</v>
          </cell>
          <cell r="B607">
            <v>638</v>
          </cell>
          <cell r="C607" t="str">
            <v>vmall</v>
          </cell>
          <cell r="D607" t="str">
            <v>ODS_VMALL_B2B_ORDER_DM</v>
          </cell>
          <cell r="E607" t="str">
            <v>B2B订单表</v>
          </cell>
          <cell r="F607" t="str">
            <v>vmall</v>
          </cell>
          <cell r="G607" t="str">
            <v>vmall</v>
          </cell>
        </row>
        <row r="608">
          <cell r="A608" t="str">
            <v>ODS_VMALL_B2B_ORDER_DETAIL_DM</v>
          </cell>
          <cell r="B608">
            <v>639</v>
          </cell>
          <cell r="C608" t="str">
            <v>vmall</v>
          </cell>
          <cell r="D608" t="str">
            <v>ODS_VMALL_B2B_ORDER_DETAIL_DM</v>
          </cell>
          <cell r="E608" t="str">
            <v>B2B订单明细表</v>
          </cell>
          <cell r="F608" t="str">
            <v>vmall</v>
          </cell>
          <cell r="G608" t="str">
            <v>vmall</v>
          </cell>
        </row>
        <row r="609">
          <cell r="A609" t="str">
            <v>ODS_HISPACE_ENTRANCE_CFG_DM</v>
          </cell>
          <cell r="B609">
            <v>640</v>
          </cell>
          <cell r="C609" t="str">
            <v>hispace</v>
          </cell>
          <cell r="D609" t="str">
            <v>t_entrance_config</v>
          </cell>
          <cell r="E609" t="str">
            <v>应用市场入口配置数据</v>
          </cell>
          <cell r="F609" t="str">
            <v>应用市场</v>
          </cell>
          <cell r="G609" t="str">
            <v>用户经营</v>
          </cell>
        </row>
        <row r="610">
          <cell r="A610" t="str">
            <v>ODS_PERSONA_MKT_TASKINFO_EMAIL_DM</v>
          </cell>
          <cell r="B610">
            <v>641</v>
          </cell>
          <cell r="C610" t="str">
            <v>persona</v>
          </cell>
          <cell r="D610" t="str">
            <v>ODS_PERSONA_MKT_TASKINFO_EMAIL_DM</v>
          </cell>
          <cell r="E610" t="str">
            <v>画像邮件营销日志</v>
          </cell>
          <cell r="F610" t="str">
            <v>画像</v>
          </cell>
          <cell r="G610" t="str">
            <v>画像系统</v>
          </cell>
        </row>
        <row r="611">
          <cell r="A611" t="str">
            <v>ODS_HOTA_CLOUD_UPDATE_LOG_DM_CRYPT</v>
          </cell>
          <cell r="B611">
            <v>642</v>
          </cell>
          <cell r="C611" t="str">
            <v>hota</v>
          </cell>
          <cell r="D611" t="str">
            <v>ODS_HOTA_CLOUD_UPDATE_LOG_DM_CRYPT</v>
          </cell>
          <cell r="E611" t="str">
            <v>云业务操作日志加密表</v>
          </cell>
          <cell r="F611" t="str">
            <v>升级</v>
          </cell>
          <cell r="G611" t="str">
            <v>基础云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I27" sqref="I27"/>
    </sheetView>
  </sheetViews>
  <sheetFormatPr defaultColWidth="9" defaultRowHeight="16.5" x14ac:dyDescent="0.35"/>
  <sheetData/>
  <phoneticPr fontId="6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12"/>
  <sheetViews>
    <sheetView tabSelected="1" zoomScale="70" zoomScaleNormal="70" workbookViewId="0">
      <pane xSplit="1" ySplit="2" topLeftCell="J33" activePane="bottomRight" state="frozen"/>
      <selection pane="topRight"/>
      <selection pane="bottomLeft"/>
      <selection pane="bottomRight" activeCell="T41" sqref="T41"/>
    </sheetView>
  </sheetViews>
  <sheetFormatPr defaultColWidth="9" defaultRowHeight="21.95" customHeight="1" x14ac:dyDescent="0.35"/>
  <cols>
    <col min="1" max="1" width="39.125" style="5" customWidth="1"/>
    <col min="2" max="2" width="12.625" style="5" hidden="1" customWidth="1"/>
    <col min="3" max="4" width="9" style="5" hidden="1" customWidth="1"/>
    <col min="5" max="5" width="16.375" style="5" customWidth="1"/>
    <col min="6" max="6" width="13" style="5" customWidth="1"/>
    <col min="7" max="7" width="12.875" style="5" customWidth="1"/>
    <col min="8" max="8" width="11" style="5" customWidth="1"/>
    <col min="9" max="9" width="9" style="5" customWidth="1"/>
    <col min="10" max="10" width="6.625" style="5" customWidth="1"/>
    <col min="11" max="11" width="23.375" style="5" customWidth="1"/>
    <col min="12" max="12" width="13.75" style="5" customWidth="1"/>
    <col min="13" max="13" width="11.375" style="5" customWidth="1"/>
    <col min="14" max="14" width="15.125" style="5" customWidth="1"/>
    <col min="15" max="15" width="22.75" style="5" customWidth="1"/>
    <col min="16" max="16" width="14.5" style="5" customWidth="1"/>
    <col min="17" max="17" width="12.375" style="5" customWidth="1"/>
    <col min="18" max="18" width="27.375" style="5" customWidth="1"/>
    <col min="19" max="19" width="14.75" style="5" customWidth="1"/>
    <col min="20" max="20" width="17.125" style="5" customWidth="1"/>
    <col min="21" max="21" width="12.25" style="5" customWidth="1"/>
    <col min="22" max="22" width="15.875" style="5" customWidth="1"/>
    <col min="23" max="23" width="14.625" style="5" customWidth="1"/>
    <col min="24" max="16384" width="9" style="5"/>
  </cols>
  <sheetData>
    <row r="1" spans="1:23" ht="25.5" customHeight="1" x14ac:dyDescent="0.3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23" s="1" customFormat="1" ht="21.95" customHeight="1" x14ac:dyDescent="0.35">
      <c r="A2" s="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8" t="s">
        <v>6</v>
      </c>
      <c r="G2" s="6" t="s">
        <v>7</v>
      </c>
      <c r="H2" s="8" t="s">
        <v>8</v>
      </c>
      <c r="I2" s="6" t="s">
        <v>9</v>
      </c>
      <c r="J2" s="12" t="s">
        <v>10</v>
      </c>
      <c r="K2" s="12" t="s">
        <v>11</v>
      </c>
      <c r="L2" s="12" t="s">
        <v>12</v>
      </c>
      <c r="M2" s="13" t="s">
        <v>13</v>
      </c>
      <c r="N2" s="13" t="s">
        <v>14</v>
      </c>
      <c r="O2" s="14" t="s">
        <v>15</v>
      </c>
      <c r="P2" s="15" t="s">
        <v>16</v>
      </c>
      <c r="Q2" s="14" t="s">
        <v>17</v>
      </c>
      <c r="R2" s="6" t="s">
        <v>18</v>
      </c>
      <c r="S2" s="6" t="s">
        <v>19</v>
      </c>
      <c r="T2" s="6" t="s">
        <v>20</v>
      </c>
      <c r="U2" s="19" t="s">
        <v>21</v>
      </c>
      <c r="V2" s="19" t="s">
        <v>22</v>
      </c>
      <c r="W2" s="19" t="s">
        <v>23</v>
      </c>
    </row>
    <row r="3" spans="1:23" ht="30.75" customHeight="1" x14ac:dyDescent="0.35">
      <c r="A3" s="9" t="s">
        <v>24</v>
      </c>
      <c r="B3" s="9" t="s">
        <v>25</v>
      </c>
      <c r="C3" s="9">
        <v>2</v>
      </c>
      <c r="D3" s="9" t="s">
        <v>26</v>
      </c>
      <c r="E3" s="9" t="s">
        <v>24</v>
      </c>
      <c r="F3" s="9" t="s">
        <v>27</v>
      </c>
      <c r="G3" s="9" t="s">
        <v>25</v>
      </c>
      <c r="H3" s="9" t="s">
        <v>28</v>
      </c>
      <c r="I3" s="9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16" t="s">
        <v>35</v>
      </c>
      <c r="P3" s="16" t="s">
        <v>36</v>
      </c>
      <c r="Q3" s="5" t="str">
        <f>_xlfn.IFNA(VLOOKUP($A3,[1]不入ods表!$A:$C,3,0),"Y")</f>
        <v>Y</v>
      </c>
      <c r="R3" s="20" t="s">
        <v>37</v>
      </c>
      <c r="S3" s="5" t="s">
        <v>38</v>
      </c>
      <c r="T3" s="21" t="s">
        <v>39</v>
      </c>
    </row>
    <row r="4" spans="1:23" ht="27.75" customHeight="1" x14ac:dyDescent="0.35">
      <c r="A4" s="9" t="s">
        <v>24</v>
      </c>
      <c r="B4" s="9" t="s">
        <v>40</v>
      </c>
      <c r="C4" s="9">
        <v>3</v>
      </c>
      <c r="D4" s="9" t="s">
        <v>26</v>
      </c>
      <c r="E4" s="9" t="s">
        <v>24</v>
      </c>
      <c r="F4" s="9" t="s">
        <v>27</v>
      </c>
      <c r="G4" s="9" t="s">
        <v>40</v>
      </c>
      <c r="H4" s="9" t="s">
        <v>41</v>
      </c>
      <c r="I4" s="9" t="s">
        <v>42</v>
      </c>
      <c r="J4" s="3" t="s">
        <v>30</v>
      </c>
      <c r="K4" s="5" t="s">
        <v>31</v>
      </c>
      <c r="L4" s="5" t="s">
        <v>43</v>
      </c>
      <c r="M4" s="5" t="s">
        <v>33</v>
      </c>
      <c r="N4" s="5" t="s">
        <v>44</v>
      </c>
      <c r="Q4" s="5" t="str">
        <f>_xlfn.IFNA(VLOOKUP($A4,[1]不入ods表!$A:$C,3,0),"Y")</f>
        <v>Y</v>
      </c>
      <c r="R4" s="20" t="s">
        <v>37</v>
      </c>
      <c r="S4" s="5" t="s">
        <v>45</v>
      </c>
      <c r="T4" s="5" t="s">
        <v>1728</v>
      </c>
      <c r="U4" s="154" t="s">
        <v>1828</v>
      </c>
    </row>
    <row r="5" spans="1:23" ht="21.95" customHeight="1" x14ac:dyDescent="0.35">
      <c r="A5" s="9" t="s">
        <v>24</v>
      </c>
      <c r="B5" s="9" t="s">
        <v>47</v>
      </c>
      <c r="C5" s="9">
        <v>4</v>
      </c>
      <c r="D5" s="9" t="s">
        <v>26</v>
      </c>
      <c r="E5" s="9" t="s">
        <v>24</v>
      </c>
      <c r="F5" s="9" t="s">
        <v>27</v>
      </c>
      <c r="G5" s="9" t="s">
        <v>47</v>
      </c>
      <c r="H5" s="9" t="s">
        <v>48</v>
      </c>
      <c r="I5" s="9" t="s">
        <v>42</v>
      </c>
      <c r="J5" s="5" t="s">
        <v>30</v>
      </c>
      <c r="K5" s="5" t="s">
        <v>49</v>
      </c>
      <c r="L5" s="5" t="s">
        <v>43</v>
      </c>
      <c r="M5" s="5" t="s">
        <v>33</v>
      </c>
      <c r="N5" s="5" t="s">
        <v>44</v>
      </c>
      <c r="Q5" s="5" t="str">
        <f>_xlfn.IFNA(VLOOKUP($A5,[1]不入ods表!$A:$C,3,0),"Y")</f>
        <v>Y</v>
      </c>
      <c r="R5" s="20" t="s">
        <v>37</v>
      </c>
      <c r="S5" s="5" t="s">
        <v>50</v>
      </c>
      <c r="T5" s="5" t="s">
        <v>1728</v>
      </c>
      <c r="U5" s="154" t="s">
        <v>1828</v>
      </c>
    </row>
    <row r="6" spans="1:23" ht="21.95" customHeight="1" x14ac:dyDescent="0.35">
      <c r="A6" s="9" t="s">
        <v>24</v>
      </c>
      <c r="B6" s="9" t="s">
        <v>51</v>
      </c>
      <c r="C6" s="9">
        <v>5</v>
      </c>
      <c r="D6" s="9" t="s">
        <v>26</v>
      </c>
      <c r="E6" s="9" t="s">
        <v>24</v>
      </c>
      <c r="F6" s="9" t="s">
        <v>27</v>
      </c>
      <c r="G6" s="9" t="s">
        <v>51</v>
      </c>
      <c r="H6" s="9" t="s">
        <v>52</v>
      </c>
      <c r="I6" s="9" t="s">
        <v>42</v>
      </c>
      <c r="J6" s="3" t="s">
        <v>30</v>
      </c>
      <c r="K6" s="5" t="s">
        <v>49</v>
      </c>
      <c r="L6" s="5" t="s">
        <v>43</v>
      </c>
      <c r="M6" s="5" t="s">
        <v>33</v>
      </c>
      <c r="N6" s="5" t="s">
        <v>44</v>
      </c>
      <c r="Q6" s="5" t="str">
        <f>_xlfn.IFNA(VLOOKUP($A6,[1]不入ods表!$A:$C,3,0),"Y")</f>
        <v>Y</v>
      </c>
      <c r="R6" s="20" t="s">
        <v>37</v>
      </c>
      <c r="S6" s="5" t="s">
        <v>53</v>
      </c>
      <c r="T6" s="5" t="s">
        <v>1728</v>
      </c>
      <c r="U6" s="154" t="s">
        <v>1828</v>
      </c>
    </row>
    <row r="7" spans="1:23" ht="21.95" customHeight="1" x14ac:dyDescent="0.35">
      <c r="A7" s="9" t="s">
        <v>24</v>
      </c>
      <c r="B7" s="9" t="s">
        <v>54</v>
      </c>
      <c r="C7" s="9">
        <v>6</v>
      </c>
      <c r="D7" s="9" t="s">
        <v>26</v>
      </c>
      <c r="E7" s="9" t="s">
        <v>24</v>
      </c>
      <c r="F7" s="9" t="s">
        <v>27</v>
      </c>
      <c r="G7" s="9" t="s">
        <v>54</v>
      </c>
      <c r="H7" s="9" t="s">
        <v>55</v>
      </c>
      <c r="I7" s="9" t="s">
        <v>42</v>
      </c>
      <c r="J7" s="5" t="s">
        <v>30</v>
      </c>
      <c r="K7" s="5" t="s">
        <v>49</v>
      </c>
      <c r="L7" s="5" t="s">
        <v>43</v>
      </c>
      <c r="M7" s="5" t="s">
        <v>33</v>
      </c>
      <c r="N7" s="5" t="s">
        <v>44</v>
      </c>
      <c r="Q7" s="5" t="str">
        <f>_xlfn.IFNA(VLOOKUP($A7,[1]不入ods表!$A:$C,3,0),"Y")</f>
        <v>Y</v>
      </c>
      <c r="R7" s="20" t="s">
        <v>37</v>
      </c>
      <c r="S7" s="5" t="s">
        <v>56</v>
      </c>
      <c r="T7" s="5" t="s">
        <v>1728</v>
      </c>
      <c r="U7" s="154" t="s">
        <v>1828</v>
      </c>
    </row>
    <row r="8" spans="1:23" ht="21.95" customHeight="1" x14ac:dyDescent="0.35">
      <c r="A8" s="9" t="s">
        <v>24</v>
      </c>
      <c r="B8" s="9" t="s">
        <v>57</v>
      </c>
      <c r="C8" s="9">
        <v>7</v>
      </c>
      <c r="D8" s="9" t="s">
        <v>26</v>
      </c>
      <c r="E8" s="9" t="s">
        <v>24</v>
      </c>
      <c r="F8" s="9" t="s">
        <v>27</v>
      </c>
      <c r="G8" s="9" t="s">
        <v>57</v>
      </c>
      <c r="H8" s="9" t="s">
        <v>58</v>
      </c>
      <c r="I8" s="9" t="s">
        <v>29</v>
      </c>
      <c r="J8" s="3" t="s">
        <v>30</v>
      </c>
      <c r="K8" s="5" t="s">
        <v>49</v>
      </c>
      <c r="L8" s="5" t="s">
        <v>43</v>
      </c>
      <c r="M8" s="5" t="s">
        <v>33</v>
      </c>
      <c r="N8" s="5" t="s">
        <v>59</v>
      </c>
      <c r="Q8" s="5" t="str">
        <f>_xlfn.IFNA(VLOOKUP($A8,[1]不入ods表!$A:$C,3,0),"Y")</f>
        <v>Y</v>
      </c>
      <c r="R8" s="20" t="s">
        <v>37</v>
      </c>
      <c r="S8" s="5" t="s">
        <v>60</v>
      </c>
      <c r="T8" s="5" t="s">
        <v>1728</v>
      </c>
      <c r="U8" s="154" t="s">
        <v>1828</v>
      </c>
    </row>
    <row r="9" spans="1:23" ht="21.95" customHeight="1" x14ac:dyDescent="0.35">
      <c r="A9" s="9" t="s">
        <v>24</v>
      </c>
      <c r="B9" s="9" t="s">
        <v>61</v>
      </c>
      <c r="C9" s="9">
        <v>8</v>
      </c>
      <c r="D9" s="9" t="s">
        <v>26</v>
      </c>
      <c r="E9" s="9" t="s">
        <v>24</v>
      </c>
      <c r="F9" s="9" t="s">
        <v>27</v>
      </c>
      <c r="G9" s="9" t="s">
        <v>61</v>
      </c>
      <c r="H9" s="9" t="s">
        <v>62</v>
      </c>
      <c r="I9" s="9" t="s">
        <v>29</v>
      </c>
      <c r="J9" s="5" t="s">
        <v>30</v>
      </c>
      <c r="K9" s="5" t="s">
        <v>49</v>
      </c>
      <c r="L9" s="5" t="s">
        <v>32</v>
      </c>
      <c r="M9" s="5" t="s">
        <v>33</v>
      </c>
      <c r="N9" s="5" t="s">
        <v>59</v>
      </c>
      <c r="O9" s="16" t="s">
        <v>63</v>
      </c>
      <c r="P9" s="16" t="s">
        <v>64</v>
      </c>
      <c r="Q9" s="5" t="str">
        <f>_xlfn.IFNA(VLOOKUP($A9,[1]不入ods表!$A:$C,3,0),"Y")</f>
        <v>Y</v>
      </c>
      <c r="R9" s="20" t="s">
        <v>37</v>
      </c>
      <c r="S9" s="5" t="s">
        <v>65</v>
      </c>
      <c r="T9" s="21" t="s">
        <v>39</v>
      </c>
    </row>
    <row r="10" spans="1:23" ht="21.95" customHeight="1" x14ac:dyDescent="0.35">
      <c r="A10" s="9" t="s">
        <v>24</v>
      </c>
      <c r="B10" s="9" t="s">
        <v>66</v>
      </c>
      <c r="C10" s="9">
        <v>9</v>
      </c>
      <c r="D10" s="9" t="s">
        <v>26</v>
      </c>
      <c r="E10" s="9" t="s">
        <v>24</v>
      </c>
      <c r="F10" s="9" t="s">
        <v>27</v>
      </c>
      <c r="G10" s="9" t="s">
        <v>66</v>
      </c>
      <c r="H10" s="9" t="s">
        <v>67</v>
      </c>
      <c r="I10" s="9" t="s">
        <v>29</v>
      </c>
      <c r="J10" s="3" t="s">
        <v>30</v>
      </c>
      <c r="K10" s="5" t="s">
        <v>68</v>
      </c>
      <c r="L10" s="5" t="s">
        <v>43</v>
      </c>
      <c r="M10" s="5" t="s">
        <v>33</v>
      </c>
      <c r="N10" s="5" t="s">
        <v>34</v>
      </c>
      <c r="Q10" s="5" t="str">
        <f>_xlfn.IFNA(VLOOKUP($A10,[1]不入ods表!$A:$C,3,0),"Y")</f>
        <v>Y</v>
      </c>
      <c r="R10" s="20" t="s">
        <v>37</v>
      </c>
      <c r="S10" s="5" t="s">
        <v>69</v>
      </c>
      <c r="T10" s="5" t="s">
        <v>1728</v>
      </c>
      <c r="U10" s="154" t="s">
        <v>1828</v>
      </c>
    </row>
    <row r="11" spans="1:23" ht="21.95" customHeight="1" x14ac:dyDescent="0.35">
      <c r="A11" s="9" t="s">
        <v>24</v>
      </c>
      <c r="B11" s="9" t="s">
        <v>70</v>
      </c>
      <c r="C11" s="9">
        <v>10</v>
      </c>
      <c r="D11" s="9" t="s">
        <v>26</v>
      </c>
      <c r="E11" s="9" t="s">
        <v>24</v>
      </c>
      <c r="F11" s="9" t="s">
        <v>27</v>
      </c>
      <c r="G11" s="9" t="s">
        <v>70</v>
      </c>
      <c r="H11" s="9" t="s">
        <v>71</v>
      </c>
      <c r="I11" s="9" t="s">
        <v>29</v>
      </c>
      <c r="J11" s="5" t="s">
        <v>30</v>
      </c>
      <c r="K11" s="5" t="s">
        <v>68</v>
      </c>
      <c r="L11" s="5" t="s">
        <v>43</v>
      </c>
      <c r="M11" s="5" t="s">
        <v>33</v>
      </c>
      <c r="N11" s="5" t="s">
        <v>34</v>
      </c>
      <c r="Q11" s="5" t="str">
        <f>_xlfn.IFNA(VLOOKUP($A11,[1]不入ods表!$A:$C,3,0),"Y")</f>
        <v>Y</v>
      </c>
      <c r="R11" s="20" t="s">
        <v>37</v>
      </c>
      <c r="S11" s="5" t="s">
        <v>72</v>
      </c>
      <c r="T11" s="5" t="s">
        <v>1728</v>
      </c>
      <c r="U11" s="154" t="s">
        <v>1828</v>
      </c>
    </row>
    <row r="12" spans="1:23" ht="21.95" customHeight="1" x14ac:dyDescent="0.35">
      <c r="A12" s="9" t="s">
        <v>24</v>
      </c>
      <c r="B12" s="9" t="s">
        <v>73</v>
      </c>
      <c r="C12" s="9">
        <v>12</v>
      </c>
      <c r="D12" s="9" t="s">
        <v>26</v>
      </c>
      <c r="E12" s="9" t="s">
        <v>24</v>
      </c>
      <c r="F12" s="9" t="s">
        <v>27</v>
      </c>
      <c r="G12" s="9" t="s">
        <v>73</v>
      </c>
      <c r="H12" s="9" t="s">
        <v>74</v>
      </c>
      <c r="I12" s="9" t="s">
        <v>29</v>
      </c>
      <c r="J12" s="5" t="s">
        <v>30</v>
      </c>
      <c r="K12" s="5" t="s">
        <v>75</v>
      </c>
      <c r="L12" s="5" t="s">
        <v>76</v>
      </c>
      <c r="M12" s="5" t="s">
        <v>33</v>
      </c>
      <c r="N12" s="5" t="s">
        <v>77</v>
      </c>
      <c r="Q12" s="5" t="str">
        <f>_xlfn.IFNA(VLOOKUP($A12,[1]不入ods表!$A:$C,3,0),"Y")</f>
        <v>Y</v>
      </c>
      <c r="R12" s="20" t="s">
        <v>37</v>
      </c>
      <c r="S12" s="5" t="s">
        <v>78</v>
      </c>
      <c r="T12" s="5" t="s">
        <v>1728</v>
      </c>
      <c r="U12" s="154" t="s">
        <v>1828</v>
      </c>
    </row>
    <row r="13" spans="1:23" ht="21.95" customHeight="1" x14ac:dyDescent="0.35">
      <c r="A13" s="9" t="s">
        <v>24</v>
      </c>
      <c r="B13" s="9" t="s">
        <v>79</v>
      </c>
      <c r="C13" s="9">
        <v>13</v>
      </c>
      <c r="D13" s="9" t="s">
        <v>26</v>
      </c>
      <c r="E13" s="9" t="s">
        <v>24</v>
      </c>
      <c r="F13" s="9" t="s">
        <v>27</v>
      </c>
      <c r="G13" s="9" t="s">
        <v>79</v>
      </c>
      <c r="H13" s="9" t="s">
        <v>80</v>
      </c>
      <c r="I13" s="9" t="s">
        <v>29</v>
      </c>
      <c r="J13" s="3" t="s">
        <v>30</v>
      </c>
      <c r="K13" s="5" t="s">
        <v>81</v>
      </c>
      <c r="L13" s="5" t="s">
        <v>82</v>
      </c>
      <c r="M13" s="5" t="s">
        <v>33</v>
      </c>
      <c r="N13" s="5" t="s">
        <v>34</v>
      </c>
      <c r="O13" s="16" t="s">
        <v>63</v>
      </c>
      <c r="P13" s="16" t="s">
        <v>64</v>
      </c>
      <c r="Q13" s="5" t="str">
        <f>_xlfn.IFNA(VLOOKUP($A13,[1]不入ods表!$A:$C,3,0),"Y")</f>
        <v>Y</v>
      </c>
      <c r="R13" s="20" t="s">
        <v>37</v>
      </c>
      <c r="S13" s="5" t="s">
        <v>83</v>
      </c>
      <c r="T13" s="21" t="s">
        <v>84</v>
      </c>
    </row>
    <row r="14" spans="1:23" ht="21.95" customHeight="1" x14ac:dyDescent="0.35">
      <c r="A14" s="9" t="s">
        <v>24</v>
      </c>
      <c r="B14" s="9" t="s">
        <v>85</v>
      </c>
      <c r="C14" s="9">
        <v>14</v>
      </c>
      <c r="D14" s="9" t="s">
        <v>26</v>
      </c>
      <c r="E14" s="9" t="s">
        <v>24</v>
      </c>
      <c r="F14" s="9" t="s">
        <v>27</v>
      </c>
      <c r="G14" s="9" t="s">
        <v>85</v>
      </c>
      <c r="H14" s="9" t="s">
        <v>86</v>
      </c>
      <c r="I14" s="9" t="s">
        <v>29</v>
      </c>
      <c r="J14" s="5" t="s">
        <v>30</v>
      </c>
      <c r="K14" s="5" t="s">
        <v>81</v>
      </c>
      <c r="L14" s="5" t="s">
        <v>87</v>
      </c>
      <c r="M14" s="5" t="s">
        <v>33</v>
      </c>
      <c r="N14" s="5" t="s">
        <v>34</v>
      </c>
      <c r="O14" s="16" t="s">
        <v>63</v>
      </c>
      <c r="P14" s="16" t="s">
        <v>64</v>
      </c>
      <c r="Q14" s="5" t="str">
        <f>_xlfn.IFNA(VLOOKUP($A14,[1]不入ods表!$A:$C,3,0),"Y")</f>
        <v>Y</v>
      </c>
      <c r="R14" s="20" t="s">
        <v>37</v>
      </c>
      <c r="S14" s="5" t="s">
        <v>88</v>
      </c>
      <c r="T14" s="5" t="s">
        <v>89</v>
      </c>
    </row>
    <row r="15" spans="1:23" ht="21.95" customHeight="1" x14ac:dyDescent="0.35">
      <c r="A15" s="9" t="s">
        <v>24</v>
      </c>
      <c r="B15" s="9" t="s">
        <v>90</v>
      </c>
      <c r="C15" s="9">
        <v>15</v>
      </c>
      <c r="D15" s="9" t="s">
        <v>26</v>
      </c>
      <c r="E15" s="9" t="s">
        <v>24</v>
      </c>
      <c r="F15" s="9" t="s">
        <v>27</v>
      </c>
      <c r="G15" s="9" t="s">
        <v>90</v>
      </c>
      <c r="H15" s="9" t="s">
        <v>91</v>
      </c>
      <c r="I15" s="9" t="s">
        <v>29</v>
      </c>
      <c r="J15" s="3" t="s">
        <v>30</v>
      </c>
      <c r="K15" s="5" t="s">
        <v>31</v>
      </c>
      <c r="L15" s="5" t="s">
        <v>87</v>
      </c>
      <c r="M15" s="5" t="s">
        <v>33</v>
      </c>
      <c r="N15" s="5" t="s">
        <v>34</v>
      </c>
      <c r="O15" s="16" t="s">
        <v>63</v>
      </c>
      <c r="P15" s="16" t="s">
        <v>64</v>
      </c>
      <c r="Q15" s="5" t="str">
        <f>_xlfn.IFNA(VLOOKUP($A15,[1]不入ods表!$A:$C,3,0),"Y")</f>
        <v>Y</v>
      </c>
      <c r="R15" s="20" t="s">
        <v>37</v>
      </c>
      <c r="S15" s="5" t="s">
        <v>92</v>
      </c>
      <c r="T15" s="5" t="s">
        <v>89</v>
      </c>
    </row>
    <row r="16" spans="1:23" ht="21.95" customHeight="1" x14ac:dyDescent="0.35">
      <c r="A16" s="9" t="s">
        <v>24</v>
      </c>
      <c r="B16" s="9" t="s">
        <v>93</v>
      </c>
      <c r="C16" s="9">
        <v>16</v>
      </c>
      <c r="D16" s="9" t="s">
        <v>26</v>
      </c>
      <c r="E16" s="9" t="s">
        <v>24</v>
      </c>
      <c r="F16" s="9" t="s">
        <v>27</v>
      </c>
      <c r="G16" s="9" t="s">
        <v>93</v>
      </c>
      <c r="H16" s="9" t="s">
        <v>94</v>
      </c>
      <c r="I16" s="9" t="s">
        <v>29</v>
      </c>
      <c r="J16" s="5" t="s">
        <v>30</v>
      </c>
      <c r="K16" s="5" t="s">
        <v>49</v>
      </c>
      <c r="L16" s="5" t="s">
        <v>43</v>
      </c>
      <c r="M16" s="5" t="s">
        <v>33</v>
      </c>
      <c r="N16" s="5" t="s">
        <v>44</v>
      </c>
      <c r="Q16" s="5" t="str">
        <f>_xlfn.IFNA(VLOOKUP($A16,[1]不入ods表!$A:$C,3,0),"Y")</f>
        <v>Y</v>
      </c>
      <c r="R16" s="20" t="s">
        <v>37</v>
      </c>
      <c r="S16" s="5" t="s">
        <v>95</v>
      </c>
      <c r="T16" s="5" t="s">
        <v>1728</v>
      </c>
      <c r="U16" s="154" t="s">
        <v>1828</v>
      </c>
    </row>
    <row r="17" spans="1:21" ht="21.95" customHeight="1" x14ac:dyDescent="0.35">
      <c r="A17" s="9" t="s">
        <v>24</v>
      </c>
      <c r="B17" s="9" t="s">
        <v>96</v>
      </c>
      <c r="C17" s="9">
        <v>17</v>
      </c>
      <c r="D17" s="9" t="s">
        <v>26</v>
      </c>
      <c r="E17" s="9" t="s">
        <v>24</v>
      </c>
      <c r="F17" s="9" t="s">
        <v>27</v>
      </c>
      <c r="G17" s="9" t="s">
        <v>96</v>
      </c>
      <c r="H17" s="9" t="s">
        <v>97</v>
      </c>
      <c r="I17" s="9" t="s">
        <v>29</v>
      </c>
      <c r="J17" s="3" t="s">
        <v>30</v>
      </c>
      <c r="K17" s="5" t="s">
        <v>49</v>
      </c>
      <c r="L17" s="5" t="s">
        <v>43</v>
      </c>
      <c r="M17" s="5" t="s">
        <v>33</v>
      </c>
      <c r="N17" s="5" t="s">
        <v>44</v>
      </c>
      <c r="Q17" s="5" t="str">
        <f>_xlfn.IFNA(VLOOKUP($A17,[1]不入ods表!$A:$C,3,0),"Y")</f>
        <v>Y</v>
      </c>
      <c r="R17" s="20" t="s">
        <v>37</v>
      </c>
      <c r="S17" s="5" t="s">
        <v>98</v>
      </c>
      <c r="T17" s="5" t="s">
        <v>1728</v>
      </c>
      <c r="U17" s="154" t="s">
        <v>1828</v>
      </c>
    </row>
    <row r="18" spans="1:21" ht="21.95" customHeight="1" x14ac:dyDescent="0.35">
      <c r="A18" s="9" t="s">
        <v>24</v>
      </c>
      <c r="B18" s="9" t="s">
        <v>99</v>
      </c>
      <c r="C18" s="9">
        <v>18</v>
      </c>
      <c r="D18" s="9" t="s">
        <v>26</v>
      </c>
      <c r="E18" s="9" t="s">
        <v>24</v>
      </c>
      <c r="F18" s="9" t="s">
        <v>27</v>
      </c>
      <c r="G18" s="9" t="s">
        <v>99</v>
      </c>
      <c r="H18" s="9" t="s">
        <v>100</v>
      </c>
      <c r="I18" s="9" t="s">
        <v>29</v>
      </c>
      <c r="J18" s="5" t="s">
        <v>30</v>
      </c>
      <c r="K18" s="5" t="s">
        <v>49</v>
      </c>
      <c r="L18" s="5" t="s">
        <v>43</v>
      </c>
      <c r="M18" s="5" t="s">
        <v>33</v>
      </c>
      <c r="N18" s="5" t="s">
        <v>44</v>
      </c>
      <c r="Q18" s="5" t="str">
        <f>_xlfn.IFNA(VLOOKUP($A18,[1]不入ods表!$A:$C,3,0),"Y")</f>
        <v>Y</v>
      </c>
      <c r="R18" s="20" t="s">
        <v>37</v>
      </c>
      <c r="S18" s="5" t="s">
        <v>101</v>
      </c>
      <c r="T18" s="5" t="s">
        <v>1728</v>
      </c>
      <c r="U18" s="154" t="s">
        <v>1828</v>
      </c>
    </row>
    <row r="19" spans="1:21" ht="21.95" customHeight="1" x14ac:dyDescent="0.35">
      <c r="A19" s="9" t="s">
        <v>24</v>
      </c>
      <c r="B19" s="9" t="s">
        <v>102</v>
      </c>
      <c r="C19" s="9">
        <v>19</v>
      </c>
      <c r="D19" s="9" t="s">
        <v>26</v>
      </c>
      <c r="E19" s="9" t="s">
        <v>24</v>
      </c>
      <c r="F19" s="9" t="s">
        <v>27</v>
      </c>
      <c r="G19" s="9" t="s">
        <v>102</v>
      </c>
      <c r="H19" s="9" t="s">
        <v>103</v>
      </c>
      <c r="I19" s="9" t="s">
        <v>29</v>
      </c>
      <c r="J19" s="3" t="s">
        <v>30</v>
      </c>
      <c r="K19" s="5" t="s">
        <v>49</v>
      </c>
      <c r="L19" s="5" t="s">
        <v>43</v>
      </c>
      <c r="M19" s="5" t="s">
        <v>33</v>
      </c>
      <c r="N19" s="5" t="s">
        <v>44</v>
      </c>
      <c r="Q19" s="5" t="str">
        <f>_xlfn.IFNA(VLOOKUP($A19,[1]不入ods表!$A:$C,3,0),"Y")</f>
        <v>Y</v>
      </c>
      <c r="R19" s="20" t="s">
        <v>37</v>
      </c>
      <c r="S19" s="5" t="s">
        <v>104</v>
      </c>
      <c r="T19" s="5" t="s">
        <v>1728</v>
      </c>
      <c r="U19" s="154" t="s">
        <v>1828</v>
      </c>
    </row>
    <row r="20" spans="1:21" ht="21.95" customHeight="1" x14ac:dyDescent="0.35">
      <c r="A20" s="9" t="s">
        <v>24</v>
      </c>
      <c r="B20" s="9" t="s">
        <v>105</v>
      </c>
      <c r="C20" s="9">
        <v>20</v>
      </c>
      <c r="D20" s="9" t="s">
        <v>26</v>
      </c>
      <c r="E20" s="9" t="s">
        <v>24</v>
      </c>
      <c r="F20" s="9" t="s">
        <v>27</v>
      </c>
      <c r="G20" s="9" t="s">
        <v>105</v>
      </c>
      <c r="H20" s="9" t="s">
        <v>106</v>
      </c>
      <c r="I20" s="9" t="s">
        <v>29</v>
      </c>
      <c r="J20" s="5" t="s">
        <v>30</v>
      </c>
      <c r="K20" s="5" t="s">
        <v>81</v>
      </c>
      <c r="L20" s="5" t="s">
        <v>43</v>
      </c>
      <c r="M20" s="5" t="s">
        <v>33</v>
      </c>
      <c r="N20" s="5" t="s">
        <v>44</v>
      </c>
      <c r="Q20" s="5" t="str">
        <f>_xlfn.IFNA(VLOOKUP($A20,[1]不入ods表!$A:$C,3,0),"Y")</f>
        <v>Y</v>
      </c>
      <c r="R20" s="20" t="s">
        <v>37</v>
      </c>
      <c r="S20" s="5" t="s">
        <v>107</v>
      </c>
      <c r="T20" s="5" t="s">
        <v>1728</v>
      </c>
      <c r="U20" s="154" t="s">
        <v>1828</v>
      </c>
    </row>
    <row r="21" spans="1:21" ht="21.95" customHeight="1" x14ac:dyDescent="0.35">
      <c r="A21" s="9" t="s">
        <v>24</v>
      </c>
      <c r="B21" s="9" t="s">
        <v>108</v>
      </c>
      <c r="C21" s="9">
        <v>21</v>
      </c>
      <c r="D21" s="9" t="s">
        <v>26</v>
      </c>
      <c r="E21" s="9" t="s">
        <v>24</v>
      </c>
      <c r="F21" s="9" t="s">
        <v>27</v>
      </c>
      <c r="G21" s="9" t="s">
        <v>108</v>
      </c>
      <c r="H21" s="9" t="s">
        <v>109</v>
      </c>
      <c r="I21" s="9" t="s">
        <v>29</v>
      </c>
      <c r="J21" s="3" t="s">
        <v>30</v>
      </c>
      <c r="K21" s="5" t="s">
        <v>81</v>
      </c>
      <c r="L21" s="5" t="s">
        <v>43</v>
      </c>
      <c r="M21" s="5" t="s">
        <v>33</v>
      </c>
      <c r="N21" s="5" t="s">
        <v>44</v>
      </c>
      <c r="Q21" s="5" t="str">
        <f>_xlfn.IFNA(VLOOKUP($A21,[1]不入ods表!$A:$C,3,0),"Y")</f>
        <v>Y</v>
      </c>
      <c r="R21" s="20" t="s">
        <v>37</v>
      </c>
      <c r="S21" s="5" t="s">
        <v>110</v>
      </c>
      <c r="T21" s="5" t="s">
        <v>1728</v>
      </c>
      <c r="U21" s="154" t="s">
        <v>1828</v>
      </c>
    </row>
    <row r="22" spans="1:21" ht="21.95" customHeight="1" x14ac:dyDescent="0.35">
      <c r="A22" s="9" t="s">
        <v>24</v>
      </c>
      <c r="B22" s="9" t="s">
        <v>111</v>
      </c>
      <c r="C22" s="9">
        <v>22</v>
      </c>
      <c r="D22" s="9" t="s">
        <v>26</v>
      </c>
      <c r="E22" s="9" t="s">
        <v>24</v>
      </c>
      <c r="F22" s="9" t="s">
        <v>27</v>
      </c>
      <c r="G22" s="9" t="s">
        <v>111</v>
      </c>
      <c r="H22" s="9" t="s">
        <v>112</v>
      </c>
      <c r="I22" s="9" t="s">
        <v>29</v>
      </c>
      <c r="J22" s="5" t="s">
        <v>30</v>
      </c>
      <c r="K22" s="5" t="s">
        <v>81</v>
      </c>
      <c r="L22" s="5" t="s">
        <v>43</v>
      </c>
      <c r="M22" s="5" t="s">
        <v>33</v>
      </c>
      <c r="N22" s="5" t="s">
        <v>44</v>
      </c>
      <c r="Q22" s="5" t="str">
        <f>_xlfn.IFNA(VLOOKUP($A22,[1]不入ods表!$A:$C,3,0),"Y")</f>
        <v>Y</v>
      </c>
      <c r="R22" s="20" t="s">
        <v>37</v>
      </c>
      <c r="S22" s="5" t="s">
        <v>113</v>
      </c>
      <c r="T22" s="5" t="s">
        <v>1728</v>
      </c>
      <c r="U22" s="154" t="s">
        <v>1828</v>
      </c>
    </row>
    <row r="23" spans="1:21" ht="21.95" customHeight="1" x14ac:dyDescent="0.35">
      <c r="A23" s="9" t="s">
        <v>24</v>
      </c>
      <c r="B23" s="9" t="s">
        <v>114</v>
      </c>
      <c r="C23" s="9">
        <v>23</v>
      </c>
      <c r="D23" s="9" t="s">
        <v>26</v>
      </c>
      <c r="E23" s="9" t="s">
        <v>24</v>
      </c>
      <c r="F23" s="9" t="s">
        <v>27</v>
      </c>
      <c r="G23" s="9" t="s">
        <v>114</v>
      </c>
      <c r="H23" s="9" t="s">
        <v>115</v>
      </c>
      <c r="I23" s="9" t="s">
        <v>29</v>
      </c>
      <c r="J23" s="3" t="s">
        <v>30</v>
      </c>
      <c r="K23" s="5" t="s">
        <v>81</v>
      </c>
      <c r="L23" s="5" t="s">
        <v>43</v>
      </c>
      <c r="M23" s="5" t="s">
        <v>33</v>
      </c>
      <c r="N23" s="5" t="s">
        <v>34</v>
      </c>
      <c r="Q23" s="5" t="str">
        <f>_xlfn.IFNA(VLOOKUP($A23,[1]不入ods表!$A:$C,3,0),"Y")</f>
        <v>Y</v>
      </c>
      <c r="R23" s="20" t="s">
        <v>37</v>
      </c>
      <c r="S23" s="5" t="s">
        <v>116</v>
      </c>
      <c r="T23" s="5" t="s">
        <v>1728</v>
      </c>
      <c r="U23" s="154" t="s">
        <v>1828</v>
      </c>
    </row>
    <row r="24" spans="1:21" ht="21.95" customHeight="1" x14ac:dyDescent="0.35">
      <c r="A24" s="9" t="s">
        <v>24</v>
      </c>
      <c r="B24" s="9" t="s">
        <v>117</v>
      </c>
      <c r="C24" s="9">
        <v>24</v>
      </c>
      <c r="D24" s="9" t="s">
        <v>26</v>
      </c>
      <c r="E24" s="9" t="s">
        <v>24</v>
      </c>
      <c r="F24" s="9" t="s">
        <v>27</v>
      </c>
      <c r="G24" s="9" t="s">
        <v>117</v>
      </c>
      <c r="H24" s="9" t="s">
        <v>118</v>
      </c>
      <c r="I24" s="9" t="s">
        <v>29</v>
      </c>
      <c r="J24" s="5" t="s">
        <v>30</v>
      </c>
      <c r="K24" s="5" t="s">
        <v>81</v>
      </c>
      <c r="L24" s="5" t="s">
        <v>119</v>
      </c>
      <c r="M24" s="5" t="s">
        <v>33</v>
      </c>
      <c r="N24" s="5" t="s">
        <v>77</v>
      </c>
      <c r="Q24" s="5" t="str">
        <f>_xlfn.IFNA(VLOOKUP($A24,[1]不入ods表!$A:$C,3,0),"Y")</f>
        <v>Y</v>
      </c>
      <c r="R24" s="20" t="s">
        <v>37</v>
      </c>
      <c r="S24" s="5" t="s">
        <v>120</v>
      </c>
      <c r="T24" s="21" t="s">
        <v>121</v>
      </c>
    </row>
    <row r="25" spans="1:21" ht="21.95" customHeight="1" x14ac:dyDescent="0.35">
      <c r="A25" s="9" t="s">
        <v>24</v>
      </c>
      <c r="B25" s="9" t="s">
        <v>122</v>
      </c>
      <c r="C25" s="9">
        <v>25</v>
      </c>
      <c r="D25" s="9" t="s">
        <v>26</v>
      </c>
      <c r="E25" s="9" t="s">
        <v>24</v>
      </c>
      <c r="F25" s="9" t="s">
        <v>27</v>
      </c>
      <c r="G25" s="9" t="s">
        <v>122</v>
      </c>
      <c r="H25" s="9" t="s">
        <v>123</v>
      </c>
      <c r="I25" s="9" t="s">
        <v>29</v>
      </c>
      <c r="J25" s="3" t="s">
        <v>30</v>
      </c>
      <c r="K25" s="5" t="s">
        <v>31</v>
      </c>
      <c r="L25" s="5" t="s">
        <v>124</v>
      </c>
      <c r="M25" s="5" t="s">
        <v>33</v>
      </c>
      <c r="N25" s="5" t="s">
        <v>77</v>
      </c>
      <c r="Q25" s="5" t="str">
        <f>_xlfn.IFNA(VLOOKUP($A25,[1]不入ods表!$A:$C,3,0),"Y")</f>
        <v>Y</v>
      </c>
      <c r="R25" s="20" t="s">
        <v>37</v>
      </c>
      <c r="S25" s="5" t="s">
        <v>125</v>
      </c>
      <c r="T25" s="21" t="s">
        <v>126</v>
      </c>
    </row>
    <row r="26" spans="1:21" ht="21.95" customHeight="1" x14ac:dyDescent="0.35">
      <c r="A26" s="9" t="s">
        <v>24</v>
      </c>
      <c r="B26" s="9" t="s">
        <v>127</v>
      </c>
      <c r="C26" s="9">
        <v>26</v>
      </c>
      <c r="D26" s="9" t="s">
        <v>26</v>
      </c>
      <c r="E26" s="9" t="s">
        <v>24</v>
      </c>
      <c r="F26" s="9" t="s">
        <v>27</v>
      </c>
      <c r="G26" s="9" t="s">
        <v>127</v>
      </c>
      <c r="H26" s="9" t="s">
        <v>128</v>
      </c>
      <c r="I26" s="9" t="s">
        <v>29</v>
      </c>
      <c r="J26" s="5" t="s">
        <v>30</v>
      </c>
      <c r="K26" s="5" t="s">
        <v>31</v>
      </c>
      <c r="L26" s="5" t="s">
        <v>32</v>
      </c>
      <c r="M26" s="5" t="s">
        <v>33</v>
      </c>
      <c r="N26" s="5" t="s">
        <v>34</v>
      </c>
      <c r="O26" s="16" t="s">
        <v>63</v>
      </c>
      <c r="P26" s="16" t="s">
        <v>64</v>
      </c>
      <c r="Q26" s="5" t="str">
        <f>_xlfn.IFNA(VLOOKUP($A26,[1]不入ods表!$A:$C,3,0),"Y")</f>
        <v>Y</v>
      </c>
      <c r="R26" s="20" t="s">
        <v>37</v>
      </c>
      <c r="S26" s="5" t="s">
        <v>129</v>
      </c>
      <c r="T26" s="21" t="s">
        <v>130</v>
      </c>
    </row>
    <row r="27" spans="1:21" ht="21.95" customHeight="1" x14ac:dyDescent="0.35">
      <c r="A27" s="9" t="s">
        <v>24</v>
      </c>
      <c r="B27" s="9" t="s">
        <v>131</v>
      </c>
      <c r="C27" s="9">
        <v>27</v>
      </c>
      <c r="D27" s="9" t="s">
        <v>26</v>
      </c>
      <c r="E27" s="9" t="s">
        <v>24</v>
      </c>
      <c r="F27" s="9" t="s">
        <v>27</v>
      </c>
      <c r="G27" s="9" t="s">
        <v>131</v>
      </c>
      <c r="H27" s="9" t="s">
        <v>132</v>
      </c>
      <c r="I27" s="9" t="s">
        <v>29</v>
      </c>
      <c r="J27" s="3" t="s">
        <v>30</v>
      </c>
      <c r="K27" s="5" t="s">
        <v>31</v>
      </c>
      <c r="L27" s="5" t="s">
        <v>32</v>
      </c>
      <c r="M27" s="5" t="s">
        <v>33</v>
      </c>
      <c r="N27" s="5" t="s">
        <v>34</v>
      </c>
      <c r="O27" s="16" t="s">
        <v>63</v>
      </c>
      <c r="P27" s="16" t="s">
        <v>64</v>
      </c>
      <c r="Q27" s="5" t="str">
        <f>_xlfn.IFNA(VLOOKUP($A27,[1]不入ods表!$A:$C,3,0),"Y")</f>
        <v>Y</v>
      </c>
      <c r="R27" s="20" t="s">
        <v>37</v>
      </c>
      <c r="S27" s="5" t="s">
        <v>133</v>
      </c>
      <c r="T27" s="21" t="s">
        <v>130</v>
      </c>
    </row>
    <row r="28" spans="1:21" ht="21.95" customHeight="1" x14ac:dyDescent="0.35">
      <c r="A28" s="9" t="s">
        <v>24</v>
      </c>
      <c r="B28" s="9" t="s">
        <v>134</v>
      </c>
      <c r="C28" s="9">
        <v>28</v>
      </c>
      <c r="D28" s="9" t="s">
        <v>26</v>
      </c>
      <c r="E28" s="9" t="s">
        <v>24</v>
      </c>
      <c r="F28" s="9" t="s">
        <v>27</v>
      </c>
      <c r="G28" s="9" t="s">
        <v>134</v>
      </c>
      <c r="H28" s="9" t="s">
        <v>135</v>
      </c>
      <c r="I28" s="9" t="s">
        <v>29</v>
      </c>
      <c r="J28" s="5" t="s">
        <v>30</v>
      </c>
      <c r="K28" s="5" t="s">
        <v>31</v>
      </c>
      <c r="L28" s="5" t="s">
        <v>32</v>
      </c>
      <c r="M28" s="5" t="s">
        <v>33</v>
      </c>
      <c r="N28" s="5" t="s">
        <v>34</v>
      </c>
      <c r="O28" s="16" t="s">
        <v>63</v>
      </c>
      <c r="P28" s="16" t="s">
        <v>64</v>
      </c>
      <c r="Q28" s="5" t="str">
        <f>_xlfn.IFNA(VLOOKUP($A28,[1]不入ods表!$A:$C,3,0),"Y")</f>
        <v>Y</v>
      </c>
      <c r="R28" s="20" t="s">
        <v>37</v>
      </c>
      <c r="S28" s="5" t="s">
        <v>136</v>
      </c>
      <c r="T28" s="5" t="s">
        <v>89</v>
      </c>
    </row>
    <row r="29" spans="1:21" ht="21.95" customHeight="1" x14ac:dyDescent="0.35">
      <c r="A29" s="9" t="s">
        <v>24</v>
      </c>
      <c r="B29" s="9" t="s">
        <v>137</v>
      </c>
      <c r="C29" s="9">
        <v>29</v>
      </c>
      <c r="D29" s="9" t="s">
        <v>26</v>
      </c>
      <c r="E29" s="9" t="s">
        <v>24</v>
      </c>
      <c r="F29" s="9" t="s">
        <v>27</v>
      </c>
      <c r="G29" s="9" t="s">
        <v>137</v>
      </c>
      <c r="H29" s="9" t="s">
        <v>138</v>
      </c>
      <c r="I29" s="9" t="s">
        <v>29</v>
      </c>
      <c r="J29" s="3" t="s">
        <v>30</v>
      </c>
      <c r="K29" s="5" t="s">
        <v>31</v>
      </c>
      <c r="L29" s="5" t="s">
        <v>139</v>
      </c>
      <c r="M29" s="5" t="s">
        <v>33</v>
      </c>
      <c r="N29" s="5" t="s">
        <v>34</v>
      </c>
      <c r="Q29" s="5" t="str">
        <f>_xlfn.IFNA(VLOOKUP($A29,[1]不入ods表!$A:$C,3,0),"Y")</f>
        <v>Y</v>
      </c>
      <c r="R29" s="20" t="s">
        <v>37</v>
      </c>
      <c r="S29" s="5" t="s">
        <v>140</v>
      </c>
      <c r="T29" s="21" t="s">
        <v>141</v>
      </c>
    </row>
    <row r="30" spans="1:21" ht="21.95" customHeight="1" x14ac:dyDescent="0.35">
      <c r="A30" s="9" t="s">
        <v>24</v>
      </c>
      <c r="B30" s="9" t="s">
        <v>142</v>
      </c>
      <c r="C30" s="9">
        <v>30</v>
      </c>
      <c r="D30" s="9" t="s">
        <v>26</v>
      </c>
      <c r="E30" s="9" t="s">
        <v>24</v>
      </c>
      <c r="F30" s="9" t="s">
        <v>27</v>
      </c>
      <c r="G30" s="9" t="s">
        <v>142</v>
      </c>
      <c r="H30" s="9" t="s">
        <v>143</v>
      </c>
      <c r="I30" s="9" t="s">
        <v>29</v>
      </c>
      <c r="J30" s="5" t="s">
        <v>30</v>
      </c>
      <c r="K30" s="5" t="s">
        <v>31</v>
      </c>
      <c r="L30" s="5" t="s">
        <v>119</v>
      </c>
      <c r="M30" s="5" t="s">
        <v>33</v>
      </c>
      <c r="N30" s="5" t="s">
        <v>77</v>
      </c>
      <c r="Q30" s="5" t="str">
        <f>_xlfn.IFNA(VLOOKUP($A30,[1]不入ods表!$A:$C,3,0),"Y")</f>
        <v>Y</v>
      </c>
      <c r="R30" s="20" t="s">
        <v>37</v>
      </c>
      <c r="S30" s="5" t="s">
        <v>144</v>
      </c>
      <c r="T30" s="21" t="s">
        <v>145</v>
      </c>
    </row>
    <row r="31" spans="1:21" ht="21.95" customHeight="1" x14ac:dyDescent="0.35">
      <c r="A31" s="9" t="s">
        <v>24</v>
      </c>
      <c r="B31" s="9" t="s">
        <v>146</v>
      </c>
      <c r="C31" s="9">
        <v>31</v>
      </c>
      <c r="D31" s="9" t="s">
        <v>26</v>
      </c>
      <c r="E31" s="9" t="s">
        <v>24</v>
      </c>
      <c r="F31" s="9" t="s">
        <v>27</v>
      </c>
      <c r="G31" s="9" t="s">
        <v>146</v>
      </c>
      <c r="H31" s="9" t="s">
        <v>147</v>
      </c>
      <c r="I31" s="9" t="s">
        <v>29</v>
      </c>
      <c r="J31" s="3" t="s">
        <v>30</v>
      </c>
      <c r="K31" s="5" t="s">
        <v>31</v>
      </c>
      <c r="L31" s="5" t="s">
        <v>124</v>
      </c>
      <c r="M31" s="5" t="s">
        <v>33</v>
      </c>
      <c r="N31" s="5" t="s">
        <v>77</v>
      </c>
      <c r="Q31" s="5" t="str">
        <f>_xlfn.IFNA(VLOOKUP($A31,[1]不入ods表!$A:$C,3,0),"Y")</f>
        <v>Y</v>
      </c>
      <c r="R31" s="20" t="s">
        <v>37</v>
      </c>
      <c r="S31" s="5" t="s">
        <v>148</v>
      </c>
      <c r="T31" s="5" t="s">
        <v>149</v>
      </c>
    </row>
    <row r="32" spans="1:21" ht="21.95" customHeight="1" x14ac:dyDescent="0.35">
      <c r="A32" s="9" t="s">
        <v>24</v>
      </c>
      <c r="B32" s="9" t="s">
        <v>150</v>
      </c>
      <c r="C32" s="9">
        <v>33</v>
      </c>
      <c r="D32" s="9" t="s">
        <v>26</v>
      </c>
      <c r="E32" s="9" t="s">
        <v>24</v>
      </c>
      <c r="F32" s="9" t="s">
        <v>27</v>
      </c>
      <c r="G32" s="9" t="s">
        <v>150</v>
      </c>
      <c r="H32" s="9" t="s">
        <v>151</v>
      </c>
      <c r="I32" s="9" t="s">
        <v>29</v>
      </c>
      <c r="J32" s="3" t="s">
        <v>30</v>
      </c>
      <c r="K32" s="5" t="s">
        <v>31</v>
      </c>
      <c r="L32" s="5" t="s">
        <v>43</v>
      </c>
      <c r="M32" s="5" t="s">
        <v>33</v>
      </c>
      <c r="N32" s="5" t="s">
        <v>44</v>
      </c>
      <c r="Q32" s="5" t="str">
        <f>_xlfn.IFNA(VLOOKUP($A32,[1]不入ods表!$A:$C,3,0),"Y")</f>
        <v>Y</v>
      </c>
      <c r="R32" s="20" t="s">
        <v>37</v>
      </c>
      <c r="S32" s="5" t="s">
        <v>152</v>
      </c>
      <c r="T32" s="5" t="s">
        <v>46</v>
      </c>
    </row>
    <row r="33" spans="1:22" ht="21.95" customHeight="1" x14ac:dyDescent="0.35">
      <c r="A33" s="9" t="s">
        <v>24</v>
      </c>
      <c r="B33" s="9" t="s">
        <v>153</v>
      </c>
      <c r="C33" s="9">
        <v>34</v>
      </c>
      <c r="D33" s="9" t="s">
        <v>26</v>
      </c>
      <c r="E33" s="9" t="s">
        <v>24</v>
      </c>
      <c r="F33" s="9" t="s">
        <v>27</v>
      </c>
      <c r="G33" s="9" t="s">
        <v>153</v>
      </c>
      <c r="H33" s="9" t="s">
        <v>154</v>
      </c>
      <c r="I33" s="9" t="s">
        <v>29</v>
      </c>
      <c r="J33" s="5" t="s">
        <v>30</v>
      </c>
      <c r="K33" s="5" t="s">
        <v>31</v>
      </c>
      <c r="L33" s="5" t="s">
        <v>119</v>
      </c>
      <c r="M33" s="5" t="s">
        <v>33</v>
      </c>
      <c r="N33" s="5" t="s">
        <v>77</v>
      </c>
      <c r="Q33" s="5" t="str">
        <f>_xlfn.IFNA(VLOOKUP($A33,[1]不入ods表!$A:$C,3,0),"Y")</f>
        <v>Y</v>
      </c>
      <c r="R33" s="20" t="s">
        <v>37</v>
      </c>
      <c r="S33" s="5" t="s">
        <v>155</v>
      </c>
      <c r="T33" s="21" t="s">
        <v>145</v>
      </c>
    </row>
    <row r="34" spans="1:22" ht="21.95" customHeight="1" x14ac:dyDescent="0.35">
      <c r="A34" s="9" t="s">
        <v>24</v>
      </c>
      <c r="B34" s="9" t="s">
        <v>156</v>
      </c>
      <c r="C34" s="9">
        <v>35</v>
      </c>
      <c r="D34" s="9" t="s">
        <v>26</v>
      </c>
      <c r="E34" s="9" t="s">
        <v>24</v>
      </c>
      <c r="F34" s="9" t="s">
        <v>27</v>
      </c>
      <c r="G34" s="9" t="s">
        <v>156</v>
      </c>
      <c r="H34" s="9" t="s">
        <v>157</v>
      </c>
      <c r="I34" s="9" t="s">
        <v>29</v>
      </c>
      <c r="J34" s="3" t="s">
        <v>30</v>
      </c>
      <c r="K34" s="5" t="s">
        <v>31</v>
      </c>
      <c r="L34" s="5" t="s">
        <v>119</v>
      </c>
      <c r="M34" s="5" t="s">
        <v>33</v>
      </c>
      <c r="N34" s="5" t="s">
        <v>77</v>
      </c>
      <c r="Q34" s="5" t="str">
        <f>_xlfn.IFNA(VLOOKUP($A34,[1]不入ods表!$A:$C,3,0),"Y")</f>
        <v>Y</v>
      </c>
      <c r="R34" s="20" t="s">
        <v>37</v>
      </c>
      <c r="S34" s="5" t="s">
        <v>158</v>
      </c>
      <c r="T34" s="21" t="s">
        <v>145</v>
      </c>
    </row>
    <row r="35" spans="1:22" ht="21.95" customHeight="1" x14ac:dyDescent="0.35">
      <c r="A35" s="9" t="s">
        <v>24</v>
      </c>
      <c r="B35" s="9" t="s">
        <v>159</v>
      </c>
      <c r="C35" s="9">
        <v>36</v>
      </c>
      <c r="D35" s="9" t="s">
        <v>26</v>
      </c>
      <c r="E35" s="9" t="s">
        <v>24</v>
      </c>
      <c r="F35" s="9" t="s">
        <v>27</v>
      </c>
      <c r="G35" s="9" t="s">
        <v>159</v>
      </c>
      <c r="H35" s="9" t="s">
        <v>160</v>
      </c>
      <c r="I35" s="9" t="s">
        <v>29</v>
      </c>
      <c r="J35" s="5" t="s">
        <v>30</v>
      </c>
      <c r="K35" s="5" t="s">
        <v>161</v>
      </c>
      <c r="L35" s="5" t="s">
        <v>87</v>
      </c>
      <c r="M35" s="5" t="s">
        <v>33</v>
      </c>
      <c r="N35" s="5" t="s">
        <v>34</v>
      </c>
      <c r="O35" s="16" t="s">
        <v>63</v>
      </c>
      <c r="P35" s="16" t="s">
        <v>64</v>
      </c>
      <c r="Q35" s="5" t="str">
        <f>_xlfn.IFNA(VLOOKUP($A35,[1]不入ods表!$A:$C,3,0),"Y")</f>
        <v>Y</v>
      </c>
      <c r="R35" s="20" t="s">
        <v>37</v>
      </c>
      <c r="S35" s="5" t="s">
        <v>162</v>
      </c>
      <c r="T35" s="5" t="s">
        <v>89</v>
      </c>
    </row>
    <row r="36" spans="1:22" ht="21.95" customHeight="1" x14ac:dyDescent="0.35">
      <c r="A36" s="9" t="s">
        <v>24</v>
      </c>
      <c r="B36" s="9" t="s">
        <v>163</v>
      </c>
      <c r="C36" s="9">
        <v>37</v>
      </c>
      <c r="D36" s="9" t="s">
        <v>26</v>
      </c>
      <c r="E36" s="9" t="s">
        <v>24</v>
      </c>
      <c r="F36" s="9" t="s">
        <v>27</v>
      </c>
      <c r="G36" s="9" t="s">
        <v>163</v>
      </c>
      <c r="H36" s="9" t="s">
        <v>163</v>
      </c>
      <c r="I36" s="9" t="s">
        <v>29</v>
      </c>
      <c r="J36" s="3" t="s">
        <v>30</v>
      </c>
      <c r="K36" s="5" t="s">
        <v>164</v>
      </c>
      <c r="L36" s="5" t="s">
        <v>87</v>
      </c>
      <c r="M36" s="5" t="s">
        <v>33</v>
      </c>
      <c r="N36" s="5" t="s">
        <v>34</v>
      </c>
      <c r="O36" s="16" t="s">
        <v>63</v>
      </c>
      <c r="P36" s="16" t="s">
        <v>64</v>
      </c>
      <c r="Q36" s="5" t="str">
        <f>_xlfn.IFNA(VLOOKUP($A36,[1]不入ods表!$A:$C,3,0),"Y")</f>
        <v>Y</v>
      </c>
      <c r="R36" s="20" t="s">
        <v>37</v>
      </c>
      <c r="S36" s="5" t="s">
        <v>165</v>
      </c>
      <c r="T36" s="5" t="s">
        <v>89</v>
      </c>
    </row>
    <row r="37" spans="1:22" ht="21.95" customHeight="1" x14ac:dyDescent="0.35">
      <c r="A37" s="9" t="s">
        <v>24</v>
      </c>
      <c r="B37" s="9" t="s">
        <v>166</v>
      </c>
      <c r="C37" s="9">
        <v>38</v>
      </c>
      <c r="D37" s="9" t="s">
        <v>26</v>
      </c>
      <c r="E37" s="9" t="s">
        <v>24</v>
      </c>
      <c r="F37" s="9" t="s">
        <v>27</v>
      </c>
      <c r="G37" s="9" t="s">
        <v>166</v>
      </c>
      <c r="H37" s="9" t="s">
        <v>166</v>
      </c>
      <c r="I37" s="9" t="s">
        <v>29</v>
      </c>
      <c r="J37" s="5" t="s">
        <v>30</v>
      </c>
      <c r="K37" s="5" t="s">
        <v>164</v>
      </c>
      <c r="L37" s="5" t="s">
        <v>167</v>
      </c>
      <c r="M37" s="5" t="s">
        <v>33</v>
      </c>
      <c r="N37" s="5" t="s">
        <v>34</v>
      </c>
      <c r="O37" s="16" t="s">
        <v>63</v>
      </c>
      <c r="P37" s="16" t="s">
        <v>64</v>
      </c>
      <c r="Q37" s="5" t="str">
        <f>_xlfn.IFNA(VLOOKUP($A37,[1]不入ods表!$A:$C,3,0),"Y")</f>
        <v>Y</v>
      </c>
      <c r="R37" s="20" t="s">
        <v>37</v>
      </c>
      <c r="S37" s="5" t="s">
        <v>168</v>
      </c>
      <c r="T37" s="5" t="s">
        <v>169</v>
      </c>
    </row>
    <row r="38" spans="1:22" ht="21.95" customHeight="1" x14ac:dyDescent="0.35">
      <c r="A38" s="9" t="s">
        <v>24</v>
      </c>
      <c r="B38" s="9" t="s">
        <v>170</v>
      </c>
      <c r="C38" s="9">
        <v>39</v>
      </c>
      <c r="D38" s="9" t="s">
        <v>26</v>
      </c>
      <c r="E38" s="9" t="s">
        <v>24</v>
      </c>
      <c r="F38" s="9" t="s">
        <v>27</v>
      </c>
      <c r="G38" s="9" t="s">
        <v>170</v>
      </c>
      <c r="H38" s="9" t="s">
        <v>170</v>
      </c>
      <c r="I38" s="9" t="s">
        <v>29</v>
      </c>
      <c r="J38" s="3" t="s">
        <v>30</v>
      </c>
      <c r="K38" s="5" t="s">
        <v>164</v>
      </c>
      <c r="L38" s="5" t="s">
        <v>87</v>
      </c>
      <c r="M38" s="5" t="s">
        <v>33</v>
      </c>
      <c r="N38" s="5" t="s">
        <v>34</v>
      </c>
      <c r="O38" s="16" t="s">
        <v>63</v>
      </c>
      <c r="P38" s="16" t="s">
        <v>64</v>
      </c>
      <c r="Q38" s="5" t="str">
        <f>_xlfn.IFNA(VLOOKUP($A38,[1]不入ods表!$A:$C,3,0),"Y")</f>
        <v>Y</v>
      </c>
      <c r="R38" s="20" t="s">
        <v>37</v>
      </c>
      <c r="S38" s="5" t="s">
        <v>171</v>
      </c>
      <c r="T38" s="5" t="s">
        <v>89</v>
      </c>
    </row>
    <row r="39" spans="1:22" ht="21.95" customHeight="1" x14ac:dyDescent="0.35">
      <c r="A39" s="9" t="s">
        <v>24</v>
      </c>
      <c r="B39" s="9" t="s">
        <v>172</v>
      </c>
      <c r="C39" s="9">
        <v>40</v>
      </c>
      <c r="D39" s="9" t="s">
        <v>26</v>
      </c>
      <c r="E39" s="9" t="s">
        <v>24</v>
      </c>
      <c r="F39" s="9" t="s">
        <v>27</v>
      </c>
      <c r="G39" s="9" t="s">
        <v>172</v>
      </c>
      <c r="H39" s="9" t="s">
        <v>172</v>
      </c>
      <c r="I39" s="9" t="s">
        <v>29</v>
      </c>
      <c r="J39" s="5" t="s">
        <v>30</v>
      </c>
      <c r="K39" s="5" t="s">
        <v>164</v>
      </c>
      <c r="L39" s="5" t="s">
        <v>87</v>
      </c>
      <c r="M39" s="5" t="s">
        <v>33</v>
      </c>
      <c r="N39" s="5" t="s">
        <v>34</v>
      </c>
      <c r="O39" s="16" t="s">
        <v>63</v>
      </c>
      <c r="P39" s="16" t="s">
        <v>64</v>
      </c>
      <c r="Q39" s="5" t="str">
        <f>_xlfn.IFNA(VLOOKUP($A39,[1]不入ods表!$A:$C,3,0),"Y")</f>
        <v>Y</v>
      </c>
      <c r="R39" s="20" t="s">
        <v>37</v>
      </c>
      <c r="S39" s="5" t="s">
        <v>173</v>
      </c>
      <c r="T39" s="5" t="s">
        <v>89</v>
      </c>
    </row>
    <row r="40" spans="1:22" ht="21.95" customHeight="1" x14ac:dyDescent="0.35">
      <c r="A40" s="9" t="s">
        <v>24</v>
      </c>
      <c r="B40" s="9" t="s">
        <v>174</v>
      </c>
      <c r="C40" s="9">
        <v>41</v>
      </c>
      <c r="D40" s="9" t="s">
        <v>26</v>
      </c>
      <c r="E40" s="9" t="s">
        <v>24</v>
      </c>
      <c r="F40" s="9" t="s">
        <v>27</v>
      </c>
      <c r="G40" s="9" t="s">
        <v>174</v>
      </c>
      <c r="H40" s="9" t="s">
        <v>175</v>
      </c>
      <c r="I40" s="9" t="s">
        <v>29</v>
      </c>
      <c r="J40" s="3" t="s">
        <v>30</v>
      </c>
      <c r="K40" s="5" t="s">
        <v>164</v>
      </c>
      <c r="L40" s="5" t="s">
        <v>87</v>
      </c>
      <c r="M40" s="5" t="s">
        <v>33</v>
      </c>
      <c r="N40" s="5" t="s">
        <v>34</v>
      </c>
      <c r="O40" s="16" t="s">
        <v>63</v>
      </c>
      <c r="P40" s="16" t="s">
        <v>64</v>
      </c>
      <c r="Q40" s="5" t="str">
        <f>_xlfn.IFNA(VLOOKUP($A40,[1]不入ods表!$A:$C,3,0),"Y")</f>
        <v>Y</v>
      </c>
      <c r="R40" s="20" t="s">
        <v>37</v>
      </c>
      <c r="S40" s="5" t="s">
        <v>176</v>
      </c>
      <c r="T40" s="5" t="s">
        <v>89</v>
      </c>
    </row>
    <row r="41" spans="1:22" ht="21.95" customHeight="1" x14ac:dyDescent="0.35">
      <c r="A41" s="9" t="s">
        <v>24</v>
      </c>
      <c r="B41" s="9" t="s">
        <v>177</v>
      </c>
      <c r="C41" s="9">
        <v>44</v>
      </c>
      <c r="D41" s="9" t="s">
        <v>26</v>
      </c>
      <c r="E41" s="9" t="s">
        <v>24</v>
      </c>
      <c r="F41" s="9" t="s">
        <v>27</v>
      </c>
      <c r="G41" s="9" t="s">
        <v>177</v>
      </c>
      <c r="H41" s="9" t="s">
        <v>178</v>
      </c>
      <c r="I41" s="9" t="s">
        <v>29</v>
      </c>
      <c r="J41" s="5" t="s">
        <v>30</v>
      </c>
      <c r="K41" s="5" t="s">
        <v>31</v>
      </c>
      <c r="L41" s="5" t="s">
        <v>1872</v>
      </c>
      <c r="M41" s="5" t="s">
        <v>33</v>
      </c>
      <c r="N41" s="5" t="s">
        <v>34</v>
      </c>
      <c r="O41" s="16" t="s">
        <v>1873</v>
      </c>
      <c r="P41" s="16" t="s">
        <v>1874</v>
      </c>
      <c r="Q41" s="5" t="str">
        <f>_xlfn.IFNA(VLOOKUP($A41,[1]不入ods表!$A:$C,3,0),"Y")</f>
        <v>Y</v>
      </c>
      <c r="R41" s="20" t="s">
        <v>37</v>
      </c>
      <c r="S41" s="5" t="s">
        <v>179</v>
      </c>
      <c r="T41" s="5" t="s">
        <v>1875</v>
      </c>
    </row>
    <row r="42" spans="1:22" ht="21.95" customHeight="1" x14ac:dyDescent="0.35">
      <c r="A42" s="9" t="s">
        <v>180</v>
      </c>
      <c r="B42" s="9" t="s">
        <v>70</v>
      </c>
      <c r="C42" s="9">
        <v>3</v>
      </c>
      <c r="D42" s="9" t="s">
        <v>26</v>
      </c>
      <c r="E42" s="9" t="s">
        <v>180</v>
      </c>
      <c r="F42" s="9" t="s">
        <v>181</v>
      </c>
      <c r="G42" s="9" t="s">
        <v>70</v>
      </c>
      <c r="H42" s="9" t="s">
        <v>182</v>
      </c>
      <c r="I42" s="9" t="s">
        <v>29</v>
      </c>
      <c r="J42" s="5" t="s">
        <v>30</v>
      </c>
      <c r="K42" s="5" t="s">
        <v>68</v>
      </c>
      <c r="L42" s="5" t="s">
        <v>183</v>
      </c>
      <c r="M42" s="5" t="s">
        <v>30</v>
      </c>
      <c r="N42" s="5" t="s">
        <v>184</v>
      </c>
      <c r="O42" s="16" t="s">
        <v>63</v>
      </c>
      <c r="P42" s="16" t="s">
        <v>64</v>
      </c>
      <c r="Q42" s="5" t="str">
        <f>_xlfn.IFNA(VLOOKUP($A42,[1]不入ods表!$A:$C,3,0),"Y")</f>
        <v>Y</v>
      </c>
      <c r="R42" s="5" t="s">
        <v>185</v>
      </c>
      <c r="S42" s="5" t="s">
        <v>186</v>
      </c>
      <c r="T42" s="21" t="s">
        <v>187</v>
      </c>
    </row>
    <row r="43" spans="1:22" ht="21.95" customHeight="1" x14ac:dyDescent="0.35">
      <c r="A43" s="9" t="s">
        <v>180</v>
      </c>
      <c r="B43" s="9" t="s">
        <v>25</v>
      </c>
      <c r="C43" s="9">
        <v>4</v>
      </c>
      <c r="D43" s="9" t="s">
        <v>26</v>
      </c>
      <c r="E43" s="9" t="s">
        <v>180</v>
      </c>
      <c r="F43" s="9" t="s">
        <v>181</v>
      </c>
      <c r="G43" s="9" t="s">
        <v>25</v>
      </c>
      <c r="H43" s="9" t="s">
        <v>188</v>
      </c>
      <c r="I43" s="9" t="s">
        <v>29</v>
      </c>
      <c r="J43" s="5" t="s">
        <v>30</v>
      </c>
      <c r="K43" s="5" t="s">
        <v>31</v>
      </c>
      <c r="L43" s="5" t="s">
        <v>87</v>
      </c>
      <c r="M43" s="5" t="s">
        <v>33</v>
      </c>
      <c r="N43" s="5" t="s">
        <v>34</v>
      </c>
      <c r="O43" s="16" t="s">
        <v>63</v>
      </c>
      <c r="P43" s="16" t="s">
        <v>64</v>
      </c>
      <c r="Q43" s="5" t="str">
        <f>_xlfn.IFNA(VLOOKUP($A43,[1]不入ods表!$A:$C,3,0),"Y")</f>
        <v>Y</v>
      </c>
      <c r="R43" s="5" t="s">
        <v>185</v>
      </c>
      <c r="S43" s="5" t="s">
        <v>189</v>
      </c>
      <c r="T43" s="5" t="s">
        <v>89</v>
      </c>
    </row>
    <row r="44" spans="1:22" ht="21.95" customHeight="1" x14ac:dyDescent="0.35">
      <c r="A44" s="9" t="s">
        <v>180</v>
      </c>
      <c r="B44" s="9" t="s">
        <v>79</v>
      </c>
      <c r="C44" s="9">
        <v>5</v>
      </c>
      <c r="D44" s="9" t="s">
        <v>26</v>
      </c>
      <c r="E44" s="9" t="s">
        <v>180</v>
      </c>
      <c r="F44" s="9" t="s">
        <v>181</v>
      </c>
      <c r="G44" s="9" t="s">
        <v>79</v>
      </c>
      <c r="H44" s="9" t="s">
        <v>190</v>
      </c>
      <c r="I44" s="9" t="s">
        <v>29</v>
      </c>
      <c r="J44" s="5" t="s">
        <v>30</v>
      </c>
      <c r="K44" s="5" t="s">
        <v>81</v>
      </c>
      <c r="L44" s="5" t="s">
        <v>87</v>
      </c>
      <c r="M44" s="5" t="s">
        <v>30</v>
      </c>
      <c r="N44" s="5" t="s">
        <v>191</v>
      </c>
      <c r="O44" s="16" t="s">
        <v>63</v>
      </c>
      <c r="P44" s="16" t="s">
        <v>64</v>
      </c>
      <c r="Q44" s="5" t="str">
        <f>_xlfn.IFNA(VLOOKUP($A44,[1]不入ods表!$A:$C,3,0),"Y")</f>
        <v>Y</v>
      </c>
      <c r="R44" s="5" t="s">
        <v>185</v>
      </c>
      <c r="S44" s="5" t="s">
        <v>192</v>
      </c>
      <c r="T44" s="5" t="s">
        <v>89</v>
      </c>
    </row>
    <row r="45" spans="1:22" ht="21.95" customHeight="1" x14ac:dyDescent="0.35">
      <c r="A45" s="9" t="s">
        <v>193</v>
      </c>
      <c r="B45" s="9" t="s">
        <v>194</v>
      </c>
      <c r="C45" s="9">
        <v>10</v>
      </c>
      <c r="D45" s="9" t="s">
        <v>26</v>
      </c>
      <c r="E45" s="9" t="s">
        <v>193</v>
      </c>
      <c r="F45" s="9" t="s">
        <v>195</v>
      </c>
      <c r="G45" s="9" t="s">
        <v>194</v>
      </c>
      <c r="H45" s="9" t="s">
        <v>196</v>
      </c>
      <c r="I45" s="9" t="s">
        <v>29</v>
      </c>
      <c r="J45" s="5" t="s">
        <v>30</v>
      </c>
      <c r="K45" s="5" t="s">
        <v>197</v>
      </c>
      <c r="L45" s="5" t="s">
        <v>43</v>
      </c>
      <c r="M45" s="5" t="s">
        <v>30</v>
      </c>
      <c r="N45" s="5" t="s">
        <v>198</v>
      </c>
      <c r="Q45" s="5" t="str">
        <f>_xlfn.IFNA(VLOOKUP($A45,[1]不入ods表!$A:$C,3,0),"Y")</f>
        <v>Y</v>
      </c>
      <c r="R45" s="5" t="s">
        <v>199</v>
      </c>
      <c r="S45" s="5" t="s">
        <v>200</v>
      </c>
      <c r="T45" s="5" t="s">
        <v>1728</v>
      </c>
      <c r="U45" s="5" t="s">
        <v>1802</v>
      </c>
    </row>
    <row r="46" spans="1:22" ht="21.95" customHeight="1" x14ac:dyDescent="0.35">
      <c r="A46" s="9" t="s">
        <v>201</v>
      </c>
      <c r="B46" s="9" t="s">
        <v>202</v>
      </c>
      <c r="C46" s="9">
        <v>4</v>
      </c>
      <c r="D46" s="9" t="s">
        <v>26</v>
      </c>
      <c r="E46" s="9" t="s">
        <v>201</v>
      </c>
      <c r="F46" s="9">
        <v>0</v>
      </c>
      <c r="G46" s="9" t="s">
        <v>202</v>
      </c>
      <c r="H46" s="9"/>
      <c r="I46" s="9" t="s">
        <v>29</v>
      </c>
      <c r="J46" s="5" t="s">
        <v>30</v>
      </c>
      <c r="K46" s="5" t="s">
        <v>203</v>
      </c>
      <c r="L46" s="5" t="s">
        <v>204</v>
      </c>
      <c r="M46" s="5" t="s">
        <v>30</v>
      </c>
      <c r="N46" s="5" t="s">
        <v>205</v>
      </c>
      <c r="O46" s="17" t="s">
        <v>206</v>
      </c>
      <c r="P46" s="17" t="s">
        <v>206</v>
      </c>
      <c r="Q46" s="5" t="str">
        <f>_xlfn.IFNA(VLOOKUP($A46,[1]不入ods表!$A:$C,3,0),"Y")</f>
        <v>Y</v>
      </c>
      <c r="R46" s="5" t="s">
        <v>207</v>
      </c>
      <c r="S46" s="5" t="s">
        <v>208</v>
      </c>
      <c r="T46" s="5" t="s">
        <v>209</v>
      </c>
      <c r="V46" s="3" t="s">
        <v>210</v>
      </c>
    </row>
    <row r="47" spans="1:22" ht="21.95" customHeight="1" x14ac:dyDescent="0.35">
      <c r="A47" s="9" t="s">
        <v>201</v>
      </c>
      <c r="B47" s="9" t="s">
        <v>211</v>
      </c>
      <c r="C47" s="9">
        <v>9</v>
      </c>
      <c r="D47" s="9" t="s">
        <v>26</v>
      </c>
      <c r="E47" s="9" t="s">
        <v>201</v>
      </c>
      <c r="F47" s="9">
        <v>0</v>
      </c>
      <c r="G47" s="9" t="s">
        <v>211</v>
      </c>
      <c r="H47" s="9"/>
      <c r="I47" s="9" t="s">
        <v>29</v>
      </c>
      <c r="J47" s="5" t="s">
        <v>30</v>
      </c>
      <c r="K47" s="5" t="s">
        <v>197</v>
      </c>
      <c r="L47" s="5" t="s">
        <v>43</v>
      </c>
      <c r="M47" s="5" t="s">
        <v>30</v>
      </c>
      <c r="N47" s="5" t="s">
        <v>198</v>
      </c>
      <c r="Q47" s="5" t="str">
        <f>_xlfn.IFNA(VLOOKUP($A47,[1]不入ods表!$A:$C,3,0),"Y")</f>
        <v>Y</v>
      </c>
      <c r="R47" s="5" t="s">
        <v>207</v>
      </c>
      <c r="S47" s="5" t="s">
        <v>200</v>
      </c>
      <c r="T47" s="5" t="s">
        <v>46</v>
      </c>
    </row>
    <row r="48" spans="1:22" s="2" customFormat="1" ht="21.95" customHeight="1" x14ac:dyDescent="0.35">
      <c r="A48" s="10" t="s">
        <v>212</v>
      </c>
      <c r="B48" s="10" t="s">
        <v>213</v>
      </c>
      <c r="C48" s="10">
        <v>2</v>
      </c>
      <c r="D48" s="10" t="s">
        <v>26</v>
      </c>
      <c r="E48" s="10" t="s">
        <v>212</v>
      </c>
      <c r="F48" s="10" t="s">
        <v>214</v>
      </c>
      <c r="G48" s="10" t="s">
        <v>213</v>
      </c>
      <c r="H48" s="10" t="s">
        <v>215</v>
      </c>
      <c r="I48" s="10" t="s">
        <v>29</v>
      </c>
      <c r="J48" s="2" t="s">
        <v>30</v>
      </c>
      <c r="K48" s="2" t="s">
        <v>216</v>
      </c>
      <c r="Q48" s="5" t="str">
        <f>_xlfn.IFNA(VLOOKUP($A48,[1]不入ods表!$A:$C,3,0),"Y")</f>
        <v>N</v>
      </c>
      <c r="R48" s="10" t="s">
        <v>217</v>
      </c>
    </row>
    <row r="49" spans="1:22" ht="21.95" customHeight="1" x14ac:dyDescent="0.35">
      <c r="A49" s="9" t="s">
        <v>218</v>
      </c>
      <c r="B49" s="9" t="s">
        <v>219</v>
      </c>
      <c r="C49" s="9">
        <v>3</v>
      </c>
      <c r="D49" s="9" t="s">
        <v>220</v>
      </c>
      <c r="E49" s="9" t="s">
        <v>218</v>
      </c>
      <c r="F49" s="11" t="s">
        <v>221</v>
      </c>
      <c r="G49" s="9" t="s">
        <v>219</v>
      </c>
      <c r="H49" s="9" t="s">
        <v>222</v>
      </c>
      <c r="I49" s="9" t="s">
        <v>29</v>
      </c>
      <c r="J49" s="5" t="s">
        <v>30</v>
      </c>
      <c r="K49" s="5" t="s">
        <v>203</v>
      </c>
      <c r="L49" s="5" t="s">
        <v>87</v>
      </c>
      <c r="M49" s="5" t="s">
        <v>30</v>
      </c>
      <c r="N49" s="5" t="s">
        <v>205</v>
      </c>
      <c r="O49" s="16" t="s">
        <v>223</v>
      </c>
      <c r="P49" s="5" t="s">
        <v>224</v>
      </c>
      <c r="Q49" s="5" t="str">
        <f>_xlfn.IFNA(VLOOKUP($A49,[1]不入ods表!$A:$C,3,0),"Y")</f>
        <v>Y</v>
      </c>
      <c r="R49" s="5" t="s">
        <v>225</v>
      </c>
      <c r="S49" s="5" t="s">
        <v>208</v>
      </c>
      <c r="T49" s="5" t="s">
        <v>209</v>
      </c>
      <c r="V49" s="3" t="s">
        <v>226</v>
      </c>
    </row>
    <row r="50" spans="1:22" ht="21.95" customHeight="1" x14ac:dyDescent="0.35">
      <c r="A50" s="9" t="s">
        <v>218</v>
      </c>
      <c r="B50" s="9" t="s">
        <v>227</v>
      </c>
      <c r="C50" s="9">
        <v>9</v>
      </c>
      <c r="D50" s="9" t="s">
        <v>220</v>
      </c>
      <c r="E50" s="9" t="s">
        <v>218</v>
      </c>
      <c r="F50" s="11" t="s">
        <v>221</v>
      </c>
      <c r="G50" s="9" t="s">
        <v>227</v>
      </c>
      <c r="H50" s="9" t="s">
        <v>228</v>
      </c>
      <c r="I50" s="9" t="s">
        <v>29</v>
      </c>
      <c r="J50" s="5" t="s">
        <v>30</v>
      </c>
      <c r="K50" s="5" t="s">
        <v>203</v>
      </c>
      <c r="L50" s="5" t="s">
        <v>87</v>
      </c>
      <c r="M50" s="5" t="s">
        <v>30</v>
      </c>
      <c r="N50" s="5" t="s">
        <v>205</v>
      </c>
      <c r="O50" s="16" t="s">
        <v>223</v>
      </c>
      <c r="P50" s="5" t="s">
        <v>229</v>
      </c>
      <c r="Q50" s="5" t="str">
        <f>_xlfn.IFNA(VLOOKUP($A50,[1]不入ods表!$A:$C,3,0),"Y")</f>
        <v>Y</v>
      </c>
      <c r="R50" s="5" t="s">
        <v>225</v>
      </c>
      <c r="S50" s="5" t="s">
        <v>230</v>
      </c>
      <c r="T50" s="5" t="s">
        <v>209</v>
      </c>
      <c r="V50" s="3" t="s">
        <v>231</v>
      </c>
    </row>
    <row r="51" spans="1:22" ht="21.95" customHeight="1" x14ac:dyDescent="0.35">
      <c r="A51" s="9" t="s">
        <v>232</v>
      </c>
      <c r="B51" s="9" t="s">
        <v>233</v>
      </c>
      <c r="C51" s="9">
        <v>6</v>
      </c>
      <c r="D51" s="9" t="s">
        <v>234</v>
      </c>
      <c r="E51" s="9" t="s">
        <v>232</v>
      </c>
      <c r="F51" s="9" t="s">
        <v>235</v>
      </c>
      <c r="G51" s="9" t="s">
        <v>233</v>
      </c>
      <c r="H51" s="9" t="s">
        <v>236</v>
      </c>
      <c r="I51" s="9" t="s">
        <v>29</v>
      </c>
      <c r="J51" s="5" t="s">
        <v>30</v>
      </c>
      <c r="K51" s="5" t="s">
        <v>197</v>
      </c>
      <c r="L51" s="5" t="s">
        <v>119</v>
      </c>
      <c r="M51" s="5" t="s">
        <v>33</v>
      </c>
      <c r="N51" s="5" t="s">
        <v>77</v>
      </c>
      <c r="O51" s="18"/>
      <c r="Q51" s="5" t="str">
        <f>_xlfn.IFNA(VLOOKUP($A51,[1]不入ods表!$A:$C,3,0),"Y")</f>
        <v>Y</v>
      </c>
      <c r="R51" s="5" t="s">
        <v>237</v>
      </c>
      <c r="S51" s="5" t="s">
        <v>200</v>
      </c>
      <c r="T51" s="21" t="s">
        <v>1728</v>
      </c>
      <c r="U51" s="5" t="s">
        <v>1802</v>
      </c>
    </row>
    <row r="52" spans="1:22" ht="21.95" customHeight="1" x14ac:dyDescent="0.35">
      <c r="A52" s="9" t="s">
        <v>232</v>
      </c>
      <c r="B52" s="9" t="s">
        <v>238</v>
      </c>
      <c r="C52" s="9">
        <v>7</v>
      </c>
      <c r="D52" s="9" t="s">
        <v>234</v>
      </c>
      <c r="E52" s="9" t="s">
        <v>232</v>
      </c>
      <c r="F52" s="9" t="s">
        <v>235</v>
      </c>
      <c r="G52" s="9" t="s">
        <v>238</v>
      </c>
      <c r="H52" s="9" t="s">
        <v>239</v>
      </c>
      <c r="I52" s="9" t="s">
        <v>29</v>
      </c>
      <c r="J52" s="5" t="s">
        <v>30</v>
      </c>
      <c r="K52" s="5" t="s">
        <v>197</v>
      </c>
      <c r="L52" s="5" t="s">
        <v>119</v>
      </c>
      <c r="M52" s="5" t="s">
        <v>33</v>
      </c>
      <c r="N52" s="5" t="s">
        <v>77</v>
      </c>
      <c r="O52" s="18"/>
      <c r="Q52" s="5" t="str">
        <f>_xlfn.IFNA(VLOOKUP($A52,[1]不入ods表!$A:$C,3,0),"Y")</f>
        <v>Y</v>
      </c>
      <c r="R52" s="5" t="s">
        <v>237</v>
      </c>
      <c r="S52" s="5" t="s">
        <v>240</v>
      </c>
      <c r="T52" s="151" t="s">
        <v>1826</v>
      </c>
    </row>
    <row r="53" spans="1:22" ht="21.95" customHeight="1" x14ac:dyDescent="0.35">
      <c r="A53" s="9" t="s">
        <v>232</v>
      </c>
      <c r="B53" s="9" t="s">
        <v>219</v>
      </c>
      <c r="C53" s="9">
        <v>13</v>
      </c>
      <c r="D53" s="9" t="s">
        <v>234</v>
      </c>
      <c r="E53" s="9" t="s">
        <v>232</v>
      </c>
      <c r="F53" s="9" t="s">
        <v>235</v>
      </c>
      <c r="G53" s="9" t="s">
        <v>219</v>
      </c>
      <c r="H53" s="9" t="s">
        <v>241</v>
      </c>
      <c r="I53" s="9" t="s">
        <v>29</v>
      </c>
      <c r="J53" s="5" t="s">
        <v>30</v>
      </c>
      <c r="K53" s="5" t="s">
        <v>203</v>
      </c>
      <c r="L53" s="5" t="s">
        <v>87</v>
      </c>
      <c r="M53" s="5" t="s">
        <v>30</v>
      </c>
      <c r="N53" s="5" t="s">
        <v>205</v>
      </c>
      <c r="O53" s="18" t="s">
        <v>64</v>
      </c>
      <c r="Q53" s="5" t="str">
        <f>_xlfn.IFNA(VLOOKUP($A53,[1]不入ods表!$A:$C,3,0),"Y")</f>
        <v>Y</v>
      </c>
      <c r="R53" s="5" t="s">
        <v>237</v>
      </c>
      <c r="S53" s="5" t="s">
        <v>208</v>
      </c>
      <c r="T53" s="5" t="s">
        <v>209</v>
      </c>
      <c r="V53" s="3" t="s">
        <v>242</v>
      </c>
    </row>
    <row r="54" spans="1:22" ht="21.95" customHeight="1" x14ac:dyDescent="0.35">
      <c r="A54" s="9" t="s">
        <v>243</v>
      </c>
      <c r="B54" s="9" t="s">
        <v>219</v>
      </c>
      <c r="C54" s="9">
        <v>18</v>
      </c>
      <c r="D54" s="9" t="s">
        <v>234</v>
      </c>
      <c r="E54" s="9" t="s">
        <v>243</v>
      </c>
      <c r="F54" s="9" t="s">
        <v>244</v>
      </c>
      <c r="G54" s="9" t="s">
        <v>219</v>
      </c>
      <c r="H54" s="9" t="s">
        <v>241</v>
      </c>
      <c r="I54" s="9" t="s">
        <v>29</v>
      </c>
      <c r="J54" s="5" t="s">
        <v>30</v>
      </c>
      <c r="K54" s="5" t="s">
        <v>203</v>
      </c>
      <c r="L54" s="5" t="s">
        <v>87</v>
      </c>
      <c r="M54" s="5" t="s">
        <v>30</v>
      </c>
      <c r="N54" s="5" t="s">
        <v>205</v>
      </c>
      <c r="Q54" s="5" t="str">
        <f>_xlfn.IFNA(VLOOKUP($A54,[1]不入ods表!$A:$C,3,0),"Y")</f>
        <v>Y</v>
      </c>
      <c r="R54" s="5" t="s">
        <v>245</v>
      </c>
      <c r="S54" s="5" t="s">
        <v>208</v>
      </c>
      <c r="T54" s="5" t="s">
        <v>209</v>
      </c>
      <c r="V54" s="3" t="s">
        <v>246</v>
      </c>
    </row>
    <row r="55" spans="1:22" ht="21.95" customHeight="1" x14ac:dyDescent="0.35">
      <c r="A55" s="9" t="s">
        <v>247</v>
      </c>
      <c r="B55" s="9" t="s">
        <v>219</v>
      </c>
      <c r="C55" s="9">
        <v>5</v>
      </c>
      <c r="D55" s="9" t="s">
        <v>234</v>
      </c>
      <c r="E55" s="9" t="s">
        <v>247</v>
      </c>
      <c r="F55" s="9" t="s">
        <v>248</v>
      </c>
      <c r="G55" s="9" t="s">
        <v>219</v>
      </c>
      <c r="H55" s="9" t="s">
        <v>249</v>
      </c>
      <c r="I55" s="9" t="s">
        <v>29</v>
      </c>
      <c r="J55" s="5" t="s">
        <v>30</v>
      </c>
      <c r="K55" s="5" t="s">
        <v>203</v>
      </c>
      <c r="L55" s="5" t="s">
        <v>87</v>
      </c>
      <c r="M55" s="5" t="s">
        <v>30</v>
      </c>
      <c r="N55" s="5" t="s">
        <v>205</v>
      </c>
      <c r="Q55" s="5" t="str">
        <f>_xlfn.IFNA(VLOOKUP($A55,[1]不入ods表!$A:$C,3,0),"Y")</f>
        <v>Y</v>
      </c>
      <c r="R55" s="5" t="s">
        <v>250</v>
      </c>
      <c r="S55" s="5" t="s">
        <v>208</v>
      </c>
      <c r="T55" s="5" t="s">
        <v>209</v>
      </c>
      <c r="V55" s="3" t="s">
        <v>251</v>
      </c>
    </row>
    <row r="56" spans="1:22" ht="21.95" customHeight="1" x14ac:dyDescent="0.35">
      <c r="A56" s="9" t="s">
        <v>252</v>
      </c>
      <c r="B56" s="9" t="s">
        <v>253</v>
      </c>
      <c r="C56" s="9">
        <v>7</v>
      </c>
      <c r="D56" s="9" t="s">
        <v>220</v>
      </c>
      <c r="E56" s="9" t="s">
        <v>254</v>
      </c>
      <c r="F56" s="9" t="s">
        <v>255</v>
      </c>
      <c r="G56" s="9" t="s">
        <v>253</v>
      </c>
      <c r="H56" s="9" t="s">
        <v>256</v>
      </c>
      <c r="I56" s="9" t="s">
        <v>29</v>
      </c>
      <c r="J56" s="5" t="s">
        <v>30</v>
      </c>
      <c r="K56" s="5" t="s">
        <v>257</v>
      </c>
      <c r="L56" s="5" t="s">
        <v>87</v>
      </c>
      <c r="M56" s="5" t="s">
        <v>30</v>
      </c>
      <c r="N56" s="5" t="s">
        <v>258</v>
      </c>
      <c r="O56" s="16" t="s">
        <v>223</v>
      </c>
      <c r="P56" s="18" t="s">
        <v>259</v>
      </c>
      <c r="Q56" s="5" t="str">
        <f>_xlfn.IFNA(VLOOKUP($A56,[1]不入ods表!$A:$C,3,0),"Y")</f>
        <v>Y</v>
      </c>
      <c r="R56" s="5" t="s">
        <v>260</v>
      </c>
      <c r="S56" s="5" t="s">
        <v>261</v>
      </c>
      <c r="T56" s="5" t="s">
        <v>1728</v>
      </c>
      <c r="U56" s="150" t="s">
        <v>1820</v>
      </c>
      <c r="V56" s="18" t="s">
        <v>262</v>
      </c>
    </row>
    <row r="57" spans="1:22" ht="21.95" customHeight="1" x14ac:dyDescent="0.35">
      <c r="A57" s="9" t="s">
        <v>252</v>
      </c>
      <c r="B57" s="9" t="s">
        <v>263</v>
      </c>
      <c r="C57" s="9">
        <v>9</v>
      </c>
      <c r="D57" s="9" t="s">
        <v>220</v>
      </c>
      <c r="E57" s="9" t="s">
        <v>254</v>
      </c>
      <c r="F57" s="9" t="s">
        <v>255</v>
      </c>
      <c r="G57" s="9" t="s">
        <v>263</v>
      </c>
      <c r="H57" s="9" t="s">
        <v>264</v>
      </c>
      <c r="I57" s="9" t="s">
        <v>29</v>
      </c>
      <c r="J57" s="5" t="s">
        <v>30</v>
      </c>
      <c r="K57" s="5" t="s">
        <v>203</v>
      </c>
      <c r="L57" s="5" t="s">
        <v>87</v>
      </c>
      <c r="M57" s="5" t="s">
        <v>30</v>
      </c>
      <c r="N57" s="5" t="s">
        <v>205</v>
      </c>
      <c r="O57" s="16" t="s">
        <v>223</v>
      </c>
      <c r="P57" s="18" t="s">
        <v>265</v>
      </c>
      <c r="Q57" s="5" t="str">
        <f>_xlfn.IFNA(VLOOKUP($A57,[1]不入ods表!$A:$C,3,0),"Y")</f>
        <v>Y</v>
      </c>
      <c r="R57" s="5" t="s">
        <v>260</v>
      </c>
      <c r="S57" s="5" t="s">
        <v>208</v>
      </c>
      <c r="T57" s="5" t="s">
        <v>209</v>
      </c>
      <c r="V57" s="18" t="s">
        <v>266</v>
      </c>
    </row>
    <row r="58" spans="1:22" ht="21.95" customHeight="1" x14ac:dyDescent="0.35">
      <c r="A58" s="9" t="s">
        <v>252</v>
      </c>
      <c r="B58" s="9" t="s">
        <v>267</v>
      </c>
      <c r="C58" s="9">
        <v>11</v>
      </c>
      <c r="D58" s="9" t="s">
        <v>220</v>
      </c>
      <c r="E58" s="9" t="s">
        <v>254</v>
      </c>
      <c r="F58" s="9" t="s">
        <v>255</v>
      </c>
      <c r="G58" s="9" t="s">
        <v>267</v>
      </c>
      <c r="H58" s="9" t="s">
        <v>236</v>
      </c>
      <c r="I58" s="9" t="s">
        <v>29</v>
      </c>
      <c r="J58" s="5" t="s">
        <v>30</v>
      </c>
      <c r="K58" s="5" t="s">
        <v>268</v>
      </c>
      <c r="L58" s="5" t="s">
        <v>87</v>
      </c>
      <c r="M58" s="5" t="s">
        <v>30</v>
      </c>
      <c r="N58" s="5" t="s">
        <v>205</v>
      </c>
      <c r="O58" s="16" t="s">
        <v>223</v>
      </c>
      <c r="P58" s="5" t="s">
        <v>269</v>
      </c>
      <c r="Q58" s="5" t="str">
        <f>_xlfn.IFNA(VLOOKUP($A58,[1]不入ods表!$A:$C,3,0),"Y")</f>
        <v>Y</v>
      </c>
      <c r="R58" s="5" t="s">
        <v>260</v>
      </c>
      <c r="S58" s="5" t="s">
        <v>270</v>
      </c>
      <c r="T58" s="5" t="s">
        <v>1728</v>
      </c>
      <c r="U58" s="150" t="s">
        <v>1819</v>
      </c>
      <c r="V58" s="18" t="s">
        <v>271</v>
      </c>
    </row>
    <row r="59" spans="1:22" ht="21.95" customHeight="1" x14ac:dyDescent="0.35">
      <c r="A59" s="9" t="s">
        <v>272</v>
      </c>
      <c r="B59" s="9" t="s">
        <v>253</v>
      </c>
      <c r="C59" s="9">
        <v>3</v>
      </c>
      <c r="D59" s="9" t="s">
        <v>220</v>
      </c>
      <c r="E59" s="9" t="s">
        <v>272</v>
      </c>
      <c r="F59" s="9" t="s">
        <v>273</v>
      </c>
      <c r="G59" s="9" t="s">
        <v>253</v>
      </c>
      <c r="H59" s="9" t="s">
        <v>256</v>
      </c>
      <c r="I59" s="9" t="s">
        <v>29</v>
      </c>
      <c r="J59" s="5" t="s">
        <v>30</v>
      </c>
      <c r="K59" s="5" t="s">
        <v>257</v>
      </c>
      <c r="L59" s="5" t="s">
        <v>87</v>
      </c>
      <c r="M59" s="5" t="s">
        <v>30</v>
      </c>
      <c r="N59" s="5" t="s">
        <v>258</v>
      </c>
      <c r="O59" s="16" t="s">
        <v>223</v>
      </c>
      <c r="P59" s="17" t="s">
        <v>274</v>
      </c>
      <c r="Q59" s="5" t="str">
        <f>_xlfn.IFNA(VLOOKUP($A59,[1]不入ods表!$A:$C,3,0),"Y")</f>
        <v>Y</v>
      </c>
      <c r="R59" s="5" t="s">
        <v>275</v>
      </c>
      <c r="S59" s="5" t="s">
        <v>276</v>
      </c>
      <c r="T59" s="5" t="s">
        <v>1728</v>
      </c>
      <c r="U59" s="149" t="s">
        <v>1821</v>
      </c>
      <c r="V59" s="18" t="s">
        <v>277</v>
      </c>
    </row>
    <row r="60" spans="1:22" ht="21.95" customHeight="1" x14ac:dyDescent="0.35">
      <c r="A60" s="9" t="s">
        <v>278</v>
      </c>
      <c r="B60" s="9" t="s">
        <v>263</v>
      </c>
      <c r="C60" s="9">
        <v>3</v>
      </c>
      <c r="D60" s="9" t="s">
        <v>220</v>
      </c>
      <c r="E60" s="9" t="s">
        <v>278</v>
      </c>
      <c r="F60" s="9" t="s">
        <v>279</v>
      </c>
      <c r="G60" s="9" t="s">
        <v>263</v>
      </c>
      <c r="H60" s="9" t="s">
        <v>222</v>
      </c>
      <c r="I60" s="9" t="s">
        <v>29</v>
      </c>
      <c r="J60" s="5" t="s">
        <v>30</v>
      </c>
      <c r="K60" s="5" t="s">
        <v>203</v>
      </c>
      <c r="L60" s="5" t="s">
        <v>87</v>
      </c>
      <c r="M60" s="5" t="s">
        <v>30</v>
      </c>
      <c r="N60" s="5" t="s">
        <v>205</v>
      </c>
      <c r="O60" s="16" t="s">
        <v>223</v>
      </c>
      <c r="P60" s="17" t="s">
        <v>280</v>
      </c>
      <c r="Q60" s="5" t="str">
        <f>_xlfn.IFNA(VLOOKUP($A60,[1]不入ods表!$A:$C,3,0),"Y")</f>
        <v>Y</v>
      </c>
      <c r="R60" s="22" t="s">
        <v>281</v>
      </c>
      <c r="S60" s="5" t="s">
        <v>208</v>
      </c>
      <c r="T60" s="5" t="s">
        <v>209</v>
      </c>
      <c r="V60" s="18" t="s">
        <v>282</v>
      </c>
    </row>
    <row r="61" spans="1:22" ht="21.95" customHeight="1" x14ac:dyDescent="0.35">
      <c r="A61" s="9" t="s">
        <v>283</v>
      </c>
      <c r="B61" s="9" t="s">
        <v>284</v>
      </c>
      <c r="C61" s="9">
        <v>4</v>
      </c>
      <c r="D61" s="9" t="s">
        <v>220</v>
      </c>
      <c r="E61" s="9" t="s">
        <v>285</v>
      </c>
      <c r="F61" s="9" t="s">
        <v>286</v>
      </c>
      <c r="G61" s="9" t="s">
        <v>284</v>
      </c>
      <c r="H61" s="9" t="s">
        <v>287</v>
      </c>
      <c r="I61" s="9" t="s">
        <v>29</v>
      </c>
      <c r="J61" s="5" t="s">
        <v>30</v>
      </c>
      <c r="K61" s="5" t="s">
        <v>31</v>
      </c>
      <c r="L61" s="5" t="s">
        <v>43</v>
      </c>
      <c r="M61" s="5" t="s">
        <v>33</v>
      </c>
      <c r="N61" s="5" t="s">
        <v>288</v>
      </c>
      <c r="Q61" s="5" t="str">
        <f>_xlfn.IFNA(VLOOKUP($A61,[1]不入ods表!$A:$C,3,0),"Y")</f>
        <v>Y</v>
      </c>
      <c r="R61" s="5" t="s">
        <v>1844</v>
      </c>
      <c r="S61" s="5" t="s">
        <v>290</v>
      </c>
      <c r="T61" s="3" t="s">
        <v>1728</v>
      </c>
      <c r="U61" s="157" t="s">
        <v>1802</v>
      </c>
    </row>
    <row r="62" spans="1:22" ht="21.95" customHeight="1" x14ac:dyDescent="0.35">
      <c r="A62" s="9" t="s">
        <v>283</v>
      </c>
      <c r="B62" s="9" t="s">
        <v>291</v>
      </c>
      <c r="C62" s="9">
        <v>5</v>
      </c>
      <c r="D62" s="9" t="s">
        <v>220</v>
      </c>
      <c r="E62" s="9" t="s">
        <v>285</v>
      </c>
      <c r="F62" s="9" t="s">
        <v>286</v>
      </c>
      <c r="G62" s="9" t="s">
        <v>291</v>
      </c>
      <c r="H62" s="9" t="s">
        <v>292</v>
      </c>
      <c r="I62" s="9" t="s">
        <v>29</v>
      </c>
      <c r="J62" s="5" t="s">
        <v>30</v>
      </c>
      <c r="K62" s="5" t="s">
        <v>31</v>
      </c>
      <c r="L62" s="5" t="s">
        <v>293</v>
      </c>
      <c r="M62" s="5" t="s">
        <v>33</v>
      </c>
      <c r="N62" s="5" t="s">
        <v>288</v>
      </c>
      <c r="Q62" s="5" t="str">
        <f>_xlfn.IFNA(VLOOKUP($A62,[1]不入ods表!$A:$C,3,0),"Y")</f>
        <v>Y</v>
      </c>
      <c r="R62" s="5" t="s">
        <v>1844</v>
      </c>
      <c r="S62" s="5" t="s">
        <v>294</v>
      </c>
      <c r="T62" s="3" t="s">
        <v>1728</v>
      </c>
      <c r="U62" s="157" t="s">
        <v>1802</v>
      </c>
    </row>
    <row r="63" spans="1:22" ht="21.95" customHeight="1" x14ac:dyDescent="0.35">
      <c r="A63" s="9" t="s">
        <v>283</v>
      </c>
      <c r="B63" s="9" t="s">
        <v>40</v>
      </c>
      <c r="C63" s="9">
        <v>6</v>
      </c>
      <c r="D63" s="9" t="s">
        <v>220</v>
      </c>
      <c r="E63" s="9" t="s">
        <v>285</v>
      </c>
      <c r="F63" s="9" t="s">
        <v>286</v>
      </c>
      <c r="G63" s="9" t="s">
        <v>40</v>
      </c>
      <c r="H63" s="9" t="s">
        <v>295</v>
      </c>
      <c r="I63" s="9" t="s">
        <v>42</v>
      </c>
      <c r="J63" s="5" t="s">
        <v>30</v>
      </c>
      <c r="K63" s="5" t="s">
        <v>31</v>
      </c>
      <c r="L63" s="5" t="s">
        <v>43</v>
      </c>
      <c r="M63" s="5" t="s">
        <v>33</v>
      </c>
      <c r="N63" s="5" t="s">
        <v>296</v>
      </c>
      <c r="Q63" s="5" t="str">
        <f>_xlfn.IFNA(VLOOKUP($A63,[1]不入ods表!$A:$C,3,0),"Y")</f>
        <v>Y</v>
      </c>
      <c r="R63" s="5" t="s">
        <v>289</v>
      </c>
      <c r="S63" s="5" t="s">
        <v>45</v>
      </c>
      <c r="T63" s="5" t="s">
        <v>46</v>
      </c>
    </row>
    <row r="64" spans="1:22" ht="21.95" customHeight="1" x14ac:dyDescent="0.35">
      <c r="A64" s="9" t="s">
        <v>283</v>
      </c>
      <c r="B64" s="9" t="s">
        <v>54</v>
      </c>
      <c r="C64" s="9">
        <v>7</v>
      </c>
      <c r="D64" s="9" t="s">
        <v>220</v>
      </c>
      <c r="E64" s="9" t="s">
        <v>285</v>
      </c>
      <c r="F64" s="9" t="s">
        <v>286</v>
      </c>
      <c r="G64" s="9" t="s">
        <v>54</v>
      </c>
      <c r="H64" s="9" t="s">
        <v>297</v>
      </c>
      <c r="I64" s="9" t="s">
        <v>29</v>
      </c>
      <c r="J64" s="5" t="s">
        <v>30</v>
      </c>
      <c r="K64" s="5" t="s">
        <v>49</v>
      </c>
      <c r="L64" s="5" t="s">
        <v>43</v>
      </c>
      <c r="M64" s="5" t="s">
        <v>33</v>
      </c>
      <c r="N64" s="5" t="s">
        <v>296</v>
      </c>
      <c r="Q64" s="5" t="str">
        <f>_xlfn.IFNA(VLOOKUP($A64,[1]不入ods表!$A:$C,3,0),"Y")</f>
        <v>Y</v>
      </c>
      <c r="R64" s="5" t="s">
        <v>289</v>
      </c>
      <c r="S64" s="76" t="s">
        <v>1002</v>
      </c>
      <c r="T64" s="3" t="s">
        <v>1728</v>
      </c>
      <c r="U64" s="157" t="s">
        <v>1802</v>
      </c>
    </row>
    <row r="65" spans="1:23" ht="21.95" customHeight="1" x14ac:dyDescent="0.35">
      <c r="A65" s="9" t="s">
        <v>283</v>
      </c>
      <c r="B65" s="38" t="s">
        <v>315</v>
      </c>
      <c r="D65" s="5" t="s">
        <v>1837</v>
      </c>
      <c r="E65" s="9" t="s">
        <v>283</v>
      </c>
      <c r="F65" s="38" t="s">
        <v>286</v>
      </c>
      <c r="G65" s="38" t="s">
        <v>315</v>
      </c>
      <c r="H65" s="38" t="s">
        <v>316</v>
      </c>
      <c r="I65" s="9" t="s">
        <v>29</v>
      </c>
      <c r="J65" s="5" t="s">
        <v>30</v>
      </c>
      <c r="K65" s="5" t="s">
        <v>81</v>
      </c>
      <c r="L65" s="5" t="s">
        <v>87</v>
      </c>
      <c r="R65" s="5" t="s">
        <v>289</v>
      </c>
      <c r="S65" s="5" t="s">
        <v>318</v>
      </c>
      <c r="T65" s="5" t="s">
        <v>1845</v>
      </c>
    </row>
    <row r="66" spans="1:23" ht="21.95" customHeight="1" x14ac:dyDescent="0.35">
      <c r="A66" s="9" t="s">
        <v>283</v>
      </c>
      <c r="B66" s="9" t="s">
        <v>79</v>
      </c>
      <c r="C66" s="9">
        <v>8</v>
      </c>
      <c r="D66" s="9" t="s">
        <v>220</v>
      </c>
      <c r="E66" s="9" t="s">
        <v>285</v>
      </c>
      <c r="F66" s="9" t="s">
        <v>286</v>
      </c>
      <c r="G66" s="9" t="s">
        <v>79</v>
      </c>
      <c r="H66" s="9" t="s">
        <v>299</v>
      </c>
      <c r="I66" s="9" t="s">
        <v>29</v>
      </c>
      <c r="J66" s="5" t="s">
        <v>30</v>
      </c>
      <c r="K66" s="5" t="s">
        <v>81</v>
      </c>
      <c r="L66" s="5" t="s">
        <v>87</v>
      </c>
      <c r="M66" s="5" t="s">
        <v>33</v>
      </c>
      <c r="N66" s="5" t="s">
        <v>288</v>
      </c>
      <c r="O66" s="16" t="s">
        <v>223</v>
      </c>
      <c r="P66" s="17" t="s">
        <v>300</v>
      </c>
      <c r="Q66" s="5" t="str">
        <f>_xlfn.IFNA(VLOOKUP($A66,[1]不入ods表!$A:$C,3,0),"Y")</f>
        <v>Y</v>
      </c>
      <c r="R66" s="5" t="s">
        <v>1844</v>
      </c>
      <c r="S66" s="5" t="s">
        <v>301</v>
      </c>
      <c r="T66" s="5" t="s">
        <v>302</v>
      </c>
      <c r="U66" s="157" t="s">
        <v>1802</v>
      </c>
      <c r="V66" s="3" t="s">
        <v>303</v>
      </c>
    </row>
    <row r="67" spans="1:23" ht="21.95" customHeight="1" x14ac:dyDescent="0.35">
      <c r="A67" s="9" t="s">
        <v>283</v>
      </c>
      <c r="B67" s="9" t="s">
        <v>134</v>
      </c>
      <c r="C67" s="9">
        <v>9</v>
      </c>
      <c r="D67" s="9" t="s">
        <v>220</v>
      </c>
      <c r="E67" s="9" t="s">
        <v>285</v>
      </c>
      <c r="F67" s="9" t="s">
        <v>286</v>
      </c>
      <c r="G67" s="9" t="s">
        <v>134</v>
      </c>
      <c r="H67" s="9" t="s">
        <v>304</v>
      </c>
      <c r="I67" s="9" t="s">
        <v>29</v>
      </c>
      <c r="J67" s="5" t="s">
        <v>30</v>
      </c>
      <c r="K67" s="5" t="s">
        <v>31</v>
      </c>
      <c r="L67" s="5" t="s">
        <v>43</v>
      </c>
      <c r="M67" s="5" t="s">
        <v>33</v>
      </c>
      <c r="N67" s="5" t="s">
        <v>288</v>
      </c>
      <c r="Q67" s="5" t="str">
        <f>_xlfn.IFNA(VLOOKUP($A67,[1]不入ods表!$A:$C,3,0),"Y")</f>
        <v>Y</v>
      </c>
      <c r="R67" s="5" t="s">
        <v>289</v>
      </c>
      <c r="S67" s="5" t="s">
        <v>136</v>
      </c>
      <c r="T67" s="5" t="s">
        <v>46</v>
      </c>
    </row>
    <row r="68" spans="1:23" ht="21.95" customHeight="1" x14ac:dyDescent="0.35">
      <c r="A68" s="9" t="s">
        <v>283</v>
      </c>
      <c r="B68" s="9" t="s">
        <v>305</v>
      </c>
      <c r="C68" s="9">
        <v>10</v>
      </c>
      <c r="D68" s="9" t="s">
        <v>220</v>
      </c>
      <c r="E68" s="9" t="s">
        <v>285</v>
      </c>
      <c r="F68" s="9" t="s">
        <v>286</v>
      </c>
      <c r="G68" s="9" t="s">
        <v>305</v>
      </c>
      <c r="H68" s="9" t="s">
        <v>306</v>
      </c>
      <c r="I68" s="9" t="s">
        <v>29</v>
      </c>
      <c r="J68" s="5" t="s">
        <v>30</v>
      </c>
      <c r="K68" s="5" t="s">
        <v>31</v>
      </c>
      <c r="L68" s="5" t="s">
        <v>43</v>
      </c>
      <c r="M68" s="5" t="s">
        <v>33</v>
      </c>
      <c r="N68" s="5" t="s">
        <v>296</v>
      </c>
      <c r="Q68" s="5" t="str">
        <f>_xlfn.IFNA(VLOOKUP($A68,[1]不入ods表!$A:$C,3,0),"Y")</f>
        <v>Y</v>
      </c>
      <c r="R68" s="5" t="s">
        <v>307</v>
      </c>
      <c r="S68" s="5" t="s">
        <v>308</v>
      </c>
      <c r="T68" s="5" t="s">
        <v>46</v>
      </c>
    </row>
    <row r="69" spans="1:23" ht="21.95" customHeight="1" x14ac:dyDescent="0.35">
      <c r="A69" s="9" t="s">
        <v>283</v>
      </c>
      <c r="B69" s="9" t="s">
        <v>309</v>
      </c>
      <c r="C69" s="9">
        <v>11</v>
      </c>
      <c r="D69" s="9" t="s">
        <v>220</v>
      </c>
      <c r="E69" s="9" t="s">
        <v>285</v>
      </c>
      <c r="F69" s="9" t="s">
        <v>286</v>
      </c>
      <c r="G69" s="9" t="s">
        <v>309</v>
      </c>
      <c r="H69" s="9" t="s">
        <v>310</v>
      </c>
      <c r="I69" s="9" t="s">
        <v>29</v>
      </c>
      <c r="J69" s="5" t="s">
        <v>30</v>
      </c>
      <c r="K69" s="5" t="s">
        <v>81</v>
      </c>
      <c r="L69" s="5" t="s">
        <v>43</v>
      </c>
      <c r="M69" s="5" t="s">
        <v>33</v>
      </c>
      <c r="N69" s="5" t="s">
        <v>296</v>
      </c>
      <c r="Q69" s="5" t="str">
        <f>_xlfn.IFNA(VLOOKUP($A69,[1]不入ods表!$A:$C,3,0),"Y")</f>
        <v>Y</v>
      </c>
      <c r="R69" s="5" t="s">
        <v>307</v>
      </c>
      <c r="S69" s="5" t="s">
        <v>311</v>
      </c>
      <c r="T69" s="5" t="s">
        <v>46</v>
      </c>
    </row>
    <row r="70" spans="1:23" ht="21.95" customHeight="1" x14ac:dyDescent="0.35">
      <c r="A70" s="9" t="s">
        <v>283</v>
      </c>
      <c r="B70" s="9" t="s">
        <v>312</v>
      </c>
      <c r="C70" s="9">
        <v>12</v>
      </c>
      <c r="D70" s="9" t="s">
        <v>220</v>
      </c>
      <c r="E70" s="9" t="s">
        <v>285</v>
      </c>
      <c r="F70" s="9" t="s">
        <v>286</v>
      </c>
      <c r="G70" s="9" t="s">
        <v>312</v>
      </c>
      <c r="H70" s="9" t="s">
        <v>313</v>
      </c>
      <c r="I70" s="9" t="s">
        <v>29</v>
      </c>
      <c r="J70" s="5" t="s">
        <v>30</v>
      </c>
      <c r="K70" s="5" t="s">
        <v>81</v>
      </c>
      <c r="L70" s="5" t="s">
        <v>43</v>
      </c>
      <c r="M70" s="5" t="s">
        <v>33</v>
      </c>
      <c r="N70" s="5" t="s">
        <v>296</v>
      </c>
      <c r="Q70" s="5" t="str">
        <f>_xlfn.IFNA(VLOOKUP($A70,[1]不入ods表!$A:$C,3,0),"Y")</f>
        <v>Y</v>
      </c>
      <c r="R70" s="5" t="s">
        <v>307</v>
      </c>
      <c r="S70" s="5" t="s">
        <v>314</v>
      </c>
      <c r="T70" s="5" t="s">
        <v>46</v>
      </c>
    </row>
    <row r="71" spans="1:23" ht="21.95" customHeight="1" x14ac:dyDescent="0.35">
      <c r="A71" s="9" t="s">
        <v>283</v>
      </c>
      <c r="B71" s="9" t="s">
        <v>315</v>
      </c>
      <c r="C71" s="9">
        <v>23</v>
      </c>
      <c r="D71" s="9" t="s">
        <v>220</v>
      </c>
      <c r="E71" s="9" t="s">
        <v>285</v>
      </c>
      <c r="F71" s="9" t="s">
        <v>286</v>
      </c>
      <c r="G71" s="9" t="s">
        <v>315</v>
      </c>
      <c r="H71" s="9" t="s">
        <v>316</v>
      </c>
      <c r="I71" s="9" t="s">
        <v>29</v>
      </c>
      <c r="J71" s="5" t="s">
        <v>30</v>
      </c>
      <c r="K71" s="5" t="s">
        <v>197</v>
      </c>
      <c r="L71" s="5" t="s">
        <v>87</v>
      </c>
      <c r="M71" s="5" t="s">
        <v>30</v>
      </c>
      <c r="N71" s="5" t="s">
        <v>198</v>
      </c>
      <c r="O71" s="16" t="s">
        <v>223</v>
      </c>
      <c r="P71" s="17" t="s">
        <v>317</v>
      </c>
      <c r="Q71" s="5" t="str">
        <f>_xlfn.IFNA(VLOOKUP($A71,[1]不入ods表!$A:$C,3,0),"Y")</f>
        <v>Y</v>
      </c>
      <c r="R71" s="5" t="s">
        <v>307</v>
      </c>
      <c r="S71" s="5" t="s">
        <v>318</v>
      </c>
      <c r="T71" s="5" t="s">
        <v>1728</v>
      </c>
      <c r="U71" s="5" t="s">
        <v>1802</v>
      </c>
      <c r="V71" s="3" t="s">
        <v>319</v>
      </c>
    </row>
    <row r="72" spans="1:23" s="2" customFormat="1" ht="21.95" customHeight="1" x14ac:dyDescent="0.35">
      <c r="A72" s="10" t="s">
        <v>320</v>
      </c>
      <c r="B72" s="10" t="s">
        <v>202</v>
      </c>
      <c r="C72" s="10">
        <v>8</v>
      </c>
      <c r="D72" s="10" t="s">
        <v>321</v>
      </c>
      <c r="E72" s="10" t="s">
        <v>320</v>
      </c>
      <c r="F72" s="10" t="s">
        <v>322</v>
      </c>
      <c r="G72" s="10" t="s">
        <v>202</v>
      </c>
      <c r="H72" s="10" t="s">
        <v>323</v>
      </c>
      <c r="I72" s="10" t="s">
        <v>29</v>
      </c>
      <c r="J72" s="2" t="s">
        <v>30</v>
      </c>
      <c r="K72" s="2" t="s">
        <v>203</v>
      </c>
      <c r="Q72" s="5" t="str">
        <f>_xlfn.IFNA(VLOOKUP($A72,[1]不入ods表!$A:$C,3,0),"Y")</f>
        <v>N</v>
      </c>
      <c r="R72" s="10" t="s">
        <v>217</v>
      </c>
      <c r="S72" s="10"/>
      <c r="T72" s="10"/>
    </row>
    <row r="73" spans="1:23" s="2" customFormat="1" ht="21.95" customHeight="1" x14ac:dyDescent="0.35">
      <c r="A73" s="10" t="s">
        <v>320</v>
      </c>
      <c r="B73" s="10" t="s">
        <v>324</v>
      </c>
      <c r="C73" s="10">
        <v>9</v>
      </c>
      <c r="D73" s="10" t="s">
        <v>321</v>
      </c>
      <c r="E73" s="10" t="s">
        <v>320</v>
      </c>
      <c r="F73" s="10" t="s">
        <v>322</v>
      </c>
      <c r="G73" s="10" t="s">
        <v>324</v>
      </c>
      <c r="H73" s="10" t="s">
        <v>325</v>
      </c>
      <c r="I73" s="10" t="s">
        <v>29</v>
      </c>
      <c r="J73" s="2" t="s">
        <v>30</v>
      </c>
      <c r="K73" s="2" t="s">
        <v>326</v>
      </c>
      <c r="Q73" s="5" t="str">
        <f>_xlfn.IFNA(VLOOKUP($A73,[1]不入ods表!$A:$C,3,0),"Y")</f>
        <v>N</v>
      </c>
      <c r="R73" s="10" t="s">
        <v>217</v>
      </c>
      <c r="S73" s="10"/>
      <c r="T73" s="10"/>
    </row>
    <row r="74" spans="1:23" s="2" customFormat="1" ht="21.95" customHeight="1" x14ac:dyDescent="0.35">
      <c r="A74" s="10" t="s">
        <v>320</v>
      </c>
      <c r="B74" s="10" t="s">
        <v>327</v>
      </c>
      <c r="C74" s="10">
        <v>15</v>
      </c>
      <c r="D74" s="10" t="s">
        <v>321</v>
      </c>
      <c r="E74" s="10" t="s">
        <v>320</v>
      </c>
      <c r="F74" s="10" t="s">
        <v>322</v>
      </c>
      <c r="G74" s="10" t="s">
        <v>327</v>
      </c>
      <c r="H74" s="10" t="s">
        <v>328</v>
      </c>
      <c r="I74" s="10" t="s">
        <v>29</v>
      </c>
      <c r="J74" s="2" t="s">
        <v>30</v>
      </c>
      <c r="K74" s="2" t="s">
        <v>203</v>
      </c>
      <c r="Q74" s="5" t="str">
        <f>_xlfn.IFNA(VLOOKUP($A74,[1]不入ods表!$A:$C,3,0),"Y")</f>
        <v>N</v>
      </c>
      <c r="R74" s="10" t="s">
        <v>217</v>
      </c>
      <c r="S74" s="10"/>
      <c r="T74" s="10"/>
    </row>
    <row r="75" spans="1:23" ht="21.95" customHeight="1" x14ac:dyDescent="0.35">
      <c r="A75" s="9" t="s">
        <v>329</v>
      </c>
      <c r="B75" s="9" t="s">
        <v>219</v>
      </c>
      <c r="C75" s="9">
        <v>3</v>
      </c>
      <c r="D75" s="9" t="s">
        <v>321</v>
      </c>
      <c r="E75" s="9" t="s">
        <v>329</v>
      </c>
      <c r="F75" s="9" t="s">
        <v>330</v>
      </c>
      <c r="G75" s="9" t="s">
        <v>219</v>
      </c>
      <c r="H75" s="9" t="s">
        <v>331</v>
      </c>
      <c r="I75" s="9" t="s">
        <v>29</v>
      </c>
      <c r="J75" s="5" t="s">
        <v>30</v>
      </c>
      <c r="K75" s="5" t="s">
        <v>203</v>
      </c>
      <c r="L75" s="5" t="s">
        <v>87</v>
      </c>
      <c r="M75" s="5" t="s">
        <v>30</v>
      </c>
      <c r="N75" s="5" t="s">
        <v>205</v>
      </c>
      <c r="O75" s="5" t="s">
        <v>332</v>
      </c>
      <c r="Q75" s="5" t="str">
        <f>_xlfn.IFNA(VLOOKUP($A75,[1]不入ods表!$A:$C,3,0),"Y")</f>
        <v>Y</v>
      </c>
      <c r="R75" s="5" t="s">
        <v>333</v>
      </c>
      <c r="S75" s="5" t="s">
        <v>208</v>
      </c>
      <c r="T75" s="21" t="s">
        <v>334</v>
      </c>
    </row>
    <row r="76" spans="1:23" s="3" customFormat="1" ht="21.95" customHeight="1" x14ac:dyDescent="0.35">
      <c r="A76" s="10" t="s">
        <v>335</v>
      </c>
      <c r="B76" s="10" t="s">
        <v>336</v>
      </c>
      <c r="C76" s="10">
        <v>2</v>
      </c>
      <c r="D76" s="10" t="s">
        <v>337</v>
      </c>
      <c r="E76" s="9" t="s">
        <v>335</v>
      </c>
      <c r="F76" s="9" t="s">
        <v>338</v>
      </c>
      <c r="G76" s="10" t="s">
        <v>336</v>
      </c>
      <c r="H76" s="10"/>
      <c r="I76" s="9" t="s">
        <v>29</v>
      </c>
      <c r="J76" s="2" t="s">
        <v>33</v>
      </c>
      <c r="K76" s="2"/>
      <c r="L76" s="2" t="s">
        <v>339</v>
      </c>
      <c r="M76" s="2"/>
      <c r="N76" s="2"/>
      <c r="O76" s="2"/>
      <c r="P76" s="2"/>
      <c r="Q76" s="5" t="str">
        <f>_xlfn.IFNA(VLOOKUP($A76,[1]不入ods表!$A:$C,3,0),"Y")</f>
        <v>Y</v>
      </c>
      <c r="R76" s="2" t="s">
        <v>340</v>
      </c>
      <c r="S76" s="2" t="s">
        <v>341</v>
      </c>
      <c r="T76" s="2" t="s">
        <v>269</v>
      </c>
      <c r="U76" s="2"/>
      <c r="V76" s="2"/>
      <c r="W76" s="2"/>
    </row>
    <row r="77" spans="1:23" ht="21.95" customHeight="1" x14ac:dyDescent="0.35">
      <c r="A77" s="9" t="s">
        <v>335</v>
      </c>
      <c r="B77" s="9" t="s">
        <v>263</v>
      </c>
      <c r="C77" s="9">
        <v>19</v>
      </c>
      <c r="D77" s="9" t="s">
        <v>337</v>
      </c>
      <c r="E77" s="9" t="s">
        <v>335</v>
      </c>
      <c r="F77" s="9" t="s">
        <v>338</v>
      </c>
      <c r="G77" s="9" t="s">
        <v>263</v>
      </c>
      <c r="H77" s="9"/>
      <c r="I77" s="9" t="s">
        <v>29</v>
      </c>
      <c r="J77" s="5" t="s">
        <v>30</v>
      </c>
      <c r="K77" s="5" t="s">
        <v>203</v>
      </c>
      <c r="L77" s="5" t="s">
        <v>342</v>
      </c>
      <c r="M77" s="5" t="s">
        <v>33</v>
      </c>
      <c r="N77" s="5" t="s">
        <v>205</v>
      </c>
      <c r="Q77" s="5" t="str">
        <f>_xlfn.IFNA(VLOOKUP($A77,[1]不入ods表!$A:$C,3,0),"Y")</f>
        <v>Y</v>
      </c>
      <c r="R77" s="5" t="s">
        <v>340</v>
      </c>
      <c r="S77" s="5" t="s">
        <v>208</v>
      </c>
      <c r="T77" s="5" t="s">
        <v>343</v>
      </c>
    </row>
    <row r="78" spans="1:23" s="2" customFormat="1" ht="21.95" customHeight="1" x14ac:dyDescent="0.35">
      <c r="A78" s="10" t="s">
        <v>344</v>
      </c>
      <c r="B78" s="10" t="s">
        <v>219</v>
      </c>
      <c r="C78" s="9">
        <v>2</v>
      </c>
      <c r="D78" s="9" t="s">
        <v>321</v>
      </c>
      <c r="E78" s="9" t="s">
        <v>344</v>
      </c>
      <c r="F78" s="9" t="s">
        <v>345</v>
      </c>
      <c r="G78" s="9" t="s">
        <v>219</v>
      </c>
      <c r="H78" s="10"/>
      <c r="I78" s="9" t="s">
        <v>29</v>
      </c>
      <c r="J78" s="2" t="s">
        <v>30</v>
      </c>
      <c r="K78" s="2" t="s">
        <v>203</v>
      </c>
      <c r="L78" s="2" t="s">
        <v>87</v>
      </c>
      <c r="Q78" s="5" t="str">
        <f>_xlfn.IFNA(VLOOKUP($A78,[1]不入ods表!$A:$C,3,0),"Y")</f>
        <v>Y</v>
      </c>
      <c r="R78" s="2" t="s">
        <v>346</v>
      </c>
      <c r="S78" s="2" t="s">
        <v>208</v>
      </c>
      <c r="T78" s="2" t="s">
        <v>334</v>
      </c>
    </row>
    <row r="79" spans="1:23" ht="21.95" customHeight="1" x14ac:dyDescent="0.35">
      <c r="A79" s="24" t="s">
        <v>347</v>
      </c>
      <c r="B79" s="24" t="s">
        <v>348</v>
      </c>
      <c r="C79" s="24">
        <v>1</v>
      </c>
      <c r="D79" s="24" t="s">
        <v>349</v>
      </c>
      <c r="E79" s="24" t="s">
        <v>347</v>
      </c>
      <c r="F79" s="24" t="s">
        <v>350</v>
      </c>
      <c r="G79" s="24" t="s">
        <v>348</v>
      </c>
      <c r="H79" s="24" t="s">
        <v>351</v>
      </c>
      <c r="I79" s="24" t="s">
        <v>29</v>
      </c>
      <c r="J79" s="25" t="s">
        <v>30</v>
      </c>
      <c r="K79" s="25" t="s">
        <v>352</v>
      </c>
      <c r="L79" s="5" t="s">
        <v>87</v>
      </c>
      <c r="M79" s="5" t="s">
        <v>30</v>
      </c>
      <c r="N79" s="5" t="s">
        <v>205</v>
      </c>
      <c r="O79" s="17" t="s">
        <v>206</v>
      </c>
      <c r="P79" s="17" t="s">
        <v>206</v>
      </c>
      <c r="Q79" s="5" t="str">
        <f>_xlfn.IFNA(VLOOKUP($A79,[1]不入ods表!$A:$C,3,0),"Y")</f>
        <v>Y</v>
      </c>
      <c r="R79" s="5" t="s">
        <v>353</v>
      </c>
      <c r="S79" s="5" t="s">
        <v>354</v>
      </c>
      <c r="T79" s="23" t="s">
        <v>89</v>
      </c>
    </row>
    <row r="80" spans="1:23" ht="21.95" customHeight="1" x14ac:dyDescent="0.35">
      <c r="A80" s="9" t="s">
        <v>355</v>
      </c>
      <c r="B80" s="9" t="s">
        <v>348</v>
      </c>
      <c r="C80" s="9">
        <v>1</v>
      </c>
      <c r="D80" s="9" t="s">
        <v>349</v>
      </c>
      <c r="E80" s="9" t="s">
        <v>355</v>
      </c>
      <c r="F80" s="9" t="s">
        <v>356</v>
      </c>
      <c r="G80" s="9" t="s">
        <v>348</v>
      </c>
      <c r="H80" s="9" t="s">
        <v>351</v>
      </c>
      <c r="I80" s="9" t="s">
        <v>29</v>
      </c>
      <c r="J80" s="3" t="s">
        <v>30</v>
      </c>
      <c r="K80" s="3" t="s">
        <v>352</v>
      </c>
      <c r="L80" s="5" t="s">
        <v>87</v>
      </c>
      <c r="M80" s="5" t="s">
        <v>30</v>
      </c>
      <c r="N80" s="5" t="s">
        <v>205</v>
      </c>
      <c r="O80" s="17" t="s">
        <v>206</v>
      </c>
      <c r="P80" s="17" t="s">
        <v>206</v>
      </c>
      <c r="Q80" s="5" t="str">
        <f>_xlfn.IFNA(VLOOKUP($A80,[1]不入ods表!$A:$C,3,0),"Y")</f>
        <v>Y</v>
      </c>
      <c r="R80" s="5" t="s">
        <v>353</v>
      </c>
      <c r="S80" s="5" t="s">
        <v>354</v>
      </c>
      <c r="T80" s="23" t="s">
        <v>89</v>
      </c>
    </row>
    <row r="81" spans="1:23" ht="21.95" customHeight="1" x14ac:dyDescent="0.35">
      <c r="A81" s="9" t="s">
        <v>357</v>
      </c>
      <c r="B81" s="9" t="s">
        <v>358</v>
      </c>
      <c r="C81" s="9">
        <v>3</v>
      </c>
      <c r="D81" s="9" t="s">
        <v>359</v>
      </c>
      <c r="E81" s="9" t="s">
        <v>357</v>
      </c>
      <c r="F81" s="9" t="s">
        <v>360</v>
      </c>
      <c r="G81" s="9" t="s">
        <v>358</v>
      </c>
      <c r="H81" s="9" t="s">
        <v>361</v>
      </c>
      <c r="I81" s="9" t="s">
        <v>29</v>
      </c>
      <c r="J81" s="5" t="s">
        <v>30</v>
      </c>
      <c r="K81" s="5" t="s">
        <v>161</v>
      </c>
      <c r="L81" s="5" t="s">
        <v>43</v>
      </c>
      <c r="M81" s="5" t="s">
        <v>30</v>
      </c>
      <c r="N81" s="5" t="s">
        <v>362</v>
      </c>
      <c r="Q81" s="5" t="str">
        <f>_xlfn.IFNA(VLOOKUP($A81,[1]不入ods表!$A:$C,3,0),"Y")</f>
        <v>Y</v>
      </c>
      <c r="R81" s="5" t="s">
        <v>363</v>
      </c>
      <c r="S81" s="5" t="s">
        <v>364</v>
      </c>
      <c r="T81" s="5" t="s">
        <v>46</v>
      </c>
    </row>
    <row r="82" spans="1:23" ht="21.95" customHeight="1" x14ac:dyDescent="0.35">
      <c r="A82" s="9" t="s">
        <v>357</v>
      </c>
      <c r="B82" s="9" t="s">
        <v>365</v>
      </c>
      <c r="C82" s="9">
        <v>7</v>
      </c>
      <c r="D82" s="9" t="s">
        <v>359</v>
      </c>
      <c r="E82" s="9" t="s">
        <v>357</v>
      </c>
      <c r="F82" s="9" t="s">
        <v>360</v>
      </c>
      <c r="G82" s="9" t="s">
        <v>365</v>
      </c>
      <c r="H82" s="9" t="s">
        <v>366</v>
      </c>
      <c r="I82" s="9" t="s">
        <v>29</v>
      </c>
      <c r="J82" s="5" t="s">
        <v>30</v>
      </c>
      <c r="K82" s="5" t="s">
        <v>68</v>
      </c>
      <c r="L82" s="5" t="s">
        <v>367</v>
      </c>
      <c r="M82" s="5" t="s">
        <v>30</v>
      </c>
      <c r="N82" s="5" t="s">
        <v>368</v>
      </c>
      <c r="Q82" s="5" t="str">
        <f>_xlfn.IFNA(VLOOKUP($A82,[1]不入ods表!$A:$C,3,0),"Y")</f>
        <v>Y</v>
      </c>
      <c r="R82" s="5" t="s">
        <v>363</v>
      </c>
      <c r="S82" s="5" t="s">
        <v>369</v>
      </c>
      <c r="T82" s="5" t="s">
        <v>370</v>
      </c>
    </row>
    <row r="83" spans="1:23" ht="21.95" customHeight="1" x14ac:dyDescent="0.35">
      <c r="A83" s="9" t="s">
        <v>371</v>
      </c>
      <c r="B83" s="9" t="s">
        <v>372</v>
      </c>
      <c r="C83" s="9">
        <v>1</v>
      </c>
      <c r="D83" s="9" t="s">
        <v>373</v>
      </c>
      <c r="E83" s="9" t="s">
        <v>371</v>
      </c>
      <c r="F83" s="9" t="s">
        <v>374</v>
      </c>
      <c r="G83" s="9" t="s">
        <v>372</v>
      </c>
      <c r="H83" s="9" t="s">
        <v>375</v>
      </c>
      <c r="I83" s="9" t="s">
        <v>29</v>
      </c>
      <c r="J83" s="5" t="s">
        <v>30</v>
      </c>
      <c r="K83" s="5" t="s">
        <v>203</v>
      </c>
      <c r="L83" s="5" t="s">
        <v>87</v>
      </c>
      <c r="M83" s="5" t="s">
        <v>30</v>
      </c>
      <c r="N83" s="5" t="s">
        <v>205</v>
      </c>
      <c r="O83" s="16" t="s">
        <v>376</v>
      </c>
      <c r="P83" s="17" t="s">
        <v>377</v>
      </c>
      <c r="Q83" s="5" t="str">
        <f>_xlfn.IFNA(VLOOKUP($A83,[1]不入ods表!$A:$C,3,0),"Y")</f>
        <v>Y</v>
      </c>
      <c r="R83" s="5" t="s">
        <v>378</v>
      </c>
      <c r="S83" s="5" t="s">
        <v>208</v>
      </c>
      <c r="T83" s="5" t="s">
        <v>209</v>
      </c>
      <c r="V83" s="3" t="s">
        <v>379</v>
      </c>
    </row>
    <row r="84" spans="1:23" s="2" customFormat="1" ht="21.95" customHeight="1" x14ac:dyDescent="0.35">
      <c r="A84" s="10" t="s">
        <v>380</v>
      </c>
      <c r="B84" s="10" t="s">
        <v>381</v>
      </c>
      <c r="C84" s="10">
        <v>1</v>
      </c>
      <c r="D84" s="10" t="s">
        <v>373</v>
      </c>
      <c r="E84" s="10" t="s">
        <v>380</v>
      </c>
      <c r="F84" s="10" t="s">
        <v>382</v>
      </c>
      <c r="G84" s="10" t="s">
        <v>381</v>
      </c>
      <c r="H84" s="10" t="s">
        <v>383</v>
      </c>
      <c r="I84" s="10" t="s">
        <v>384</v>
      </c>
      <c r="J84" s="2" t="s">
        <v>30</v>
      </c>
      <c r="K84" s="2" t="s">
        <v>385</v>
      </c>
      <c r="Q84" s="5" t="str">
        <f>_xlfn.IFNA(VLOOKUP($A84,[1]不入ods表!$A:$C,3,0),"Y")</f>
        <v>N</v>
      </c>
      <c r="R84" s="2" t="s">
        <v>217</v>
      </c>
    </row>
    <row r="85" spans="1:23" s="2" customFormat="1" ht="21.95" customHeight="1" x14ac:dyDescent="0.35">
      <c r="A85" s="10" t="s">
        <v>380</v>
      </c>
      <c r="B85" s="10" t="s">
        <v>263</v>
      </c>
      <c r="C85" s="10">
        <v>4</v>
      </c>
      <c r="D85" s="10" t="s">
        <v>373</v>
      </c>
      <c r="E85" s="10" t="s">
        <v>380</v>
      </c>
      <c r="F85" s="10" t="s">
        <v>382</v>
      </c>
      <c r="G85" s="10" t="s">
        <v>263</v>
      </c>
      <c r="H85" s="10" t="s">
        <v>386</v>
      </c>
      <c r="I85" s="10" t="s">
        <v>29</v>
      </c>
      <c r="J85" s="2" t="s">
        <v>30</v>
      </c>
      <c r="K85" s="2" t="s">
        <v>203</v>
      </c>
      <c r="Q85" s="5" t="str">
        <f>_xlfn.IFNA(VLOOKUP($A85,[1]不入ods表!$A:$C,3,0),"Y")</f>
        <v>N</v>
      </c>
      <c r="R85" s="2" t="s">
        <v>217</v>
      </c>
    </row>
    <row r="86" spans="1:23" s="2" customFormat="1" ht="21.95" customHeight="1" x14ac:dyDescent="0.35">
      <c r="A86" s="10" t="s">
        <v>387</v>
      </c>
      <c r="B86" s="10" t="s">
        <v>263</v>
      </c>
      <c r="C86" s="10">
        <v>3</v>
      </c>
      <c r="D86" s="10" t="s">
        <v>373</v>
      </c>
      <c r="E86" s="10" t="s">
        <v>387</v>
      </c>
      <c r="F86" s="10" t="s">
        <v>388</v>
      </c>
      <c r="G86" s="10" t="s">
        <v>263</v>
      </c>
      <c r="H86" s="10" t="s">
        <v>386</v>
      </c>
      <c r="I86" s="10" t="s">
        <v>29</v>
      </c>
      <c r="J86" s="2" t="s">
        <v>30</v>
      </c>
      <c r="K86" s="2" t="s">
        <v>203</v>
      </c>
      <c r="Q86" s="5" t="str">
        <f>_xlfn.IFNA(VLOOKUP($A86,[1]不入ods表!$A:$C,3,0),"Y")</f>
        <v>N</v>
      </c>
      <c r="R86" s="2" t="s">
        <v>217</v>
      </c>
    </row>
    <row r="87" spans="1:23" ht="21.95" customHeight="1" x14ac:dyDescent="0.35">
      <c r="A87" s="9" t="s">
        <v>389</v>
      </c>
      <c r="B87" s="9" t="s">
        <v>202</v>
      </c>
      <c r="C87" s="9">
        <v>1</v>
      </c>
      <c r="D87" s="9" t="s">
        <v>390</v>
      </c>
      <c r="E87" s="9" t="s">
        <v>389</v>
      </c>
      <c r="F87" s="9" t="s">
        <v>391</v>
      </c>
      <c r="G87" s="9" t="s">
        <v>202</v>
      </c>
      <c r="H87" s="9" t="s">
        <v>392</v>
      </c>
      <c r="I87" s="9" t="s">
        <v>393</v>
      </c>
      <c r="J87" s="5" t="s">
        <v>30</v>
      </c>
      <c r="K87" s="5" t="s">
        <v>203</v>
      </c>
      <c r="L87" s="5" t="s">
        <v>87</v>
      </c>
      <c r="M87" s="5" t="s">
        <v>30</v>
      </c>
      <c r="N87" s="5" t="s">
        <v>205</v>
      </c>
      <c r="O87" s="5" t="s">
        <v>394</v>
      </c>
      <c r="Q87" s="5" t="str">
        <f>_xlfn.IFNA(VLOOKUP($A87,[1]不入ods表!$A:$C,3,0),"Y")</f>
        <v>N</v>
      </c>
      <c r="R87" s="5" t="s">
        <v>395</v>
      </c>
      <c r="S87" s="5" t="s">
        <v>208</v>
      </c>
      <c r="T87" s="5" t="s">
        <v>209</v>
      </c>
    </row>
    <row r="88" spans="1:23" ht="21.95" customHeight="1" x14ac:dyDescent="0.35">
      <c r="A88" s="9" t="s">
        <v>389</v>
      </c>
      <c r="B88" s="9" t="s">
        <v>324</v>
      </c>
      <c r="C88" s="9">
        <v>2</v>
      </c>
      <c r="D88" s="9" t="s">
        <v>390</v>
      </c>
      <c r="E88" s="9" t="s">
        <v>389</v>
      </c>
      <c r="F88" s="9" t="s">
        <v>391</v>
      </c>
      <c r="G88" s="9" t="s">
        <v>324</v>
      </c>
      <c r="H88" s="9" t="s">
        <v>396</v>
      </c>
      <c r="I88" s="9" t="s">
        <v>393</v>
      </c>
      <c r="J88" s="5" t="s">
        <v>30</v>
      </c>
      <c r="K88" s="5" t="s">
        <v>326</v>
      </c>
      <c r="L88" s="5" t="s">
        <v>43</v>
      </c>
      <c r="M88" s="5" t="s">
        <v>33</v>
      </c>
      <c r="N88" s="5" t="s">
        <v>205</v>
      </c>
      <c r="Q88" s="5" t="str">
        <f>_xlfn.IFNA(VLOOKUP($A88,[1]不入ods表!$A:$C,3,0),"Y")</f>
        <v>N</v>
      </c>
      <c r="R88" s="5" t="s">
        <v>395</v>
      </c>
      <c r="S88" s="5" t="s">
        <v>397</v>
      </c>
      <c r="T88" s="5" t="s">
        <v>398</v>
      </c>
    </row>
    <row r="89" spans="1:23" ht="21.95" customHeight="1" x14ac:dyDescent="0.35">
      <c r="A89" s="9" t="s">
        <v>389</v>
      </c>
      <c r="B89" s="9" t="s">
        <v>399</v>
      </c>
      <c r="C89" s="9">
        <v>22</v>
      </c>
      <c r="D89" s="9" t="s">
        <v>390</v>
      </c>
      <c r="E89" s="9" t="s">
        <v>389</v>
      </c>
      <c r="F89" s="9" t="s">
        <v>391</v>
      </c>
      <c r="G89" s="9" t="s">
        <v>399</v>
      </c>
      <c r="H89" s="9" t="s">
        <v>400</v>
      </c>
      <c r="I89" s="9" t="s">
        <v>393</v>
      </c>
      <c r="J89" s="5" t="s">
        <v>30</v>
      </c>
      <c r="K89" s="5" t="s">
        <v>197</v>
      </c>
      <c r="L89" s="5" t="s">
        <v>87</v>
      </c>
      <c r="M89" s="5" t="s">
        <v>33</v>
      </c>
      <c r="N89" s="5" t="s">
        <v>198</v>
      </c>
      <c r="O89" s="5" t="s">
        <v>394</v>
      </c>
      <c r="Q89" s="5" t="str">
        <f>_xlfn.IFNA(VLOOKUP($A89,[1]不入ods表!$A:$C,3,0),"Y")</f>
        <v>N</v>
      </c>
      <c r="R89" s="5" t="s">
        <v>395</v>
      </c>
      <c r="S89" s="5" t="s">
        <v>200</v>
      </c>
      <c r="T89" s="5" t="s">
        <v>269</v>
      </c>
      <c r="V89" s="5" t="s">
        <v>1815</v>
      </c>
    </row>
    <row r="90" spans="1:23" ht="21.95" customHeight="1" x14ac:dyDescent="0.35">
      <c r="A90" s="9" t="s">
        <v>401</v>
      </c>
      <c r="B90" s="9" t="s">
        <v>263</v>
      </c>
      <c r="C90" s="9">
        <v>1</v>
      </c>
      <c r="D90" s="9" t="s">
        <v>402</v>
      </c>
      <c r="E90" s="9" t="s">
        <v>403</v>
      </c>
      <c r="F90" s="9" t="s">
        <v>404</v>
      </c>
      <c r="G90" s="9" t="s">
        <v>263</v>
      </c>
      <c r="H90" s="9" t="s">
        <v>375</v>
      </c>
      <c r="I90" s="9" t="s">
        <v>29</v>
      </c>
      <c r="J90" s="5" t="s">
        <v>30</v>
      </c>
      <c r="K90" s="5" t="s">
        <v>405</v>
      </c>
      <c r="L90" s="5" t="s">
        <v>87</v>
      </c>
      <c r="M90" s="5" t="s">
        <v>30</v>
      </c>
      <c r="N90" s="5" t="s">
        <v>205</v>
      </c>
      <c r="O90" s="16" t="s">
        <v>406</v>
      </c>
      <c r="P90" s="16" t="s">
        <v>407</v>
      </c>
      <c r="Q90" s="5" t="str">
        <f>_xlfn.IFNA(VLOOKUP($A90,[1]不入ods表!$A:$C,3,0),"Y")</f>
        <v>Y</v>
      </c>
      <c r="R90" s="5" t="s">
        <v>408</v>
      </c>
      <c r="S90" s="5" t="s">
        <v>208</v>
      </c>
      <c r="T90" s="5" t="s">
        <v>209</v>
      </c>
      <c r="V90" s="3" t="s">
        <v>409</v>
      </c>
    </row>
    <row r="91" spans="1:23" ht="21.95" customHeight="1" x14ac:dyDescent="0.35">
      <c r="A91" s="9" t="s">
        <v>401</v>
      </c>
      <c r="B91" s="9" t="s">
        <v>410</v>
      </c>
      <c r="C91" s="9">
        <v>2</v>
      </c>
      <c r="D91" s="9" t="s">
        <v>402</v>
      </c>
      <c r="E91" s="9" t="s">
        <v>403</v>
      </c>
      <c r="F91" s="9" t="s">
        <v>404</v>
      </c>
      <c r="G91" s="9" t="s">
        <v>410</v>
      </c>
      <c r="H91" s="9" t="s">
        <v>411</v>
      </c>
      <c r="I91" s="9" t="s">
        <v>29</v>
      </c>
      <c r="J91" s="5" t="s">
        <v>30</v>
      </c>
      <c r="K91" s="5" t="s">
        <v>412</v>
      </c>
      <c r="L91" s="5" t="s">
        <v>87</v>
      </c>
      <c r="M91" s="5" t="s">
        <v>30</v>
      </c>
      <c r="N91" s="5" t="s">
        <v>205</v>
      </c>
      <c r="O91" s="16" t="s">
        <v>406</v>
      </c>
      <c r="P91" s="16" t="s">
        <v>413</v>
      </c>
      <c r="Q91" s="5" t="str">
        <f>_xlfn.IFNA(VLOOKUP($A91,[1]不入ods表!$A:$C,3,0),"Y")</f>
        <v>Y</v>
      </c>
      <c r="R91" s="5" t="s">
        <v>408</v>
      </c>
      <c r="S91" s="5" t="s">
        <v>414</v>
      </c>
      <c r="T91" s="5" t="s">
        <v>209</v>
      </c>
      <c r="V91" s="3" t="s">
        <v>415</v>
      </c>
    </row>
    <row r="92" spans="1:23" ht="21.95" customHeight="1" x14ac:dyDescent="0.35">
      <c r="A92" s="9" t="s">
        <v>401</v>
      </c>
      <c r="B92" s="9" t="s">
        <v>40</v>
      </c>
      <c r="C92" s="9">
        <v>5</v>
      </c>
      <c r="D92" s="9" t="s">
        <v>402</v>
      </c>
      <c r="E92" s="9" t="s">
        <v>403</v>
      </c>
      <c r="F92" s="9" t="s">
        <v>404</v>
      </c>
      <c r="G92" s="9" t="s">
        <v>40</v>
      </c>
      <c r="H92" s="9" t="s">
        <v>416</v>
      </c>
      <c r="I92" s="9" t="s">
        <v>42</v>
      </c>
      <c r="J92" s="5" t="s">
        <v>30</v>
      </c>
      <c r="K92" s="5" t="s">
        <v>31</v>
      </c>
      <c r="L92" s="5" t="s">
        <v>417</v>
      </c>
      <c r="M92" s="5" t="s">
        <v>33</v>
      </c>
      <c r="N92" s="5" t="s">
        <v>418</v>
      </c>
      <c r="Q92" s="5" t="str">
        <f>_xlfn.IFNA(VLOOKUP($A92,[1]不入ods表!$A:$C,3,0),"Y")</f>
        <v>Y</v>
      </c>
      <c r="R92" s="5" t="s">
        <v>408</v>
      </c>
      <c r="S92" s="5" t="s">
        <v>45</v>
      </c>
      <c r="T92" s="21" t="s">
        <v>419</v>
      </c>
    </row>
    <row r="93" spans="1:23" ht="21.95" customHeight="1" x14ac:dyDescent="0.35">
      <c r="A93" s="9" t="s">
        <v>420</v>
      </c>
      <c r="B93" s="9" t="s">
        <v>263</v>
      </c>
      <c r="C93" s="9">
        <v>1</v>
      </c>
      <c r="D93" s="9" t="s">
        <v>402</v>
      </c>
      <c r="E93" s="9" t="s">
        <v>421</v>
      </c>
      <c r="F93" s="9" t="s">
        <v>422</v>
      </c>
      <c r="G93" s="9" t="s">
        <v>263</v>
      </c>
      <c r="H93" s="9" t="s">
        <v>375</v>
      </c>
      <c r="I93" s="9" t="s">
        <v>29</v>
      </c>
      <c r="J93" s="5" t="s">
        <v>30</v>
      </c>
      <c r="K93" s="5" t="s">
        <v>405</v>
      </c>
      <c r="L93" s="5" t="s">
        <v>87</v>
      </c>
      <c r="M93" s="5" t="s">
        <v>30</v>
      </c>
      <c r="N93" s="5" t="s">
        <v>205</v>
      </c>
      <c r="O93" s="16" t="s">
        <v>406</v>
      </c>
      <c r="P93" s="16" t="s">
        <v>407</v>
      </c>
      <c r="Q93" s="5" t="str">
        <f>_xlfn.IFNA(VLOOKUP($A93,[1]不入ods表!$A:$C,3,0),"Y")</f>
        <v>Y</v>
      </c>
      <c r="R93" s="5" t="s">
        <v>423</v>
      </c>
      <c r="S93" s="5" t="s">
        <v>208</v>
      </c>
      <c r="T93" s="5" t="s">
        <v>209</v>
      </c>
      <c r="V93" s="3" t="s">
        <v>409</v>
      </c>
    </row>
    <row r="94" spans="1:23" ht="21.95" customHeight="1" x14ac:dyDescent="0.35">
      <c r="A94" s="9" t="s">
        <v>420</v>
      </c>
      <c r="B94" s="9" t="s">
        <v>40</v>
      </c>
      <c r="C94" s="9">
        <v>5</v>
      </c>
      <c r="D94" s="9" t="s">
        <v>402</v>
      </c>
      <c r="E94" s="9" t="s">
        <v>421</v>
      </c>
      <c r="F94" s="9" t="s">
        <v>422</v>
      </c>
      <c r="G94" s="9" t="s">
        <v>40</v>
      </c>
      <c r="H94" s="9" t="s">
        <v>416</v>
      </c>
      <c r="I94" s="9" t="s">
        <v>42</v>
      </c>
      <c r="J94" s="5" t="s">
        <v>30</v>
      </c>
      <c r="K94" s="5" t="s">
        <v>31</v>
      </c>
      <c r="L94" s="5" t="s">
        <v>43</v>
      </c>
      <c r="M94" s="5" t="s">
        <v>33</v>
      </c>
      <c r="N94" s="5" t="s">
        <v>418</v>
      </c>
      <c r="Q94" s="5" t="str">
        <f>_xlfn.IFNA(VLOOKUP($A94,[1]不入ods表!$A:$C,3,0),"Y")</f>
        <v>Y</v>
      </c>
      <c r="R94" s="5" t="s">
        <v>423</v>
      </c>
      <c r="S94" s="5" t="s">
        <v>45</v>
      </c>
      <c r="T94" s="5" t="s">
        <v>424</v>
      </c>
      <c r="W94" s="18" t="s">
        <v>425</v>
      </c>
    </row>
    <row r="95" spans="1:23" ht="21.95" customHeight="1" x14ac:dyDescent="0.35">
      <c r="A95" s="9" t="s">
        <v>426</v>
      </c>
      <c r="B95" s="9" t="s">
        <v>427</v>
      </c>
      <c r="C95" s="9">
        <v>19</v>
      </c>
      <c r="D95" s="9" t="s">
        <v>428</v>
      </c>
      <c r="E95" s="9" t="s">
        <v>426</v>
      </c>
      <c r="F95" s="9" t="s">
        <v>429</v>
      </c>
      <c r="G95" s="9" t="s">
        <v>427</v>
      </c>
      <c r="H95" s="9" t="s">
        <v>430</v>
      </c>
      <c r="I95" s="9" t="s">
        <v>29</v>
      </c>
      <c r="J95" s="5" t="s">
        <v>30</v>
      </c>
      <c r="K95" s="5" t="s">
        <v>431</v>
      </c>
      <c r="L95" s="5" t="s">
        <v>432</v>
      </c>
      <c r="M95" s="5" t="s">
        <v>33</v>
      </c>
      <c r="N95" s="5" t="s">
        <v>77</v>
      </c>
      <c r="Q95" s="5" t="str">
        <f>_xlfn.IFNA(VLOOKUP($A95,[1]不入ods表!$A:$C,3,0),"Y")</f>
        <v>Y</v>
      </c>
      <c r="R95" s="5" t="s">
        <v>433</v>
      </c>
      <c r="S95" s="5" t="s">
        <v>434</v>
      </c>
      <c r="T95" s="21" t="s">
        <v>435</v>
      </c>
    </row>
    <row r="96" spans="1:23" s="2" customFormat="1" ht="21.95" customHeight="1" x14ac:dyDescent="0.35">
      <c r="A96" s="10" t="s">
        <v>436</v>
      </c>
      <c r="B96" s="10" t="s">
        <v>202</v>
      </c>
      <c r="C96" s="10">
        <v>3</v>
      </c>
      <c r="D96" s="10" t="s">
        <v>402</v>
      </c>
      <c r="E96" s="10" t="s">
        <v>436</v>
      </c>
      <c r="F96" s="10" t="s">
        <v>437</v>
      </c>
      <c r="G96" s="10" t="s">
        <v>202</v>
      </c>
      <c r="H96" s="10" t="s">
        <v>323</v>
      </c>
      <c r="I96" s="10" t="s">
        <v>29</v>
      </c>
      <c r="J96" s="2" t="s">
        <v>30</v>
      </c>
      <c r="K96" s="2" t="s">
        <v>438</v>
      </c>
      <c r="Q96" s="5" t="str">
        <f>_xlfn.IFNA(VLOOKUP($A96,[1]不入ods表!$A:$C,3,0),"Y")</f>
        <v>Y</v>
      </c>
      <c r="R96" s="2" t="s">
        <v>217</v>
      </c>
    </row>
    <row r="97" spans="1:22" ht="21.95" customHeight="1" x14ac:dyDescent="0.35">
      <c r="A97" s="9" t="s">
        <v>439</v>
      </c>
      <c r="B97" s="9" t="s">
        <v>348</v>
      </c>
      <c r="C97" s="9">
        <v>1</v>
      </c>
      <c r="D97" s="9" t="s">
        <v>402</v>
      </c>
      <c r="E97" s="9" t="s">
        <v>439</v>
      </c>
      <c r="F97" s="9" t="s">
        <v>440</v>
      </c>
      <c r="G97" s="9" t="s">
        <v>348</v>
      </c>
      <c r="H97" s="9" t="s">
        <v>441</v>
      </c>
      <c r="I97" s="9" t="s">
        <v>29</v>
      </c>
      <c r="J97" s="5" t="s">
        <v>30</v>
      </c>
      <c r="K97" s="5" t="s">
        <v>442</v>
      </c>
      <c r="L97" s="5" t="s">
        <v>87</v>
      </c>
      <c r="M97" s="5" t="s">
        <v>30</v>
      </c>
      <c r="N97" s="5" t="s">
        <v>205</v>
      </c>
      <c r="O97" s="5" t="s">
        <v>406</v>
      </c>
      <c r="P97" s="5" t="s">
        <v>443</v>
      </c>
      <c r="Q97" s="5" t="str">
        <f>_xlfn.IFNA(VLOOKUP($A97,[1]不入ods表!$A:$C,3,0),"Y")</f>
        <v>Y</v>
      </c>
      <c r="R97" s="5" t="s">
        <v>444</v>
      </c>
      <c r="S97" s="5" t="s">
        <v>445</v>
      </c>
      <c r="T97" s="5" t="s">
        <v>446</v>
      </c>
      <c r="V97" s="3" t="s">
        <v>447</v>
      </c>
    </row>
    <row r="98" spans="1:22" ht="21.95" customHeight="1" x14ac:dyDescent="0.35">
      <c r="A98" s="9" t="s">
        <v>439</v>
      </c>
      <c r="B98" s="9" t="s">
        <v>233</v>
      </c>
      <c r="C98" s="9">
        <v>7</v>
      </c>
      <c r="D98" s="9" t="s">
        <v>402</v>
      </c>
      <c r="E98" s="9" t="s">
        <v>439</v>
      </c>
      <c r="F98" s="9" t="s">
        <v>440</v>
      </c>
      <c r="G98" s="9" t="s">
        <v>233</v>
      </c>
      <c r="H98" s="9" t="s">
        <v>448</v>
      </c>
      <c r="I98" s="9" t="s">
        <v>29</v>
      </c>
      <c r="J98" s="5" t="s">
        <v>30</v>
      </c>
      <c r="K98" s="5" t="s">
        <v>268</v>
      </c>
      <c r="L98" s="5" t="s">
        <v>43</v>
      </c>
      <c r="M98" s="5" t="s">
        <v>33</v>
      </c>
      <c r="N98" s="5" t="s">
        <v>198</v>
      </c>
      <c r="Q98" s="5" t="str">
        <f>_xlfn.IFNA(VLOOKUP($A98,[1]不入ods表!$A:$C,3,0),"Y")</f>
        <v>Y</v>
      </c>
      <c r="R98" s="5" t="s">
        <v>444</v>
      </c>
      <c r="S98" s="5" t="s">
        <v>200</v>
      </c>
      <c r="T98" s="5" t="s">
        <v>1728</v>
      </c>
      <c r="U98" s="5" t="s">
        <v>1802</v>
      </c>
    </row>
    <row r="99" spans="1:22" ht="21.95" customHeight="1" x14ac:dyDescent="0.35">
      <c r="A99" s="9" t="s">
        <v>449</v>
      </c>
      <c r="B99" s="9" t="s">
        <v>202</v>
      </c>
      <c r="C99" s="9">
        <v>1</v>
      </c>
      <c r="D99" s="9" t="s">
        <v>402</v>
      </c>
      <c r="E99" s="9" t="s">
        <v>449</v>
      </c>
      <c r="F99" s="9" t="s">
        <v>450</v>
      </c>
      <c r="G99" s="9" t="s">
        <v>202</v>
      </c>
      <c r="H99" s="9" t="s">
        <v>375</v>
      </c>
      <c r="I99" s="9" t="s">
        <v>29</v>
      </c>
      <c r="J99" s="5" t="s">
        <v>30</v>
      </c>
      <c r="K99" s="5" t="s">
        <v>438</v>
      </c>
      <c r="L99" s="5" t="s">
        <v>87</v>
      </c>
      <c r="M99" s="5" t="s">
        <v>30</v>
      </c>
      <c r="N99" s="5" t="s">
        <v>205</v>
      </c>
      <c r="O99" s="5" t="s">
        <v>406</v>
      </c>
      <c r="Q99" s="5" t="str">
        <f>_xlfn.IFNA(VLOOKUP($A99,[1]不入ods表!$A:$C,3,0),"Y")</f>
        <v>Y</v>
      </c>
      <c r="R99" s="5" t="s">
        <v>451</v>
      </c>
      <c r="S99" s="5" t="s">
        <v>208</v>
      </c>
      <c r="T99" s="5" t="s">
        <v>209</v>
      </c>
      <c r="V99" s="3" t="s">
        <v>452</v>
      </c>
    </row>
    <row r="100" spans="1:22" s="2" customFormat="1" ht="21.95" customHeight="1" x14ac:dyDescent="0.35">
      <c r="A100" s="10" t="s">
        <v>453</v>
      </c>
      <c r="B100" s="10" t="s">
        <v>219</v>
      </c>
      <c r="C100" s="10">
        <v>7</v>
      </c>
      <c r="D100" s="10" t="s">
        <v>402</v>
      </c>
      <c r="E100" s="10" t="s">
        <v>453</v>
      </c>
      <c r="F100" s="10" t="s">
        <v>454</v>
      </c>
      <c r="G100" s="10" t="s">
        <v>455</v>
      </c>
      <c r="H100" s="10" t="s">
        <v>375</v>
      </c>
      <c r="I100" s="10" t="s">
        <v>29</v>
      </c>
      <c r="J100" s="2" t="s">
        <v>30</v>
      </c>
      <c r="K100" s="2" t="s">
        <v>438</v>
      </c>
      <c r="Q100" s="5" t="str">
        <f>_xlfn.IFNA(VLOOKUP($A100,[1]不入ods表!$A:$C,3,0),"Y")</f>
        <v>N</v>
      </c>
      <c r="R100" s="2" t="s">
        <v>217</v>
      </c>
    </row>
    <row r="101" spans="1:22" s="2" customFormat="1" ht="21.95" customHeight="1" x14ac:dyDescent="0.35">
      <c r="A101" s="10" t="s">
        <v>453</v>
      </c>
      <c r="B101" s="10" t="s">
        <v>456</v>
      </c>
      <c r="C101" s="10">
        <v>8</v>
      </c>
      <c r="D101" s="10" t="s">
        <v>402</v>
      </c>
      <c r="E101" s="10" t="s">
        <v>453</v>
      </c>
      <c r="F101" s="10" t="s">
        <v>454</v>
      </c>
      <c r="G101" s="10" t="s">
        <v>457</v>
      </c>
      <c r="H101" s="10"/>
      <c r="I101" s="10" t="s">
        <v>29</v>
      </c>
      <c r="J101" s="2" t="s">
        <v>30</v>
      </c>
      <c r="K101" s="2" t="s">
        <v>438</v>
      </c>
      <c r="Q101" s="5" t="str">
        <f>_xlfn.IFNA(VLOOKUP($A101,[1]不入ods表!$A:$C,3,0),"Y")</f>
        <v>N</v>
      </c>
      <c r="R101" s="2" t="s">
        <v>217</v>
      </c>
    </row>
    <row r="102" spans="1:22" s="3" customFormat="1" ht="21.95" customHeight="1" x14ac:dyDescent="0.35">
      <c r="A102" s="22" t="s">
        <v>458</v>
      </c>
      <c r="B102" s="22" t="s">
        <v>459</v>
      </c>
      <c r="C102" s="9">
        <v>2</v>
      </c>
      <c r="D102" s="9" t="s">
        <v>402</v>
      </c>
      <c r="E102" s="9" t="s">
        <v>458</v>
      </c>
      <c r="F102" s="9" t="s">
        <v>460</v>
      </c>
      <c r="G102" s="9" t="s">
        <v>459</v>
      </c>
      <c r="H102" s="22" t="s">
        <v>461</v>
      </c>
      <c r="I102" s="9" t="s">
        <v>29</v>
      </c>
      <c r="J102" s="3" t="s">
        <v>30</v>
      </c>
      <c r="K102" s="3" t="s">
        <v>442</v>
      </c>
      <c r="L102" s="3" t="s">
        <v>87</v>
      </c>
      <c r="M102" s="5" t="s">
        <v>30</v>
      </c>
      <c r="N102" s="5" t="s">
        <v>205</v>
      </c>
      <c r="O102" s="3" t="s">
        <v>406</v>
      </c>
      <c r="Q102" s="5" t="str">
        <f>_xlfn.IFNA(VLOOKUP($A102,[1]不入ods表!$A:$C,3,0),"Y")</f>
        <v>Y</v>
      </c>
      <c r="R102" s="3" t="s">
        <v>462</v>
      </c>
      <c r="S102" s="3" t="s">
        <v>463</v>
      </c>
      <c r="T102" s="3" t="s">
        <v>446</v>
      </c>
      <c r="V102" s="3" t="s">
        <v>464</v>
      </c>
    </row>
    <row r="103" spans="1:22" ht="21.95" customHeight="1" x14ac:dyDescent="0.35">
      <c r="A103" s="9" t="s">
        <v>465</v>
      </c>
      <c r="B103" s="9" t="s">
        <v>466</v>
      </c>
      <c r="C103" s="9">
        <v>2</v>
      </c>
      <c r="D103" s="9" t="s">
        <v>402</v>
      </c>
      <c r="E103" s="9" t="s">
        <v>467</v>
      </c>
      <c r="F103" s="9" t="s">
        <v>468</v>
      </c>
      <c r="G103" s="9" t="s">
        <v>466</v>
      </c>
      <c r="H103" s="9" t="s">
        <v>441</v>
      </c>
      <c r="I103" s="9" t="s">
        <v>29</v>
      </c>
      <c r="J103" s="5" t="s">
        <v>30</v>
      </c>
      <c r="K103" s="5" t="s">
        <v>442</v>
      </c>
      <c r="L103" s="5" t="s">
        <v>87</v>
      </c>
      <c r="M103" s="5" t="s">
        <v>30</v>
      </c>
      <c r="N103" s="5" t="s">
        <v>205</v>
      </c>
      <c r="O103" s="16" t="s">
        <v>406</v>
      </c>
      <c r="P103" s="16" t="s">
        <v>469</v>
      </c>
      <c r="Q103" s="5" t="str">
        <f>_xlfn.IFNA(VLOOKUP($A103,[1]不入ods表!$A:$C,3,0),"Y")</f>
        <v>Y</v>
      </c>
      <c r="R103" s="5" t="s">
        <v>470</v>
      </c>
      <c r="S103" s="5" t="s">
        <v>471</v>
      </c>
      <c r="T103" s="5" t="s">
        <v>1824</v>
      </c>
      <c r="V103" s="5" t="s">
        <v>472</v>
      </c>
    </row>
    <row r="104" spans="1:22" ht="21.95" customHeight="1" x14ac:dyDescent="0.35">
      <c r="A104" s="9" t="s">
        <v>465</v>
      </c>
      <c r="B104" s="38" t="s">
        <v>493</v>
      </c>
      <c r="D104" s="9" t="s">
        <v>402</v>
      </c>
      <c r="E104" s="5" t="s">
        <v>465</v>
      </c>
      <c r="F104" s="9" t="s">
        <v>468</v>
      </c>
      <c r="G104" s="38" t="s">
        <v>493</v>
      </c>
      <c r="H104" s="38" t="s">
        <v>1846</v>
      </c>
      <c r="I104" s="9" t="s">
        <v>29</v>
      </c>
      <c r="J104" s="5" t="s">
        <v>30</v>
      </c>
      <c r="K104" s="5" t="s">
        <v>197</v>
      </c>
      <c r="L104" s="5" t="s">
        <v>43</v>
      </c>
      <c r="R104" s="5" t="s">
        <v>470</v>
      </c>
      <c r="S104" s="5" t="s">
        <v>200</v>
      </c>
      <c r="T104" s="5" t="s">
        <v>1728</v>
      </c>
      <c r="U104" s="5" t="s">
        <v>1802</v>
      </c>
    </row>
    <row r="105" spans="1:22" ht="21.95" customHeight="1" x14ac:dyDescent="0.35">
      <c r="A105" s="9" t="s">
        <v>473</v>
      </c>
      <c r="B105" s="9" t="s">
        <v>474</v>
      </c>
      <c r="C105" s="9">
        <v>1</v>
      </c>
      <c r="D105" s="9" t="s">
        <v>402</v>
      </c>
      <c r="E105" s="9" t="s">
        <v>473</v>
      </c>
      <c r="F105" s="9" t="s">
        <v>475</v>
      </c>
      <c r="G105" s="9" t="s">
        <v>474</v>
      </c>
      <c r="H105" s="9" t="s">
        <v>476</v>
      </c>
      <c r="I105" s="9" t="s">
        <v>29</v>
      </c>
      <c r="J105" s="5" t="s">
        <v>30</v>
      </c>
      <c r="K105" s="5" t="s">
        <v>442</v>
      </c>
      <c r="L105" s="5" t="s">
        <v>477</v>
      </c>
      <c r="M105" s="5" t="s">
        <v>30</v>
      </c>
      <c r="N105" s="5" t="s">
        <v>205</v>
      </c>
      <c r="O105" s="16" t="s">
        <v>406</v>
      </c>
      <c r="P105" s="16" t="s">
        <v>478</v>
      </c>
      <c r="Q105" s="5" t="str">
        <f>_xlfn.IFNA(VLOOKUP($A105,[1]不入ods表!$A:$C,3,0),"Y")</f>
        <v>Y</v>
      </c>
      <c r="R105" s="5" t="s">
        <v>479</v>
      </c>
      <c r="S105" s="5" t="s">
        <v>480</v>
      </c>
      <c r="T105" s="5" t="s">
        <v>481</v>
      </c>
    </row>
    <row r="106" spans="1:22" ht="21.95" customHeight="1" x14ac:dyDescent="0.35">
      <c r="A106" s="9" t="s">
        <v>482</v>
      </c>
      <c r="B106" s="9" t="s">
        <v>474</v>
      </c>
      <c r="C106" s="9">
        <v>1</v>
      </c>
      <c r="D106" s="9" t="s">
        <v>402</v>
      </c>
      <c r="E106" s="9" t="s">
        <v>482</v>
      </c>
      <c r="F106" s="9" t="s">
        <v>483</v>
      </c>
      <c r="G106" s="9" t="s">
        <v>474</v>
      </c>
      <c r="H106" s="9" t="s">
        <v>476</v>
      </c>
      <c r="I106" s="9" t="s">
        <v>29</v>
      </c>
      <c r="J106" s="5" t="s">
        <v>30</v>
      </c>
      <c r="K106" s="5" t="s">
        <v>442</v>
      </c>
      <c r="L106" s="5" t="s">
        <v>477</v>
      </c>
      <c r="M106" s="5" t="s">
        <v>30</v>
      </c>
      <c r="N106" s="5" t="s">
        <v>205</v>
      </c>
      <c r="O106" s="16" t="s">
        <v>406</v>
      </c>
      <c r="P106" s="16" t="s">
        <v>484</v>
      </c>
      <c r="Q106" s="5" t="str">
        <f>_xlfn.IFNA(VLOOKUP($A106,[1]不入ods表!$A:$C,3,0),"Y")</f>
        <v>Y</v>
      </c>
      <c r="R106" s="5" t="s">
        <v>485</v>
      </c>
      <c r="S106" s="5" t="s">
        <v>486</v>
      </c>
      <c r="T106" s="3" t="s">
        <v>1728</v>
      </c>
      <c r="U106" s="5" t="s">
        <v>1802</v>
      </c>
    </row>
    <row r="107" spans="1:22" ht="21.95" customHeight="1" x14ac:dyDescent="0.35">
      <c r="A107" s="9" t="s">
        <v>487</v>
      </c>
      <c r="B107" s="9" t="s">
        <v>263</v>
      </c>
      <c r="C107" s="9">
        <v>2</v>
      </c>
      <c r="D107" s="9" t="s">
        <v>402</v>
      </c>
      <c r="E107" s="9" t="s">
        <v>488</v>
      </c>
      <c r="F107" s="9" t="s">
        <v>489</v>
      </c>
      <c r="G107" s="9" t="s">
        <v>263</v>
      </c>
      <c r="H107" s="9" t="s">
        <v>375</v>
      </c>
      <c r="I107" s="9" t="s">
        <v>29</v>
      </c>
      <c r="J107" s="5" t="s">
        <v>30</v>
      </c>
      <c r="K107" s="5" t="s">
        <v>438</v>
      </c>
      <c r="L107" s="5" t="s">
        <v>87</v>
      </c>
      <c r="M107" s="5" t="s">
        <v>30</v>
      </c>
      <c r="N107" s="5" t="s">
        <v>205</v>
      </c>
      <c r="O107" s="16" t="s">
        <v>406</v>
      </c>
      <c r="P107" s="16" t="s">
        <v>490</v>
      </c>
      <c r="Q107" s="5" t="str">
        <f>_xlfn.IFNA(VLOOKUP($A107,[1]不入ods表!$A:$C,3,0),"Y")</f>
        <v>Y</v>
      </c>
      <c r="R107" s="5" t="s">
        <v>491</v>
      </c>
      <c r="S107" s="5" t="s">
        <v>208</v>
      </c>
      <c r="T107" s="5" t="s">
        <v>209</v>
      </c>
      <c r="V107" s="3" t="s">
        <v>492</v>
      </c>
    </row>
    <row r="108" spans="1:22" ht="21.95" customHeight="1" x14ac:dyDescent="0.35">
      <c r="A108" s="9" t="s">
        <v>487</v>
      </c>
      <c r="B108" s="9" t="s">
        <v>493</v>
      </c>
      <c r="C108" s="9">
        <v>7</v>
      </c>
      <c r="D108" s="9" t="s">
        <v>402</v>
      </c>
      <c r="E108" s="9" t="s">
        <v>488</v>
      </c>
      <c r="F108" s="9" t="s">
        <v>489</v>
      </c>
      <c r="G108" s="9" t="s">
        <v>493</v>
      </c>
      <c r="H108" s="9" t="s">
        <v>448</v>
      </c>
      <c r="I108" s="9" t="s">
        <v>29</v>
      </c>
      <c r="J108" s="5" t="s">
        <v>30</v>
      </c>
      <c r="K108" s="5" t="s">
        <v>268</v>
      </c>
      <c r="L108" s="5" t="s">
        <v>87</v>
      </c>
      <c r="M108" s="5" t="s">
        <v>33</v>
      </c>
      <c r="N108" s="5" t="s">
        <v>198</v>
      </c>
      <c r="O108" s="16" t="s">
        <v>406</v>
      </c>
      <c r="P108" s="16" t="s">
        <v>269</v>
      </c>
      <c r="Q108" s="5" t="str">
        <f>_xlfn.IFNA(VLOOKUP($A108,[1]不入ods表!$A:$C,3,0),"Y")</f>
        <v>Y</v>
      </c>
      <c r="R108" s="5" t="s">
        <v>491</v>
      </c>
      <c r="S108" s="5" t="s">
        <v>200</v>
      </c>
      <c r="T108" s="5" t="s">
        <v>1728</v>
      </c>
      <c r="U108" s="5" t="s">
        <v>1802</v>
      </c>
      <c r="V108" s="148" t="s">
        <v>1818</v>
      </c>
    </row>
    <row r="109" spans="1:22" ht="21.95" customHeight="1" x14ac:dyDescent="0.35">
      <c r="A109" s="10" t="s">
        <v>487</v>
      </c>
      <c r="B109" s="10" t="s">
        <v>466</v>
      </c>
      <c r="C109" s="10">
        <v>1</v>
      </c>
      <c r="D109" s="10" t="s">
        <v>402</v>
      </c>
      <c r="E109" s="10" t="s">
        <v>494</v>
      </c>
      <c r="F109" s="10" t="s">
        <v>495</v>
      </c>
      <c r="G109" s="10" t="s">
        <v>466</v>
      </c>
      <c r="H109" s="10" t="s">
        <v>496</v>
      </c>
      <c r="I109" s="10" t="s">
        <v>29</v>
      </c>
      <c r="J109" s="2" t="s">
        <v>30</v>
      </c>
      <c r="K109" s="2" t="s">
        <v>442</v>
      </c>
      <c r="L109" s="2"/>
      <c r="M109" s="2"/>
      <c r="N109" s="2"/>
      <c r="O109" s="2"/>
      <c r="P109" s="2"/>
      <c r="Q109" s="5" t="str">
        <f>_xlfn.IFNA(VLOOKUP($A109,[1]不入ods表!$A:$C,3,0),"Y")</f>
        <v>Y</v>
      </c>
      <c r="R109" s="2" t="s">
        <v>491</v>
      </c>
      <c r="S109" s="2" t="s">
        <v>497</v>
      </c>
      <c r="T109" s="2"/>
    </row>
    <row r="110" spans="1:22" ht="21.95" customHeight="1" x14ac:dyDescent="0.35">
      <c r="A110" s="9" t="s">
        <v>498</v>
      </c>
      <c r="B110" s="9" t="s">
        <v>466</v>
      </c>
      <c r="C110" s="9">
        <v>1</v>
      </c>
      <c r="D110" s="9" t="s">
        <v>402</v>
      </c>
      <c r="E110" s="9" t="s">
        <v>498</v>
      </c>
      <c r="F110" s="9" t="s">
        <v>499</v>
      </c>
      <c r="G110" s="9" t="s">
        <v>466</v>
      </c>
      <c r="H110" s="9" t="s">
        <v>500</v>
      </c>
      <c r="I110" s="9" t="s">
        <v>29</v>
      </c>
      <c r="J110" s="5" t="s">
        <v>30</v>
      </c>
      <c r="K110" s="5" t="s">
        <v>442</v>
      </c>
      <c r="L110" s="5" t="s">
        <v>87</v>
      </c>
      <c r="M110" s="5" t="s">
        <v>30</v>
      </c>
      <c r="N110" s="5" t="s">
        <v>205</v>
      </c>
      <c r="O110" s="16" t="s">
        <v>406</v>
      </c>
      <c r="Q110" s="5" t="str">
        <f>_xlfn.IFNA(VLOOKUP($A110,[1]不入ods表!$A:$C,3,0),"Y")</f>
        <v>Y</v>
      </c>
      <c r="R110" s="5" t="s">
        <v>501</v>
      </c>
      <c r="S110" s="5" t="s">
        <v>502</v>
      </c>
      <c r="T110" s="5" t="s">
        <v>503</v>
      </c>
      <c r="V110" s="3" t="s">
        <v>504</v>
      </c>
    </row>
    <row r="111" spans="1:22" ht="21.95" customHeight="1" x14ac:dyDescent="0.35">
      <c r="A111" s="9" t="s">
        <v>505</v>
      </c>
      <c r="B111" s="9" t="s">
        <v>466</v>
      </c>
      <c r="C111" s="9">
        <v>1</v>
      </c>
      <c r="D111" s="9" t="s">
        <v>402</v>
      </c>
      <c r="E111" s="9" t="s">
        <v>505</v>
      </c>
      <c r="F111" s="9" t="s">
        <v>506</v>
      </c>
      <c r="G111" s="9" t="s">
        <v>466</v>
      </c>
      <c r="H111" s="9" t="s">
        <v>500</v>
      </c>
      <c r="I111" s="9" t="s">
        <v>29</v>
      </c>
      <c r="J111" s="5" t="s">
        <v>30</v>
      </c>
      <c r="K111" s="5" t="s">
        <v>442</v>
      </c>
      <c r="L111" s="5" t="s">
        <v>87</v>
      </c>
      <c r="M111" s="5" t="s">
        <v>30</v>
      </c>
      <c r="N111" s="5" t="s">
        <v>205</v>
      </c>
      <c r="O111" s="16" t="s">
        <v>406</v>
      </c>
      <c r="P111" s="16" t="s">
        <v>507</v>
      </c>
      <c r="Q111" s="5" t="str">
        <f>_xlfn.IFNA(VLOOKUP($A111,[1]不入ods表!$A:$C,3,0),"Y")</f>
        <v>Y</v>
      </c>
      <c r="R111" s="5" t="s">
        <v>508</v>
      </c>
      <c r="S111" s="5" t="s">
        <v>502</v>
      </c>
      <c r="T111" s="5" t="s">
        <v>503</v>
      </c>
      <c r="V111" s="3" t="s">
        <v>509</v>
      </c>
    </row>
    <row r="112" spans="1:22" ht="21.95" customHeight="1" x14ac:dyDescent="0.35">
      <c r="A112" s="10" t="s">
        <v>510</v>
      </c>
      <c r="B112" s="10" t="s">
        <v>511</v>
      </c>
      <c r="C112" s="10">
        <v>4</v>
      </c>
      <c r="D112" s="10">
        <v>0</v>
      </c>
      <c r="E112" s="10" t="s">
        <v>510</v>
      </c>
      <c r="F112" s="10"/>
      <c r="G112" s="10" t="s">
        <v>511</v>
      </c>
      <c r="H112" s="10"/>
      <c r="I112" s="10" t="s">
        <v>29</v>
      </c>
      <c r="J112" s="2" t="s">
        <v>30</v>
      </c>
      <c r="K112" s="2" t="s">
        <v>68</v>
      </c>
      <c r="L112" s="2"/>
      <c r="M112" s="2"/>
      <c r="N112" s="2"/>
      <c r="O112" s="2"/>
      <c r="P112" s="2"/>
      <c r="Q112" s="5" t="str">
        <f>_xlfn.IFNA(VLOOKUP($A112,[1]不入ods表!$A:$C,3,0),"Y")</f>
        <v>N</v>
      </c>
      <c r="R112" s="2" t="s">
        <v>512</v>
      </c>
      <c r="S112" s="2" t="s">
        <v>513</v>
      </c>
      <c r="T112" s="2"/>
    </row>
    <row r="113" spans="1:23" s="2" customFormat="1" ht="21.95" customHeight="1" x14ac:dyDescent="0.35">
      <c r="A113" s="10" t="s">
        <v>514</v>
      </c>
      <c r="B113" s="10" t="s">
        <v>515</v>
      </c>
      <c r="C113" s="10">
        <v>2</v>
      </c>
      <c r="D113" s="10">
        <v>0</v>
      </c>
      <c r="E113" s="10" t="s">
        <v>514</v>
      </c>
      <c r="F113" s="10"/>
      <c r="G113" s="10" t="s">
        <v>515</v>
      </c>
      <c r="H113" s="10" t="s">
        <v>516</v>
      </c>
      <c r="I113" s="10" t="s">
        <v>29</v>
      </c>
      <c r="J113" s="2" t="s">
        <v>30</v>
      </c>
      <c r="K113" s="2" t="s">
        <v>438</v>
      </c>
      <c r="Q113" s="5" t="str">
        <f>_xlfn.IFNA(VLOOKUP($A113,[1]不入ods表!$A:$C,3,0),"Y")</f>
        <v>Y</v>
      </c>
      <c r="R113" s="2" t="s">
        <v>217</v>
      </c>
    </row>
    <row r="114" spans="1:23" ht="21.95" customHeight="1" x14ac:dyDescent="0.35">
      <c r="A114" s="9" t="s">
        <v>517</v>
      </c>
      <c r="B114" s="9" t="s">
        <v>213</v>
      </c>
      <c r="C114" s="9">
        <v>4</v>
      </c>
      <c r="D114" s="9">
        <v>0</v>
      </c>
      <c r="E114" s="9" t="s">
        <v>517</v>
      </c>
      <c r="F114" s="9"/>
      <c r="G114" s="9" t="s">
        <v>213</v>
      </c>
      <c r="H114" s="9"/>
      <c r="I114" s="9" t="s">
        <v>29</v>
      </c>
      <c r="J114" s="5" t="s">
        <v>30</v>
      </c>
      <c r="K114" s="5" t="s">
        <v>216</v>
      </c>
      <c r="L114" s="5" t="s">
        <v>87</v>
      </c>
      <c r="M114" s="5" t="s">
        <v>30</v>
      </c>
      <c r="N114" s="5" t="s">
        <v>518</v>
      </c>
      <c r="O114" s="16" t="s">
        <v>63</v>
      </c>
      <c r="P114" s="16" t="s">
        <v>64</v>
      </c>
      <c r="Q114" s="5" t="str">
        <f>_xlfn.IFNA(VLOOKUP($A114,[1]不入ods表!$A:$C,3,0),"Y")</f>
        <v>Y</v>
      </c>
      <c r="R114" s="5" t="s">
        <v>519</v>
      </c>
      <c r="S114" s="5" t="s">
        <v>276</v>
      </c>
      <c r="T114" s="5" t="s">
        <v>89</v>
      </c>
    </row>
    <row r="115" spans="1:23" ht="21.95" customHeight="1" x14ac:dyDescent="0.35">
      <c r="A115" s="9" t="s">
        <v>517</v>
      </c>
      <c r="B115" s="9" t="s">
        <v>399</v>
      </c>
      <c r="C115" s="9">
        <v>8</v>
      </c>
      <c r="D115" s="9">
        <v>0</v>
      </c>
      <c r="E115" s="9" t="s">
        <v>517</v>
      </c>
      <c r="F115" s="9"/>
      <c r="G115" s="9" t="s">
        <v>399</v>
      </c>
      <c r="H115" s="9"/>
      <c r="I115" s="9" t="s">
        <v>29</v>
      </c>
      <c r="J115" s="5" t="s">
        <v>30</v>
      </c>
      <c r="K115" s="5" t="s">
        <v>197</v>
      </c>
      <c r="L115" s="5" t="s">
        <v>43</v>
      </c>
      <c r="M115" s="5" t="s">
        <v>33</v>
      </c>
      <c r="N115" s="5" t="s">
        <v>198</v>
      </c>
      <c r="Q115" s="5" t="str">
        <f>_xlfn.IFNA(VLOOKUP($A115,[1]不入ods表!$A:$C,3,0),"Y")</f>
        <v>Y</v>
      </c>
      <c r="R115" s="5" t="s">
        <v>519</v>
      </c>
      <c r="S115" s="5" t="s">
        <v>200</v>
      </c>
      <c r="T115" s="5" t="s">
        <v>1804</v>
      </c>
      <c r="U115" s="5" t="s">
        <v>1802</v>
      </c>
    </row>
    <row r="116" spans="1:23" ht="21.95" customHeight="1" x14ac:dyDescent="0.35">
      <c r="A116" s="10" t="s">
        <v>520</v>
      </c>
      <c r="B116" s="10" t="s">
        <v>263</v>
      </c>
      <c r="C116" s="10">
        <v>12</v>
      </c>
      <c r="D116" s="10" t="s">
        <v>521</v>
      </c>
      <c r="E116" s="10" t="s">
        <v>520</v>
      </c>
      <c r="F116" s="10" t="s">
        <v>522</v>
      </c>
      <c r="G116" s="10" t="s">
        <v>263</v>
      </c>
      <c r="H116" s="10" t="s">
        <v>523</v>
      </c>
      <c r="I116" s="10" t="s">
        <v>29</v>
      </c>
      <c r="J116" s="2" t="s">
        <v>30</v>
      </c>
      <c r="K116" s="2" t="s">
        <v>438</v>
      </c>
      <c r="L116" s="2"/>
      <c r="M116" s="2"/>
      <c r="N116" s="2"/>
      <c r="O116" s="2"/>
      <c r="P116" s="2"/>
      <c r="Q116" s="5" t="str">
        <f>_xlfn.IFNA(VLOOKUP($A116,[1]不入ods表!$A:$C,3,0),"Y")</f>
        <v>Y</v>
      </c>
      <c r="R116" s="2" t="s">
        <v>524</v>
      </c>
      <c r="S116" s="2" t="s">
        <v>497</v>
      </c>
      <c r="T116" s="2"/>
    </row>
    <row r="117" spans="1:23" ht="21.95" customHeight="1" x14ac:dyDescent="0.35">
      <c r="A117" s="9" t="s">
        <v>525</v>
      </c>
      <c r="B117" s="9" t="s">
        <v>263</v>
      </c>
      <c r="C117" s="9">
        <v>6</v>
      </c>
      <c r="D117" s="9" t="s">
        <v>521</v>
      </c>
      <c r="E117" s="9" t="s">
        <v>525</v>
      </c>
      <c r="F117" s="9" t="s">
        <v>526</v>
      </c>
      <c r="G117" s="9" t="s">
        <v>263</v>
      </c>
      <c r="H117" s="9" t="s">
        <v>527</v>
      </c>
      <c r="I117" s="9" t="s">
        <v>29</v>
      </c>
      <c r="J117" s="5" t="s">
        <v>30</v>
      </c>
      <c r="K117" s="5" t="s">
        <v>438</v>
      </c>
      <c r="L117" s="5" t="s">
        <v>43</v>
      </c>
      <c r="M117" s="5" t="s">
        <v>33</v>
      </c>
      <c r="N117" s="5" t="s">
        <v>205</v>
      </c>
      <c r="P117" s="18"/>
      <c r="Q117" s="5" t="str">
        <f>_xlfn.IFNA(VLOOKUP($A117,[1]不入ods表!$A:$C,3,0),"Y")</f>
        <v>Y</v>
      </c>
      <c r="R117" s="5" t="s">
        <v>528</v>
      </c>
      <c r="S117" s="5" t="s">
        <v>208</v>
      </c>
      <c r="W117" s="3"/>
    </row>
    <row r="118" spans="1:23" ht="21.95" customHeight="1" x14ac:dyDescent="0.35">
      <c r="A118" s="9" t="s">
        <v>525</v>
      </c>
      <c r="B118" s="9" t="s">
        <v>529</v>
      </c>
      <c r="C118" s="9">
        <v>12</v>
      </c>
      <c r="D118" s="9" t="s">
        <v>521</v>
      </c>
      <c r="E118" s="9" t="s">
        <v>525</v>
      </c>
      <c r="F118" s="9" t="s">
        <v>526</v>
      </c>
      <c r="G118" s="9" t="s">
        <v>529</v>
      </c>
      <c r="H118" s="9" t="s">
        <v>530</v>
      </c>
      <c r="I118" s="9" t="s">
        <v>29</v>
      </c>
      <c r="J118" s="5" t="s">
        <v>30</v>
      </c>
      <c r="K118" s="5" t="s">
        <v>197</v>
      </c>
      <c r="L118" s="5" t="s">
        <v>43</v>
      </c>
      <c r="M118" s="5" t="s">
        <v>33</v>
      </c>
      <c r="N118" s="5" t="s">
        <v>205</v>
      </c>
      <c r="Q118" s="5" t="str">
        <f>_xlfn.IFNA(VLOOKUP($A118,[1]不入ods表!$A:$C,3,0),"Y")</f>
        <v>Y</v>
      </c>
      <c r="R118" s="5" t="s">
        <v>528</v>
      </c>
      <c r="S118" s="5" t="s">
        <v>531</v>
      </c>
      <c r="T118" s="5" t="s">
        <v>46</v>
      </c>
    </row>
    <row r="119" spans="1:23" ht="21.95" customHeight="1" x14ac:dyDescent="0.35">
      <c r="A119" s="9" t="s">
        <v>532</v>
      </c>
      <c r="B119" s="9" t="s">
        <v>233</v>
      </c>
      <c r="C119" s="9">
        <v>12</v>
      </c>
      <c r="D119" s="9" t="s">
        <v>521</v>
      </c>
      <c r="E119" s="9" t="s">
        <v>532</v>
      </c>
      <c r="F119" s="9" t="s">
        <v>533</v>
      </c>
      <c r="G119" s="9" t="s">
        <v>233</v>
      </c>
      <c r="H119" s="9" t="s">
        <v>534</v>
      </c>
      <c r="I119" s="9" t="s">
        <v>29</v>
      </c>
      <c r="J119" s="5" t="s">
        <v>30</v>
      </c>
      <c r="K119" s="5" t="s">
        <v>197</v>
      </c>
      <c r="L119" s="5" t="s">
        <v>43</v>
      </c>
      <c r="M119" s="5" t="s">
        <v>33</v>
      </c>
      <c r="N119" s="5" t="s">
        <v>198</v>
      </c>
      <c r="Q119" s="5" t="str">
        <f>_xlfn.IFNA(VLOOKUP($A119,[1]不入ods表!$A:$C,3,0),"Y")</f>
        <v>Y</v>
      </c>
      <c r="R119" s="5" t="s">
        <v>535</v>
      </c>
      <c r="S119" s="5" t="s">
        <v>200</v>
      </c>
      <c r="T119" s="5" t="s">
        <v>1728</v>
      </c>
      <c r="U119" s="5" t="s">
        <v>1802</v>
      </c>
    </row>
    <row r="120" spans="1:23" ht="21.95" customHeight="1" x14ac:dyDescent="0.35">
      <c r="A120" s="9" t="s">
        <v>532</v>
      </c>
      <c r="B120" s="9" t="s">
        <v>263</v>
      </c>
      <c r="C120" s="9">
        <v>13</v>
      </c>
      <c r="D120" s="9" t="s">
        <v>521</v>
      </c>
      <c r="E120" s="9" t="s">
        <v>532</v>
      </c>
      <c r="F120" s="9" t="s">
        <v>533</v>
      </c>
      <c r="G120" s="9" t="s">
        <v>263</v>
      </c>
      <c r="H120" s="9" t="s">
        <v>536</v>
      </c>
      <c r="I120" s="9" t="s">
        <v>29</v>
      </c>
      <c r="J120" s="5" t="s">
        <v>30</v>
      </c>
      <c r="K120" s="5" t="s">
        <v>438</v>
      </c>
      <c r="L120" s="5" t="s">
        <v>43</v>
      </c>
      <c r="M120" s="5" t="s">
        <v>33</v>
      </c>
      <c r="N120" s="5" t="s">
        <v>205</v>
      </c>
      <c r="Q120" s="5" t="str">
        <f>_xlfn.IFNA(VLOOKUP($A120,[1]不入ods表!$A:$C,3,0),"Y")</f>
        <v>Y</v>
      </c>
      <c r="R120" s="5" t="s">
        <v>535</v>
      </c>
      <c r="S120" s="5" t="s">
        <v>208</v>
      </c>
      <c r="T120" s="5" t="s">
        <v>46</v>
      </c>
    </row>
    <row r="121" spans="1:23" ht="22.5" customHeight="1" x14ac:dyDescent="0.35">
      <c r="A121" s="9" t="s">
        <v>532</v>
      </c>
      <c r="B121" s="5" t="s">
        <v>1814</v>
      </c>
      <c r="D121" s="9" t="s">
        <v>521</v>
      </c>
      <c r="E121" s="9" t="s">
        <v>532</v>
      </c>
      <c r="F121" s="9" t="s">
        <v>533</v>
      </c>
      <c r="G121" s="5" t="s">
        <v>1814</v>
      </c>
      <c r="J121" s="5" t="s">
        <v>30</v>
      </c>
      <c r="K121" s="5" t="s">
        <v>1839</v>
      </c>
      <c r="L121" s="5" t="s">
        <v>43</v>
      </c>
      <c r="R121" s="5" t="s">
        <v>535</v>
      </c>
      <c r="S121" s="5" t="s">
        <v>72</v>
      </c>
      <c r="T121" s="5" t="s">
        <v>1728</v>
      </c>
      <c r="U121" s="5" t="s">
        <v>1813</v>
      </c>
    </row>
    <row r="122" spans="1:23" ht="21.95" customHeight="1" x14ac:dyDescent="0.35">
      <c r="A122" s="10" t="s">
        <v>537</v>
      </c>
      <c r="B122" s="10" t="s">
        <v>263</v>
      </c>
      <c r="C122" s="10">
        <v>7</v>
      </c>
      <c r="D122" s="10" t="s">
        <v>521</v>
      </c>
      <c r="E122" s="10" t="s">
        <v>537</v>
      </c>
      <c r="F122" s="10" t="s">
        <v>538</v>
      </c>
      <c r="G122" s="10" t="s">
        <v>263</v>
      </c>
      <c r="H122" s="10" t="s">
        <v>536</v>
      </c>
      <c r="I122" s="10" t="s">
        <v>29</v>
      </c>
      <c r="J122" s="2" t="s">
        <v>30</v>
      </c>
      <c r="K122" s="2" t="s">
        <v>438</v>
      </c>
      <c r="L122" s="2"/>
      <c r="M122" s="2"/>
      <c r="N122" s="2"/>
      <c r="O122" s="2"/>
      <c r="P122" s="2"/>
      <c r="Q122" s="5" t="str">
        <f>_xlfn.IFNA(VLOOKUP($A122,[1]不入ods表!$A:$C,3,0),"Y")</f>
        <v>Y</v>
      </c>
      <c r="R122" s="2" t="s">
        <v>539</v>
      </c>
      <c r="S122" s="2" t="s">
        <v>497</v>
      </c>
      <c r="T122" s="2"/>
    </row>
    <row r="123" spans="1:23" ht="21.95" customHeight="1" x14ac:dyDescent="0.35">
      <c r="A123" s="9" t="s">
        <v>540</v>
      </c>
      <c r="B123" s="9" t="s">
        <v>541</v>
      </c>
      <c r="C123" s="9">
        <v>4</v>
      </c>
      <c r="D123" s="9" t="s">
        <v>542</v>
      </c>
      <c r="E123" s="9" t="s">
        <v>540</v>
      </c>
      <c r="F123" s="9" t="s">
        <v>543</v>
      </c>
      <c r="G123" s="18" t="s">
        <v>544</v>
      </c>
      <c r="H123" s="9" t="s">
        <v>545</v>
      </c>
      <c r="I123" s="9" t="s">
        <v>29</v>
      </c>
      <c r="J123" s="5" t="s">
        <v>30</v>
      </c>
      <c r="K123" s="5" t="s">
        <v>546</v>
      </c>
      <c r="L123" s="5" t="s">
        <v>87</v>
      </c>
      <c r="M123" s="5" t="s">
        <v>30</v>
      </c>
      <c r="N123" s="5" t="s">
        <v>205</v>
      </c>
      <c r="O123" s="16" t="s">
        <v>547</v>
      </c>
      <c r="P123" s="17" t="s">
        <v>548</v>
      </c>
      <c r="Q123" s="5" t="str">
        <f>_xlfn.IFNA(VLOOKUP($A123,[1]不入ods表!$A:$C,3,0),"Y")</f>
        <v>Y</v>
      </c>
      <c r="R123" s="5" t="s">
        <v>549</v>
      </c>
      <c r="S123" s="5" t="s">
        <v>550</v>
      </c>
      <c r="T123" s="5" t="s">
        <v>1803</v>
      </c>
      <c r="V123" s="3" t="s">
        <v>1817</v>
      </c>
    </row>
    <row r="124" spans="1:23" ht="21.95" customHeight="1" x14ac:dyDescent="0.35">
      <c r="A124" s="9" t="s">
        <v>540</v>
      </c>
      <c r="B124" s="9" t="s">
        <v>551</v>
      </c>
      <c r="C124" s="9">
        <v>5</v>
      </c>
      <c r="D124" s="9" t="s">
        <v>542</v>
      </c>
      <c r="E124" s="9" t="s">
        <v>540</v>
      </c>
      <c r="F124" s="9" t="s">
        <v>543</v>
      </c>
      <c r="G124" s="18" t="s">
        <v>552</v>
      </c>
      <c r="H124" s="9" t="s">
        <v>553</v>
      </c>
      <c r="I124" s="9" t="s">
        <v>29</v>
      </c>
      <c r="J124" s="5" t="s">
        <v>30</v>
      </c>
      <c r="K124" s="5" t="s">
        <v>438</v>
      </c>
      <c r="L124" s="5" t="s">
        <v>87</v>
      </c>
      <c r="M124" s="5" t="s">
        <v>30</v>
      </c>
      <c r="N124" s="5" t="s">
        <v>205</v>
      </c>
      <c r="O124" s="16" t="s">
        <v>547</v>
      </c>
      <c r="P124" s="17" t="s">
        <v>554</v>
      </c>
      <c r="Q124" s="5" t="str">
        <f>_xlfn.IFNA(VLOOKUP($A124,[1]不入ods表!$A:$C,3,0),"Y")</f>
        <v>Y</v>
      </c>
      <c r="R124" s="5" t="s">
        <v>549</v>
      </c>
      <c r="S124" s="5" t="s">
        <v>208</v>
      </c>
      <c r="T124" s="5" t="s">
        <v>209</v>
      </c>
      <c r="V124" s="3" t="s">
        <v>555</v>
      </c>
    </row>
    <row r="125" spans="1:23" s="2" customFormat="1" ht="21.95" customHeight="1" x14ac:dyDescent="0.35">
      <c r="A125" s="10" t="s">
        <v>556</v>
      </c>
      <c r="B125" s="10" t="s">
        <v>263</v>
      </c>
      <c r="C125" s="10">
        <v>4</v>
      </c>
      <c r="D125" s="10" t="s">
        <v>373</v>
      </c>
      <c r="E125" s="9" t="s">
        <v>556</v>
      </c>
      <c r="F125" s="9" t="s">
        <v>557</v>
      </c>
      <c r="G125" s="10" t="s">
        <v>263</v>
      </c>
      <c r="H125" s="10" t="s">
        <v>558</v>
      </c>
      <c r="I125" s="9" t="s">
        <v>29</v>
      </c>
      <c r="J125" s="2" t="s">
        <v>30</v>
      </c>
      <c r="K125" s="2" t="s">
        <v>438</v>
      </c>
      <c r="L125" s="2" t="s">
        <v>87</v>
      </c>
      <c r="Q125" s="5" t="str">
        <f>_xlfn.IFNA(VLOOKUP($A125,[1]不入ods表!$A:$C,3,0),"Y")</f>
        <v>N</v>
      </c>
      <c r="R125" s="2" t="s">
        <v>559</v>
      </c>
      <c r="S125" s="2" t="s">
        <v>208</v>
      </c>
      <c r="T125" s="2" t="s">
        <v>209</v>
      </c>
    </row>
    <row r="126" spans="1:23" s="2" customFormat="1" ht="21.95" customHeight="1" x14ac:dyDescent="0.35">
      <c r="A126" s="10" t="s">
        <v>560</v>
      </c>
      <c r="B126" s="10" t="s">
        <v>263</v>
      </c>
      <c r="C126" s="10">
        <v>3</v>
      </c>
      <c r="D126" s="10" t="s">
        <v>373</v>
      </c>
      <c r="E126" s="10" t="s">
        <v>560</v>
      </c>
      <c r="F126" s="10" t="s">
        <v>561</v>
      </c>
      <c r="G126" s="10" t="s">
        <v>263</v>
      </c>
      <c r="H126" s="10" t="s">
        <v>558</v>
      </c>
      <c r="I126" s="10" t="s">
        <v>29</v>
      </c>
      <c r="J126" s="2" t="s">
        <v>30</v>
      </c>
      <c r="K126" s="2" t="s">
        <v>438</v>
      </c>
      <c r="Q126" s="5" t="str">
        <f>_xlfn.IFNA(VLOOKUP($A126,[1]不入ods表!$A:$C,3,0),"Y")</f>
        <v>N</v>
      </c>
      <c r="R126" s="2" t="s">
        <v>217</v>
      </c>
    </row>
    <row r="127" spans="1:23" ht="21.95" customHeight="1" x14ac:dyDescent="0.35">
      <c r="A127" s="9" t="s">
        <v>562</v>
      </c>
      <c r="B127" s="9" t="s">
        <v>563</v>
      </c>
      <c r="C127" s="9">
        <v>4</v>
      </c>
      <c r="D127" s="9" t="s">
        <v>564</v>
      </c>
      <c r="E127" s="9" t="s">
        <v>562</v>
      </c>
      <c r="F127" s="9" t="s">
        <v>565</v>
      </c>
      <c r="G127" s="9" t="s">
        <v>563</v>
      </c>
      <c r="H127" s="9" t="s">
        <v>566</v>
      </c>
      <c r="I127" s="9" t="s">
        <v>393</v>
      </c>
      <c r="J127" s="5" t="s">
        <v>30</v>
      </c>
      <c r="K127" s="5" t="s">
        <v>438</v>
      </c>
      <c r="L127" s="5" t="s">
        <v>87</v>
      </c>
      <c r="M127" s="5" t="s">
        <v>30</v>
      </c>
      <c r="N127" s="5" t="s">
        <v>205</v>
      </c>
      <c r="O127" s="17" t="s">
        <v>567</v>
      </c>
      <c r="Q127" s="5" t="str">
        <f>_xlfn.IFNA(VLOOKUP($A127,[1]不入ods表!$A:$C,3,0),"Y")</f>
        <v>Y</v>
      </c>
      <c r="R127" s="5" t="s">
        <v>568</v>
      </c>
      <c r="S127" s="5" t="s">
        <v>208</v>
      </c>
      <c r="T127" s="5" t="s">
        <v>209</v>
      </c>
      <c r="V127" s="3" t="s">
        <v>569</v>
      </c>
    </row>
    <row r="128" spans="1:23" ht="21.95" customHeight="1" x14ac:dyDescent="0.35">
      <c r="A128" s="9" t="s">
        <v>570</v>
      </c>
      <c r="B128" s="9" t="s">
        <v>563</v>
      </c>
      <c r="C128" s="9">
        <v>4</v>
      </c>
      <c r="D128" s="9" t="s">
        <v>564</v>
      </c>
      <c r="E128" s="9" t="s">
        <v>570</v>
      </c>
      <c r="F128" s="9"/>
      <c r="G128" s="9" t="s">
        <v>563</v>
      </c>
      <c r="H128" s="9" t="s">
        <v>566</v>
      </c>
      <c r="I128" s="9" t="s">
        <v>393</v>
      </c>
      <c r="J128" s="5" t="s">
        <v>30</v>
      </c>
      <c r="K128" s="5" t="s">
        <v>438</v>
      </c>
      <c r="L128" s="5" t="s">
        <v>87</v>
      </c>
      <c r="M128" s="5" t="s">
        <v>30</v>
      </c>
      <c r="N128" s="5" t="s">
        <v>205</v>
      </c>
      <c r="O128" s="5" t="s">
        <v>567</v>
      </c>
      <c r="Q128" s="5" t="str">
        <f>_xlfn.IFNA(VLOOKUP($A128,[1]不入ods表!$A:$C,3,0),"Y")</f>
        <v>Y</v>
      </c>
      <c r="R128" s="5" t="s">
        <v>571</v>
      </c>
      <c r="S128" s="5" t="s">
        <v>208</v>
      </c>
      <c r="T128" s="5" t="s">
        <v>209</v>
      </c>
      <c r="V128" s="3" t="s">
        <v>572</v>
      </c>
    </row>
    <row r="129" spans="1:22" ht="21.95" customHeight="1" x14ac:dyDescent="0.35">
      <c r="A129" s="9" t="s">
        <v>570</v>
      </c>
      <c r="B129" s="9" t="s">
        <v>399</v>
      </c>
      <c r="C129" s="9">
        <v>7</v>
      </c>
      <c r="D129" s="9" t="s">
        <v>564</v>
      </c>
      <c r="E129" s="9" t="s">
        <v>570</v>
      </c>
      <c r="F129" s="9"/>
      <c r="G129" s="9" t="s">
        <v>399</v>
      </c>
      <c r="H129" s="9" t="s">
        <v>573</v>
      </c>
      <c r="I129" s="9" t="s">
        <v>393</v>
      </c>
      <c r="J129" s="5" t="s">
        <v>30</v>
      </c>
      <c r="K129" s="5" t="s">
        <v>268</v>
      </c>
      <c r="L129" s="5" t="s">
        <v>43</v>
      </c>
      <c r="M129" s="5" t="s">
        <v>33</v>
      </c>
      <c r="N129" s="5" t="s">
        <v>198</v>
      </c>
      <c r="Q129" s="5" t="str">
        <f>_xlfn.IFNA(VLOOKUP($A129,[1]不入ods表!$A:$C,3,0),"Y")</f>
        <v>Y</v>
      </c>
      <c r="R129" s="5" t="s">
        <v>571</v>
      </c>
      <c r="S129" s="5" t="s">
        <v>200</v>
      </c>
      <c r="T129" s="5" t="s">
        <v>1728</v>
      </c>
      <c r="U129" s="5" t="s">
        <v>1802</v>
      </c>
    </row>
    <row r="130" spans="1:22" ht="21.95" customHeight="1" x14ac:dyDescent="0.35">
      <c r="A130" s="9" t="s">
        <v>574</v>
      </c>
      <c r="B130" s="9" t="s">
        <v>233</v>
      </c>
      <c r="C130" s="9">
        <v>3</v>
      </c>
      <c r="D130" s="9" t="s">
        <v>575</v>
      </c>
      <c r="E130" s="9" t="s">
        <v>574</v>
      </c>
      <c r="F130" s="9" t="s">
        <v>576</v>
      </c>
      <c r="G130" s="9" t="s">
        <v>233</v>
      </c>
      <c r="H130" s="9" t="s">
        <v>236</v>
      </c>
      <c r="I130" s="9" t="s">
        <v>29</v>
      </c>
      <c r="J130" s="5" t="s">
        <v>30</v>
      </c>
      <c r="K130" s="5" t="s">
        <v>268</v>
      </c>
      <c r="L130" s="5" t="s">
        <v>43</v>
      </c>
      <c r="M130" s="5" t="s">
        <v>33</v>
      </c>
      <c r="N130" s="5" t="s">
        <v>198</v>
      </c>
      <c r="Q130" s="5" t="str">
        <f>_xlfn.IFNA(VLOOKUP($A130,[1]不入ods表!$A:$C,3,0),"Y")</f>
        <v>Y</v>
      </c>
      <c r="R130" s="5" t="s">
        <v>577</v>
      </c>
      <c r="S130" s="5" t="s">
        <v>200</v>
      </c>
      <c r="T130" s="5" t="s">
        <v>46</v>
      </c>
    </row>
    <row r="131" spans="1:22" ht="21.95" customHeight="1" x14ac:dyDescent="0.35">
      <c r="A131" s="9" t="s">
        <v>578</v>
      </c>
      <c r="B131" s="9" t="s">
        <v>233</v>
      </c>
      <c r="C131" s="9">
        <v>3</v>
      </c>
      <c r="D131" s="9" t="s">
        <v>575</v>
      </c>
      <c r="E131" s="9" t="s">
        <v>578</v>
      </c>
      <c r="F131" s="9" t="s">
        <v>579</v>
      </c>
      <c r="G131" s="9" t="s">
        <v>233</v>
      </c>
      <c r="H131" s="9" t="s">
        <v>236</v>
      </c>
      <c r="I131" s="9" t="s">
        <v>29</v>
      </c>
      <c r="J131" s="5" t="s">
        <v>30</v>
      </c>
      <c r="K131" s="5" t="s">
        <v>268</v>
      </c>
      <c r="L131" s="5" t="s">
        <v>43</v>
      </c>
      <c r="M131" s="5" t="s">
        <v>33</v>
      </c>
      <c r="N131" s="5" t="s">
        <v>198</v>
      </c>
      <c r="Q131" s="5" t="str">
        <f>_xlfn.IFNA(VLOOKUP($A131,[1]不入ods表!$A:$C,3,0),"Y")</f>
        <v>Y</v>
      </c>
      <c r="R131" s="5" t="s">
        <v>580</v>
      </c>
      <c r="S131" s="5" t="s">
        <v>200</v>
      </c>
      <c r="T131" s="5" t="s">
        <v>46</v>
      </c>
    </row>
    <row r="132" spans="1:22" ht="21.95" customHeight="1" x14ac:dyDescent="0.35">
      <c r="A132" s="9" t="s">
        <v>581</v>
      </c>
      <c r="B132" s="9" t="s">
        <v>582</v>
      </c>
      <c r="C132" s="9">
        <v>5</v>
      </c>
      <c r="D132" s="9" t="s">
        <v>583</v>
      </c>
      <c r="E132" s="9" t="s">
        <v>584</v>
      </c>
      <c r="F132" s="9"/>
      <c r="G132" s="9" t="s">
        <v>582</v>
      </c>
      <c r="H132" s="9" t="s">
        <v>585</v>
      </c>
      <c r="I132" s="9" t="s">
        <v>29</v>
      </c>
      <c r="J132" s="5" t="s">
        <v>30</v>
      </c>
      <c r="K132" s="5" t="s">
        <v>438</v>
      </c>
      <c r="L132" s="5" t="s">
        <v>87</v>
      </c>
      <c r="M132" s="5" t="s">
        <v>30</v>
      </c>
      <c r="N132" s="5" t="s">
        <v>205</v>
      </c>
      <c r="O132" s="16" t="s">
        <v>586</v>
      </c>
      <c r="P132" s="17" t="s">
        <v>587</v>
      </c>
      <c r="Q132" s="5" t="str">
        <f>_xlfn.IFNA(VLOOKUP($A132,[1]不入ods表!$A:$C,3,0),"Y")</f>
        <v>Y</v>
      </c>
      <c r="R132" s="5" t="s">
        <v>588</v>
      </c>
      <c r="S132" s="5" t="s">
        <v>589</v>
      </c>
      <c r="T132" s="5" t="s">
        <v>590</v>
      </c>
    </row>
    <row r="133" spans="1:22" ht="21.95" customHeight="1" x14ac:dyDescent="0.35">
      <c r="A133" s="9" t="s">
        <v>581</v>
      </c>
      <c r="B133" s="9" t="s">
        <v>263</v>
      </c>
      <c r="C133" s="9">
        <v>7</v>
      </c>
      <c r="D133" s="9" t="s">
        <v>583</v>
      </c>
      <c r="E133" s="9" t="s">
        <v>584</v>
      </c>
      <c r="F133" s="9"/>
      <c r="G133" s="9" t="s">
        <v>263</v>
      </c>
      <c r="H133" s="9" t="s">
        <v>323</v>
      </c>
      <c r="I133" s="9" t="s">
        <v>29</v>
      </c>
      <c r="J133" s="5" t="s">
        <v>30</v>
      </c>
      <c r="K133" s="5" t="s">
        <v>438</v>
      </c>
      <c r="L133" s="5" t="s">
        <v>43</v>
      </c>
      <c r="M133" s="5" t="s">
        <v>33</v>
      </c>
      <c r="N133" s="5" t="s">
        <v>205</v>
      </c>
      <c r="Q133" s="5" t="str">
        <f>_xlfn.IFNA(VLOOKUP($A133,[1]不入ods表!$A:$C,3,0),"Y")</f>
        <v>Y</v>
      </c>
      <c r="R133" s="5" t="s">
        <v>588</v>
      </c>
      <c r="S133" s="5" t="s">
        <v>208</v>
      </c>
      <c r="T133" s="5" t="s">
        <v>46</v>
      </c>
    </row>
    <row r="134" spans="1:22" ht="21.95" customHeight="1" x14ac:dyDescent="0.35">
      <c r="A134" s="9" t="s">
        <v>591</v>
      </c>
      <c r="B134" s="9" t="s">
        <v>582</v>
      </c>
      <c r="C134" s="9">
        <v>5</v>
      </c>
      <c r="D134" s="9" t="s">
        <v>583</v>
      </c>
      <c r="E134" s="9" t="s">
        <v>591</v>
      </c>
      <c r="F134" s="9"/>
      <c r="G134" s="9" t="s">
        <v>582</v>
      </c>
      <c r="H134" s="9" t="s">
        <v>585</v>
      </c>
      <c r="I134" s="9" t="s">
        <v>29</v>
      </c>
      <c r="J134" s="5" t="s">
        <v>30</v>
      </c>
      <c r="K134" s="5" t="s">
        <v>438</v>
      </c>
      <c r="L134" s="5" t="s">
        <v>87</v>
      </c>
      <c r="M134" s="5" t="s">
        <v>30</v>
      </c>
      <c r="N134" s="5" t="s">
        <v>205</v>
      </c>
      <c r="O134" s="16" t="s">
        <v>586</v>
      </c>
      <c r="P134" s="17" t="s">
        <v>587</v>
      </c>
      <c r="Q134" s="5" t="str">
        <f>_xlfn.IFNA(VLOOKUP($A134,[1]不入ods表!$A:$C,3,0),"Y")</f>
        <v>Y</v>
      </c>
      <c r="R134" s="5" t="s">
        <v>592</v>
      </c>
      <c r="S134" s="5" t="s">
        <v>589</v>
      </c>
      <c r="T134" s="5" t="s">
        <v>590</v>
      </c>
    </row>
    <row r="135" spans="1:22" ht="21.95" customHeight="1" x14ac:dyDescent="0.35">
      <c r="A135" s="9" t="s">
        <v>591</v>
      </c>
      <c r="B135" s="9" t="s">
        <v>263</v>
      </c>
      <c r="C135" s="9">
        <v>6</v>
      </c>
      <c r="D135" s="9" t="s">
        <v>583</v>
      </c>
      <c r="E135" s="9" t="s">
        <v>591</v>
      </c>
      <c r="F135" s="9"/>
      <c r="G135" s="9" t="s">
        <v>263</v>
      </c>
      <c r="H135" s="9" t="s">
        <v>323</v>
      </c>
      <c r="I135" s="9" t="s">
        <v>29</v>
      </c>
      <c r="J135" s="5" t="s">
        <v>30</v>
      </c>
      <c r="K135" s="5" t="s">
        <v>438</v>
      </c>
      <c r="L135" s="5" t="s">
        <v>43</v>
      </c>
      <c r="M135" s="5" t="s">
        <v>33</v>
      </c>
      <c r="N135" s="5" t="s">
        <v>205</v>
      </c>
      <c r="Q135" s="5" t="str">
        <f>_xlfn.IFNA(VLOOKUP($A135,[1]不入ods表!$A:$C,3,0),"Y")</f>
        <v>Y</v>
      </c>
      <c r="R135" s="5" t="s">
        <v>592</v>
      </c>
      <c r="S135" s="5" t="s">
        <v>208</v>
      </c>
      <c r="T135" s="5" t="s">
        <v>46</v>
      </c>
    </row>
    <row r="136" spans="1:22" ht="21.95" customHeight="1" x14ac:dyDescent="0.35">
      <c r="A136" s="9" t="s">
        <v>591</v>
      </c>
      <c r="B136" s="9" t="s">
        <v>593</v>
      </c>
      <c r="C136" s="9">
        <v>10</v>
      </c>
      <c r="D136" s="9" t="s">
        <v>583</v>
      </c>
      <c r="E136" s="9" t="s">
        <v>591</v>
      </c>
      <c r="F136" s="9"/>
      <c r="G136" s="9" t="s">
        <v>593</v>
      </c>
      <c r="H136" s="9"/>
      <c r="I136" s="9" t="s">
        <v>29</v>
      </c>
      <c r="J136" s="5" t="s">
        <v>30</v>
      </c>
      <c r="K136" s="5" t="s">
        <v>268</v>
      </c>
      <c r="L136" s="5" t="s">
        <v>43</v>
      </c>
      <c r="M136" s="5" t="s">
        <v>33</v>
      </c>
      <c r="N136" s="5" t="s">
        <v>198</v>
      </c>
      <c r="Q136" s="5" t="str">
        <f>_xlfn.IFNA(VLOOKUP($A136,[1]不入ods表!$A:$C,3,0),"Y")</f>
        <v>Y</v>
      </c>
      <c r="R136" s="5" t="s">
        <v>592</v>
      </c>
      <c r="S136" s="5" t="s">
        <v>200</v>
      </c>
      <c r="T136" s="5" t="s">
        <v>1728</v>
      </c>
      <c r="U136" s="5" t="s">
        <v>1802</v>
      </c>
    </row>
    <row r="137" spans="1:22" ht="21.95" customHeight="1" x14ac:dyDescent="0.35">
      <c r="A137" s="9" t="s">
        <v>594</v>
      </c>
      <c r="B137" s="9" t="s">
        <v>582</v>
      </c>
      <c r="C137" s="9">
        <v>5</v>
      </c>
      <c r="D137" s="9" t="s">
        <v>583</v>
      </c>
      <c r="E137" s="9" t="s">
        <v>594</v>
      </c>
      <c r="F137" s="9"/>
      <c r="G137" s="9" t="s">
        <v>582</v>
      </c>
      <c r="H137" s="9" t="s">
        <v>585</v>
      </c>
      <c r="I137" s="9" t="s">
        <v>29</v>
      </c>
      <c r="J137" s="5" t="s">
        <v>30</v>
      </c>
      <c r="K137" s="5" t="s">
        <v>438</v>
      </c>
      <c r="L137" s="5" t="s">
        <v>87</v>
      </c>
      <c r="M137" s="5" t="s">
        <v>30</v>
      </c>
      <c r="N137" s="5" t="s">
        <v>205</v>
      </c>
      <c r="O137" s="16" t="s">
        <v>586</v>
      </c>
      <c r="P137" s="17" t="s">
        <v>587</v>
      </c>
      <c r="Q137" s="5" t="str">
        <f>_xlfn.IFNA(VLOOKUP($A137,[1]不入ods表!$A:$C,3,0),"Y")</f>
        <v>Y</v>
      </c>
      <c r="R137" s="5" t="s">
        <v>595</v>
      </c>
      <c r="S137" s="5" t="s">
        <v>589</v>
      </c>
      <c r="T137" s="5" t="s">
        <v>590</v>
      </c>
    </row>
    <row r="138" spans="1:22" ht="21.95" customHeight="1" x14ac:dyDescent="0.35">
      <c r="A138" s="9" t="s">
        <v>594</v>
      </c>
      <c r="B138" s="9" t="s">
        <v>593</v>
      </c>
      <c r="C138" s="9">
        <v>11</v>
      </c>
      <c r="D138" s="9" t="s">
        <v>583</v>
      </c>
      <c r="E138" s="9" t="s">
        <v>594</v>
      </c>
      <c r="F138" s="9"/>
      <c r="G138" s="9" t="s">
        <v>593</v>
      </c>
      <c r="H138" s="9"/>
      <c r="I138" s="9" t="s">
        <v>29</v>
      </c>
      <c r="J138" s="5" t="s">
        <v>30</v>
      </c>
      <c r="K138" s="5" t="s">
        <v>268</v>
      </c>
      <c r="L138" s="5" t="s">
        <v>43</v>
      </c>
      <c r="M138" s="5" t="s">
        <v>33</v>
      </c>
      <c r="N138" s="5" t="s">
        <v>198</v>
      </c>
      <c r="Q138" s="5" t="str">
        <f>_xlfn.IFNA(VLOOKUP($A138,[1]不入ods表!$A:$C,3,0),"Y")</f>
        <v>Y</v>
      </c>
      <c r="R138" s="5" t="s">
        <v>595</v>
      </c>
      <c r="S138" s="5" t="s">
        <v>200</v>
      </c>
      <c r="T138" s="5" t="s">
        <v>1728</v>
      </c>
      <c r="U138" s="5" t="s">
        <v>1802</v>
      </c>
    </row>
    <row r="139" spans="1:22" ht="21.95" customHeight="1" x14ac:dyDescent="0.35">
      <c r="A139" s="9" t="s">
        <v>594</v>
      </c>
      <c r="B139" s="9" t="s">
        <v>263</v>
      </c>
      <c r="C139" s="9">
        <v>22</v>
      </c>
      <c r="D139" s="9" t="s">
        <v>583</v>
      </c>
      <c r="E139" s="9" t="s">
        <v>594</v>
      </c>
      <c r="F139" s="9"/>
      <c r="G139" s="9" t="s">
        <v>263</v>
      </c>
      <c r="H139" s="9" t="s">
        <v>323</v>
      </c>
      <c r="I139" s="9" t="s">
        <v>29</v>
      </c>
      <c r="J139" s="5" t="s">
        <v>30</v>
      </c>
      <c r="K139" s="5" t="s">
        <v>438</v>
      </c>
      <c r="L139" s="5" t="s">
        <v>43</v>
      </c>
      <c r="M139" s="5" t="s">
        <v>33</v>
      </c>
      <c r="N139" s="5" t="s">
        <v>205</v>
      </c>
      <c r="Q139" s="5" t="str">
        <f>_xlfn.IFNA(VLOOKUP($A139,[1]不入ods表!$A:$C,3,0),"Y")</f>
        <v>Y</v>
      </c>
      <c r="R139" s="5" t="s">
        <v>595</v>
      </c>
      <c r="S139" s="5" t="s">
        <v>208</v>
      </c>
      <c r="T139" s="5" t="s">
        <v>46</v>
      </c>
    </row>
    <row r="140" spans="1:22" ht="21.95" customHeight="1" x14ac:dyDescent="0.35">
      <c r="A140" s="9" t="s">
        <v>596</v>
      </c>
      <c r="B140" s="9" t="s">
        <v>597</v>
      </c>
      <c r="C140" s="9">
        <v>29</v>
      </c>
      <c r="D140" s="9" t="s">
        <v>598</v>
      </c>
      <c r="E140" s="9" t="s">
        <v>596</v>
      </c>
      <c r="F140" s="9" t="s">
        <v>599</v>
      </c>
      <c r="G140" s="9" t="s">
        <v>597</v>
      </c>
      <c r="H140" s="9" t="s">
        <v>600</v>
      </c>
      <c r="I140" s="9" t="s">
        <v>29</v>
      </c>
      <c r="J140" s="5" t="s">
        <v>30</v>
      </c>
      <c r="K140" s="5" t="s">
        <v>203</v>
      </c>
      <c r="L140" s="5" t="s">
        <v>87</v>
      </c>
      <c r="M140" s="5" t="s">
        <v>30</v>
      </c>
      <c r="N140" s="5" t="s">
        <v>205</v>
      </c>
      <c r="O140" s="17" t="s">
        <v>601</v>
      </c>
      <c r="Q140" s="5" t="str">
        <f>_xlfn.IFNA(VLOOKUP($A140,[1]不入ods表!$A:$C,3,0),"Y")</f>
        <v>Y</v>
      </c>
      <c r="R140" s="5" t="s">
        <v>602</v>
      </c>
      <c r="S140" s="5" t="s">
        <v>603</v>
      </c>
      <c r="T140" s="5" t="s">
        <v>1803</v>
      </c>
      <c r="V140" s="152" t="s">
        <v>1823</v>
      </c>
    </row>
    <row r="141" spans="1:22" ht="21.95" customHeight="1" x14ac:dyDescent="0.35">
      <c r="A141" s="9" t="s">
        <v>596</v>
      </c>
      <c r="B141" s="9" t="s">
        <v>202</v>
      </c>
      <c r="C141" s="9">
        <v>40</v>
      </c>
      <c r="D141" s="9" t="s">
        <v>598</v>
      </c>
      <c r="E141" s="9" t="s">
        <v>596</v>
      </c>
      <c r="F141" s="9" t="s">
        <v>599</v>
      </c>
      <c r="G141" s="9" t="s">
        <v>202</v>
      </c>
      <c r="H141" s="9" t="s">
        <v>604</v>
      </c>
      <c r="I141" s="9" t="s">
        <v>29</v>
      </c>
      <c r="J141" s="5" t="s">
        <v>30</v>
      </c>
      <c r="K141" s="5" t="s">
        <v>203</v>
      </c>
      <c r="L141" s="5" t="s">
        <v>87</v>
      </c>
      <c r="M141" s="5" t="s">
        <v>30</v>
      </c>
      <c r="N141" s="5" t="s">
        <v>205</v>
      </c>
      <c r="O141" s="17" t="s">
        <v>601</v>
      </c>
      <c r="Q141" s="5" t="str">
        <f>_xlfn.IFNA(VLOOKUP($A141,[1]不入ods表!$A:$C,3,0),"Y")</f>
        <v>Y</v>
      </c>
      <c r="R141" s="5" t="s">
        <v>602</v>
      </c>
      <c r="S141" s="5" t="s">
        <v>208</v>
      </c>
      <c r="T141" s="5" t="s">
        <v>209</v>
      </c>
      <c r="V141" s="5" t="s">
        <v>605</v>
      </c>
    </row>
    <row r="142" spans="1:22" ht="21.95" customHeight="1" x14ac:dyDescent="0.35">
      <c r="A142" s="9" t="s">
        <v>596</v>
      </c>
      <c r="B142" s="9" t="s">
        <v>399</v>
      </c>
      <c r="C142" s="9">
        <v>42</v>
      </c>
      <c r="D142" s="9" t="s">
        <v>598</v>
      </c>
      <c r="E142" s="9" t="s">
        <v>596</v>
      </c>
      <c r="F142" s="9" t="s">
        <v>599</v>
      </c>
      <c r="G142" s="9" t="s">
        <v>399</v>
      </c>
      <c r="H142" s="9" t="s">
        <v>606</v>
      </c>
      <c r="I142" s="9" t="s">
        <v>29</v>
      </c>
      <c r="J142" s="5" t="s">
        <v>30</v>
      </c>
      <c r="K142" s="5" t="s">
        <v>268</v>
      </c>
      <c r="L142" s="5" t="s">
        <v>87</v>
      </c>
      <c r="M142" s="5" t="s">
        <v>33</v>
      </c>
      <c r="N142" s="5" t="s">
        <v>198</v>
      </c>
      <c r="O142" s="17" t="s">
        <v>601</v>
      </c>
      <c r="Q142" s="5" t="str">
        <f>_xlfn.IFNA(VLOOKUP($A142,[1]不入ods表!$A:$C,3,0),"Y")</f>
        <v>Y</v>
      </c>
      <c r="R142" s="5" t="s">
        <v>602</v>
      </c>
      <c r="S142" s="5" t="s">
        <v>200</v>
      </c>
      <c r="T142" s="5" t="s">
        <v>1728</v>
      </c>
      <c r="U142" s="152" t="s">
        <v>1822</v>
      </c>
      <c r="V142" s="3" t="s">
        <v>607</v>
      </c>
    </row>
    <row r="143" spans="1:22" ht="21.95" customHeight="1" x14ac:dyDescent="0.35">
      <c r="A143" s="9" t="s">
        <v>596</v>
      </c>
      <c r="B143" s="9" t="s">
        <v>608</v>
      </c>
      <c r="C143" s="9">
        <v>48</v>
      </c>
      <c r="D143" s="9" t="s">
        <v>598</v>
      </c>
      <c r="E143" s="9" t="s">
        <v>596</v>
      </c>
      <c r="F143" s="9" t="s">
        <v>599</v>
      </c>
      <c r="G143" s="9" t="s">
        <v>608</v>
      </c>
      <c r="H143" s="9" t="s">
        <v>609</v>
      </c>
      <c r="I143" s="9" t="s">
        <v>29</v>
      </c>
      <c r="J143" s="5" t="s">
        <v>30</v>
      </c>
      <c r="K143" s="5" t="s">
        <v>268</v>
      </c>
      <c r="L143" s="5" t="s">
        <v>87</v>
      </c>
      <c r="M143" s="5" t="s">
        <v>33</v>
      </c>
      <c r="N143" s="5" t="s">
        <v>198</v>
      </c>
      <c r="O143" s="17" t="s">
        <v>601</v>
      </c>
      <c r="Q143" s="5" t="str">
        <f>_xlfn.IFNA(VLOOKUP($A143,[1]不入ods表!$A:$C,3,0),"Y")</f>
        <v>Y</v>
      </c>
      <c r="R143" s="5" t="s">
        <v>602</v>
      </c>
      <c r="S143" s="5" t="s">
        <v>610</v>
      </c>
      <c r="T143" s="5" t="s">
        <v>209</v>
      </c>
      <c r="V143" s="3" t="s">
        <v>611</v>
      </c>
    </row>
    <row r="144" spans="1:22" ht="21.95" customHeight="1" x14ac:dyDescent="0.35">
      <c r="A144" s="9" t="s">
        <v>615</v>
      </c>
      <c r="B144" s="9" t="s">
        <v>616</v>
      </c>
      <c r="C144" s="9">
        <v>4</v>
      </c>
      <c r="D144" s="9" t="s">
        <v>617</v>
      </c>
      <c r="E144" s="9" t="s">
        <v>615</v>
      </c>
      <c r="F144" s="9" t="s">
        <v>618</v>
      </c>
      <c r="G144" s="9" t="s">
        <v>616</v>
      </c>
      <c r="H144" s="9" t="s">
        <v>619</v>
      </c>
      <c r="I144" s="9" t="s">
        <v>29</v>
      </c>
      <c r="J144" s="5" t="s">
        <v>30</v>
      </c>
      <c r="K144" s="5" t="s">
        <v>612</v>
      </c>
      <c r="L144" s="5" t="s">
        <v>87</v>
      </c>
      <c r="M144" s="5" t="s">
        <v>30</v>
      </c>
      <c r="N144" s="5" t="s">
        <v>620</v>
      </c>
      <c r="O144" s="17" t="s">
        <v>621</v>
      </c>
      <c r="Q144" s="5" t="str">
        <f>_xlfn.IFNA(VLOOKUP($A144,[1]不入ods表!$A:$C,3,0),"Y")</f>
        <v>Y</v>
      </c>
      <c r="R144" s="5" t="s">
        <v>622</v>
      </c>
      <c r="S144" s="5" t="s">
        <v>623</v>
      </c>
      <c r="T144" s="5" t="s">
        <v>89</v>
      </c>
    </row>
    <row r="145" spans="1:23" ht="21.95" customHeight="1" x14ac:dyDescent="0.35">
      <c r="A145" s="9" t="s">
        <v>615</v>
      </c>
      <c r="B145" s="9" t="s">
        <v>25</v>
      </c>
      <c r="C145" s="9">
        <v>7</v>
      </c>
      <c r="D145" s="9" t="s">
        <v>617</v>
      </c>
      <c r="E145" s="9" t="s">
        <v>615</v>
      </c>
      <c r="F145" s="9" t="s">
        <v>618</v>
      </c>
      <c r="G145" s="9" t="s">
        <v>25</v>
      </c>
      <c r="H145" s="9" t="s">
        <v>28</v>
      </c>
      <c r="I145" s="9" t="s">
        <v>29</v>
      </c>
      <c r="J145" s="5" t="s">
        <v>30</v>
      </c>
      <c r="K145" s="5" t="s">
        <v>31</v>
      </c>
      <c r="L145" s="5" t="s">
        <v>124</v>
      </c>
      <c r="M145" s="5" t="s">
        <v>33</v>
      </c>
      <c r="N145" s="5" t="s">
        <v>34</v>
      </c>
      <c r="Q145" s="5" t="str">
        <f>_xlfn.IFNA(VLOOKUP($A145,[1]不入ods表!$A:$C,3,0),"Y")</f>
        <v>Y</v>
      </c>
      <c r="R145" s="5" t="s">
        <v>624</v>
      </c>
      <c r="S145" s="5" t="s">
        <v>625</v>
      </c>
      <c r="T145" s="21" t="s">
        <v>626</v>
      </c>
    </row>
    <row r="146" spans="1:23" ht="21.95" customHeight="1" x14ac:dyDescent="0.35">
      <c r="A146" s="9" t="s">
        <v>615</v>
      </c>
      <c r="B146" s="9" t="s">
        <v>627</v>
      </c>
      <c r="C146" s="9">
        <v>28</v>
      </c>
      <c r="D146" s="9" t="s">
        <v>617</v>
      </c>
      <c r="E146" s="9" t="s">
        <v>615</v>
      </c>
      <c r="F146" s="9" t="s">
        <v>618</v>
      </c>
      <c r="G146" s="9" t="s">
        <v>627</v>
      </c>
      <c r="H146" s="9" t="s">
        <v>628</v>
      </c>
      <c r="I146" s="9" t="s">
        <v>29</v>
      </c>
      <c r="J146" s="5" t="s">
        <v>30</v>
      </c>
      <c r="K146" s="5" t="s">
        <v>629</v>
      </c>
      <c r="L146" s="5" t="s">
        <v>87</v>
      </c>
      <c r="M146" s="5" t="s">
        <v>30</v>
      </c>
      <c r="N146" s="5" t="s">
        <v>630</v>
      </c>
      <c r="O146" s="17" t="s">
        <v>621</v>
      </c>
      <c r="Q146" s="5" t="str">
        <f>_xlfn.IFNA(VLOOKUP($A146,[1]不入ods表!$A:$C,3,0),"Y")</f>
        <v>Y</v>
      </c>
      <c r="R146" s="5" t="s">
        <v>622</v>
      </c>
      <c r="S146" s="5" t="s">
        <v>631</v>
      </c>
      <c r="T146" s="5" t="s">
        <v>89</v>
      </c>
    </row>
    <row r="147" spans="1:23" ht="21.95" customHeight="1" x14ac:dyDescent="0.35">
      <c r="A147" s="10" t="s">
        <v>615</v>
      </c>
      <c r="B147" s="10" t="s">
        <v>632</v>
      </c>
      <c r="C147" s="10">
        <v>29</v>
      </c>
      <c r="D147" s="10" t="s">
        <v>617</v>
      </c>
      <c r="E147" s="10" t="s">
        <v>615</v>
      </c>
      <c r="F147" s="10" t="s">
        <v>618</v>
      </c>
      <c r="G147" s="10" t="s">
        <v>632</v>
      </c>
      <c r="H147" s="10" t="s">
        <v>633</v>
      </c>
      <c r="I147" s="10" t="s">
        <v>29</v>
      </c>
      <c r="J147" s="2" t="s">
        <v>30</v>
      </c>
      <c r="K147" s="2" t="s">
        <v>216</v>
      </c>
      <c r="L147" s="2"/>
      <c r="M147" s="2"/>
      <c r="N147" s="2"/>
      <c r="O147" s="2"/>
      <c r="P147" s="2" t="s">
        <v>634</v>
      </c>
      <c r="Q147" s="5" t="str">
        <f>_xlfn.IFNA(VLOOKUP($A147,[1]不入ods表!$A:$C,3,0),"Y")</f>
        <v>Y</v>
      </c>
      <c r="R147" s="27" t="s">
        <v>635</v>
      </c>
      <c r="S147" s="2" t="s">
        <v>497</v>
      </c>
      <c r="T147" s="2"/>
    </row>
    <row r="148" spans="1:23" ht="21.95" customHeight="1" x14ac:dyDescent="0.35">
      <c r="A148" s="10" t="s">
        <v>615</v>
      </c>
      <c r="B148" s="10" t="s">
        <v>636</v>
      </c>
      <c r="C148" s="10">
        <v>30</v>
      </c>
      <c r="D148" s="10" t="s">
        <v>617</v>
      </c>
      <c r="E148" s="10" t="s">
        <v>615</v>
      </c>
      <c r="F148" s="10" t="s">
        <v>618</v>
      </c>
      <c r="G148" s="10" t="s">
        <v>636</v>
      </c>
      <c r="H148" s="10" t="s">
        <v>637</v>
      </c>
      <c r="I148" s="10" t="s">
        <v>29</v>
      </c>
      <c r="J148" s="2" t="s">
        <v>30</v>
      </c>
      <c r="K148" s="2" t="s">
        <v>68</v>
      </c>
      <c r="L148" s="2"/>
      <c r="M148" s="2"/>
      <c r="N148" s="2"/>
      <c r="O148" s="2"/>
      <c r="P148" s="2" t="s">
        <v>638</v>
      </c>
      <c r="Q148" s="5" t="str">
        <f>_xlfn.IFNA(VLOOKUP($A148,[1]不入ods表!$A:$C,3,0),"Y")</f>
        <v>Y</v>
      </c>
      <c r="R148" s="27" t="s">
        <v>635</v>
      </c>
      <c r="S148" s="2" t="s">
        <v>497</v>
      </c>
      <c r="T148" s="2"/>
    </row>
    <row r="149" spans="1:23" ht="21.95" customHeight="1" x14ac:dyDescent="0.35">
      <c r="A149" s="10" t="s">
        <v>615</v>
      </c>
      <c r="B149" s="10" t="s">
        <v>309</v>
      </c>
      <c r="C149" s="10">
        <v>31</v>
      </c>
      <c r="D149" s="10" t="s">
        <v>617</v>
      </c>
      <c r="E149" s="10" t="s">
        <v>615</v>
      </c>
      <c r="F149" s="10" t="s">
        <v>618</v>
      </c>
      <c r="G149" s="10" t="s">
        <v>309</v>
      </c>
      <c r="H149" s="10" t="s">
        <v>639</v>
      </c>
      <c r="I149" s="10" t="s">
        <v>29</v>
      </c>
      <c r="J149" s="2" t="s">
        <v>30</v>
      </c>
      <c r="K149" s="2" t="s">
        <v>81</v>
      </c>
      <c r="L149" s="2"/>
      <c r="M149" s="2"/>
      <c r="N149" s="2"/>
      <c r="O149" s="2"/>
      <c r="P149" s="2"/>
      <c r="Q149" s="5" t="str">
        <f>_xlfn.IFNA(VLOOKUP($A149,[1]不入ods表!$A:$C,3,0),"Y")</f>
        <v>Y</v>
      </c>
      <c r="R149" s="27" t="s">
        <v>635</v>
      </c>
      <c r="S149" s="2" t="s">
        <v>497</v>
      </c>
      <c r="T149" s="2"/>
    </row>
    <row r="150" spans="1:23" ht="21.95" customHeight="1" x14ac:dyDescent="0.35">
      <c r="A150" s="10" t="s">
        <v>615</v>
      </c>
      <c r="B150" s="10" t="s">
        <v>312</v>
      </c>
      <c r="C150" s="10">
        <v>32</v>
      </c>
      <c r="D150" s="10" t="s">
        <v>617</v>
      </c>
      <c r="E150" s="10" t="s">
        <v>615</v>
      </c>
      <c r="F150" s="10" t="s">
        <v>618</v>
      </c>
      <c r="G150" s="10" t="s">
        <v>312</v>
      </c>
      <c r="H150" s="10" t="s">
        <v>640</v>
      </c>
      <c r="I150" s="10" t="s">
        <v>29</v>
      </c>
      <c r="J150" s="2" t="s">
        <v>30</v>
      </c>
      <c r="K150" s="2" t="s">
        <v>81</v>
      </c>
      <c r="L150" s="2"/>
      <c r="M150" s="2"/>
      <c r="N150" s="2"/>
      <c r="O150" s="2"/>
      <c r="P150" s="2"/>
      <c r="Q150" s="5" t="str">
        <f>_xlfn.IFNA(VLOOKUP($A150,[1]不入ods表!$A:$C,3,0),"Y")</f>
        <v>Y</v>
      </c>
      <c r="R150" s="27" t="s">
        <v>635</v>
      </c>
      <c r="S150" s="2" t="s">
        <v>497</v>
      </c>
      <c r="T150" s="2"/>
    </row>
    <row r="151" spans="1:23" ht="21.95" customHeight="1" x14ac:dyDescent="0.35">
      <c r="A151" s="9" t="s">
        <v>641</v>
      </c>
      <c r="B151" s="9" t="s">
        <v>219</v>
      </c>
      <c r="C151" s="9">
        <v>2</v>
      </c>
      <c r="D151" s="9" t="s">
        <v>642</v>
      </c>
      <c r="E151" s="9" t="s">
        <v>641</v>
      </c>
      <c r="F151" s="9" t="s">
        <v>643</v>
      </c>
      <c r="G151" s="9" t="s">
        <v>219</v>
      </c>
      <c r="H151" s="9" t="s">
        <v>644</v>
      </c>
      <c r="I151" s="9" t="s">
        <v>393</v>
      </c>
      <c r="J151" s="5" t="s">
        <v>30</v>
      </c>
      <c r="K151" s="5" t="s">
        <v>203</v>
      </c>
      <c r="L151" s="5" t="s">
        <v>87</v>
      </c>
      <c r="M151" s="5" t="s">
        <v>30</v>
      </c>
      <c r="N151" s="5" t="s">
        <v>205</v>
      </c>
      <c r="O151" s="26" t="s">
        <v>645</v>
      </c>
      <c r="P151" s="16" t="s">
        <v>646</v>
      </c>
      <c r="Q151" s="5" t="str">
        <f>_xlfn.IFNA(VLOOKUP($A151,[1]不入ods表!$A:$C,3,0),"Y")</f>
        <v>Y</v>
      </c>
      <c r="R151" s="5" t="s">
        <v>647</v>
      </c>
      <c r="S151" s="5" t="s">
        <v>208</v>
      </c>
      <c r="T151" s="5" t="s">
        <v>209</v>
      </c>
      <c r="V151" s="3" t="s">
        <v>648</v>
      </c>
    </row>
    <row r="152" spans="1:23" ht="21.95" customHeight="1" x14ac:dyDescent="0.35">
      <c r="A152" s="10" t="s">
        <v>641</v>
      </c>
      <c r="B152" s="10" t="s">
        <v>649</v>
      </c>
      <c r="C152" s="10">
        <v>5</v>
      </c>
      <c r="D152" s="10" t="s">
        <v>642</v>
      </c>
      <c r="E152" s="9" t="s">
        <v>641</v>
      </c>
      <c r="F152" s="9" t="s">
        <v>643</v>
      </c>
      <c r="G152" s="10" t="s">
        <v>649</v>
      </c>
      <c r="H152" s="10" t="s">
        <v>650</v>
      </c>
      <c r="I152" s="9" t="s">
        <v>42</v>
      </c>
      <c r="J152" s="2" t="s">
        <v>30</v>
      </c>
      <c r="K152" s="2" t="s">
        <v>651</v>
      </c>
      <c r="L152" s="2" t="s">
        <v>43</v>
      </c>
      <c r="M152" s="2" t="s">
        <v>33</v>
      </c>
      <c r="N152" s="2"/>
      <c r="O152" s="2"/>
      <c r="P152" s="2"/>
      <c r="Q152" s="5" t="str">
        <f>_xlfn.IFNA(VLOOKUP($A152,[1]不入ods表!$A:$C,3,0),"Y")</f>
        <v>Y</v>
      </c>
      <c r="R152" s="2" t="s">
        <v>647</v>
      </c>
      <c r="S152" s="2" t="s">
        <v>652</v>
      </c>
      <c r="T152" s="2" t="s">
        <v>46</v>
      </c>
      <c r="U152" s="2"/>
      <c r="V152" s="2"/>
      <c r="W152" s="2"/>
    </row>
    <row r="153" spans="1:23" ht="21.95" customHeight="1" x14ac:dyDescent="0.35">
      <c r="A153" s="9" t="s">
        <v>653</v>
      </c>
      <c r="B153" s="9" t="s">
        <v>219</v>
      </c>
      <c r="C153" s="9">
        <v>2</v>
      </c>
      <c r="D153" s="9" t="s">
        <v>642</v>
      </c>
      <c r="E153" s="9" t="s">
        <v>653</v>
      </c>
      <c r="F153" s="9" t="s">
        <v>654</v>
      </c>
      <c r="G153" s="9" t="s">
        <v>219</v>
      </c>
      <c r="H153" s="9" t="s">
        <v>644</v>
      </c>
      <c r="I153" s="9" t="s">
        <v>393</v>
      </c>
      <c r="J153" s="5" t="s">
        <v>30</v>
      </c>
      <c r="K153" s="5" t="s">
        <v>203</v>
      </c>
      <c r="L153" s="5" t="s">
        <v>87</v>
      </c>
      <c r="M153" s="5" t="s">
        <v>30</v>
      </c>
      <c r="N153" s="5" t="s">
        <v>205</v>
      </c>
      <c r="O153" s="26" t="s">
        <v>645</v>
      </c>
      <c r="P153" s="17"/>
      <c r="Q153" s="5" t="str">
        <f>_xlfn.IFNA(VLOOKUP($A153,[1]不入ods表!$A:$C,3,0),"Y")</f>
        <v>Y</v>
      </c>
      <c r="R153" s="5" t="s">
        <v>655</v>
      </c>
      <c r="S153" s="5" t="s">
        <v>208</v>
      </c>
      <c r="T153" s="5" t="s">
        <v>209</v>
      </c>
      <c r="V153" s="3" t="s">
        <v>648</v>
      </c>
    </row>
    <row r="154" spans="1:23" ht="21.95" customHeight="1" x14ac:dyDescent="0.35">
      <c r="A154" s="10" t="s">
        <v>653</v>
      </c>
      <c r="B154" s="10" t="s">
        <v>656</v>
      </c>
      <c r="C154" s="10">
        <v>5</v>
      </c>
      <c r="D154" s="10" t="s">
        <v>642</v>
      </c>
      <c r="E154" s="9" t="s">
        <v>653</v>
      </c>
      <c r="F154" s="9" t="s">
        <v>654</v>
      </c>
      <c r="G154" s="10" t="s">
        <v>656</v>
      </c>
      <c r="H154" s="10" t="s">
        <v>657</v>
      </c>
      <c r="I154" s="9" t="s">
        <v>658</v>
      </c>
      <c r="J154" s="2" t="s">
        <v>30</v>
      </c>
      <c r="K154" s="2" t="s">
        <v>659</v>
      </c>
      <c r="L154" s="2" t="s">
        <v>43</v>
      </c>
      <c r="M154" s="2" t="s">
        <v>33</v>
      </c>
      <c r="N154" s="2"/>
      <c r="O154" s="2"/>
      <c r="P154" s="2"/>
      <c r="Q154" s="5" t="str">
        <f>_xlfn.IFNA(VLOOKUP($A154,[1]不入ods表!$A:$C,3,0),"Y")</f>
        <v>Y</v>
      </c>
      <c r="R154" s="2" t="s">
        <v>655</v>
      </c>
      <c r="S154" s="2" t="s">
        <v>660</v>
      </c>
      <c r="T154" s="2" t="s">
        <v>46</v>
      </c>
      <c r="U154" s="2"/>
      <c r="V154" s="2"/>
      <c r="W154" s="2"/>
    </row>
    <row r="155" spans="1:23" ht="21.95" customHeight="1" x14ac:dyDescent="0.35">
      <c r="A155" s="9" t="s">
        <v>661</v>
      </c>
      <c r="B155" s="9" t="s">
        <v>219</v>
      </c>
      <c r="C155" s="9">
        <v>2</v>
      </c>
      <c r="D155" s="9" t="s">
        <v>642</v>
      </c>
      <c r="E155" s="9" t="s">
        <v>661</v>
      </c>
      <c r="F155" s="9" t="s">
        <v>662</v>
      </c>
      <c r="G155" s="9" t="s">
        <v>219</v>
      </c>
      <c r="H155" s="9" t="s">
        <v>644</v>
      </c>
      <c r="I155" s="9" t="s">
        <v>393</v>
      </c>
      <c r="J155" s="5" t="s">
        <v>30</v>
      </c>
      <c r="K155" s="5" t="s">
        <v>203</v>
      </c>
      <c r="L155" s="5" t="s">
        <v>87</v>
      </c>
      <c r="M155" s="5" t="s">
        <v>30</v>
      </c>
      <c r="N155" s="5" t="s">
        <v>205</v>
      </c>
      <c r="O155" s="26" t="s">
        <v>645</v>
      </c>
      <c r="P155" s="16" t="s">
        <v>663</v>
      </c>
      <c r="Q155" s="5" t="str">
        <f>_xlfn.IFNA(VLOOKUP($A155,[1]不入ods表!$A:$C,3,0),"Y")</f>
        <v>Y</v>
      </c>
      <c r="R155" s="5" t="s">
        <v>664</v>
      </c>
      <c r="S155" s="5" t="s">
        <v>208</v>
      </c>
      <c r="T155" s="5" t="s">
        <v>209</v>
      </c>
      <c r="V155" s="3" t="s">
        <v>648</v>
      </c>
    </row>
    <row r="156" spans="1:23" ht="21.95" customHeight="1" x14ac:dyDescent="0.35">
      <c r="A156" s="10" t="s">
        <v>661</v>
      </c>
      <c r="B156" s="10" t="s">
        <v>665</v>
      </c>
      <c r="C156" s="10">
        <v>5</v>
      </c>
      <c r="D156" s="10" t="s">
        <v>642</v>
      </c>
      <c r="E156" s="9" t="s">
        <v>661</v>
      </c>
      <c r="F156" s="9" t="s">
        <v>662</v>
      </c>
      <c r="G156" s="10" t="s">
        <v>665</v>
      </c>
      <c r="H156" s="10" t="s">
        <v>666</v>
      </c>
      <c r="I156" s="9" t="s">
        <v>658</v>
      </c>
      <c r="J156" s="2" t="s">
        <v>30</v>
      </c>
      <c r="K156" s="2" t="s">
        <v>659</v>
      </c>
      <c r="L156" s="2" t="s">
        <v>43</v>
      </c>
      <c r="M156" s="2" t="s">
        <v>33</v>
      </c>
      <c r="N156" s="2"/>
      <c r="O156" s="2"/>
      <c r="P156" s="2"/>
      <c r="Q156" s="5" t="str">
        <f>_xlfn.IFNA(VLOOKUP($A156,[1]不入ods表!$A:$C,3,0),"Y")</f>
        <v>Y</v>
      </c>
      <c r="R156" s="2" t="s">
        <v>664</v>
      </c>
      <c r="S156" s="2" t="s">
        <v>667</v>
      </c>
      <c r="T156" s="2" t="s">
        <v>46</v>
      </c>
      <c r="U156" s="2"/>
      <c r="V156" s="2"/>
      <c r="W156" s="2"/>
    </row>
    <row r="157" spans="1:23" ht="21.95" customHeight="1" x14ac:dyDescent="0.35">
      <c r="A157" s="9" t="s">
        <v>668</v>
      </c>
      <c r="B157" s="9" t="s">
        <v>202</v>
      </c>
      <c r="C157" s="9">
        <v>2</v>
      </c>
      <c r="D157" s="9" t="s">
        <v>642</v>
      </c>
      <c r="E157" s="9" t="s">
        <v>668</v>
      </c>
      <c r="F157" s="9" t="s">
        <v>669</v>
      </c>
      <c r="G157" s="9" t="s">
        <v>202</v>
      </c>
      <c r="H157" s="9" t="s">
        <v>670</v>
      </c>
      <c r="I157" s="9" t="s">
        <v>393</v>
      </c>
      <c r="J157" s="5" t="s">
        <v>30</v>
      </c>
      <c r="K157" s="5" t="s">
        <v>203</v>
      </c>
      <c r="L157" s="5" t="s">
        <v>87</v>
      </c>
      <c r="M157" s="5" t="s">
        <v>30</v>
      </c>
      <c r="N157" s="5" t="s">
        <v>205</v>
      </c>
      <c r="O157" s="26" t="s">
        <v>645</v>
      </c>
      <c r="P157" s="16" t="s">
        <v>671</v>
      </c>
      <c r="Q157" s="5" t="str">
        <f>_xlfn.IFNA(VLOOKUP($A157,[1]不入ods表!$A:$C,3,0),"Y")</f>
        <v>Y</v>
      </c>
      <c r="R157" s="5" t="s">
        <v>672</v>
      </c>
      <c r="S157" s="5" t="s">
        <v>208</v>
      </c>
      <c r="T157" s="5" t="s">
        <v>209</v>
      </c>
      <c r="V157" s="5" t="s">
        <v>673</v>
      </c>
    </row>
    <row r="158" spans="1:23" ht="21.95" customHeight="1" x14ac:dyDescent="0.35">
      <c r="A158" s="9" t="s">
        <v>674</v>
      </c>
      <c r="B158" s="9" t="s">
        <v>675</v>
      </c>
      <c r="C158" s="9">
        <v>3</v>
      </c>
      <c r="D158" s="9" t="s">
        <v>617</v>
      </c>
      <c r="E158" s="9" t="s">
        <v>674</v>
      </c>
      <c r="F158" s="9" t="s">
        <v>676</v>
      </c>
      <c r="G158" s="9" t="s">
        <v>675</v>
      </c>
      <c r="H158" s="9" t="s">
        <v>677</v>
      </c>
      <c r="I158" s="9" t="s">
        <v>29</v>
      </c>
      <c r="J158" s="5" t="s">
        <v>30</v>
      </c>
      <c r="K158" s="5" t="s">
        <v>678</v>
      </c>
      <c r="L158" s="5" t="s">
        <v>87</v>
      </c>
      <c r="M158" s="5" t="s">
        <v>30</v>
      </c>
      <c r="N158" s="5" t="s">
        <v>630</v>
      </c>
      <c r="O158" s="17" t="s">
        <v>621</v>
      </c>
      <c r="P158" s="17"/>
      <c r="Q158" s="5" t="str">
        <f>_xlfn.IFNA(VLOOKUP($A158,[1]不入ods表!$A:$C,3,0),"Y")</f>
        <v>Y</v>
      </c>
      <c r="R158" s="5" t="s">
        <v>679</v>
      </c>
      <c r="S158" s="5" t="s">
        <v>680</v>
      </c>
      <c r="T158" s="5" t="s">
        <v>89</v>
      </c>
    </row>
    <row r="159" spans="1:23" ht="21.95" customHeight="1" x14ac:dyDescent="0.35">
      <c r="A159" s="9" t="s">
        <v>674</v>
      </c>
      <c r="B159" s="9" t="s">
        <v>681</v>
      </c>
      <c r="C159" s="9">
        <v>4</v>
      </c>
      <c r="D159" s="9" t="s">
        <v>617</v>
      </c>
      <c r="E159" s="9" t="s">
        <v>674</v>
      </c>
      <c r="F159" s="9" t="s">
        <v>676</v>
      </c>
      <c r="G159" s="9" t="s">
        <v>681</v>
      </c>
      <c r="H159" s="9" t="s">
        <v>28</v>
      </c>
      <c r="I159" s="9" t="s">
        <v>29</v>
      </c>
      <c r="J159" s="5" t="s">
        <v>30</v>
      </c>
      <c r="K159" s="5" t="s">
        <v>629</v>
      </c>
      <c r="L159" s="5" t="s">
        <v>87</v>
      </c>
      <c r="M159" s="5" t="s">
        <v>33</v>
      </c>
      <c r="N159" s="5" t="s">
        <v>34</v>
      </c>
      <c r="O159" s="17"/>
      <c r="Q159" s="5" t="str">
        <f>_xlfn.IFNA(VLOOKUP($A159,[1]不入ods表!$A:$C,3,0),"Y")</f>
        <v>Y</v>
      </c>
      <c r="R159" s="5" t="s">
        <v>679</v>
      </c>
      <c r="S159" s="5" t="s">
        <v>38</v>
      </c>
      <c r="T159" s="5" t="s">
        <v>46</v>
      </c>
    </row>
    <row r="160" spans="1:23" ht="21.95" customHeight="1" x14ac:dyDescent="0.35">
      <c r="A160" s="9" t="s">
        <v>674</v>
      </c>
      <c r="B160" s="9" t="s">
        <v>309</v>
      </c>
      <c r="C160" s="9">
        <v>5</v>
      </c>
      <c r="D160" s="9" t="s">
        <v>617</v>
      </c>
      <c r="E160" s="9" t="s">
        <v>674</v>
      </c>
      <c r="F160" s="9" t="s">
        <v>676</v>
      </c>
      <c r="G160" s="9" t="s">
        <v>309</v>
      </c>
      <c r="H160" s="9" t="s">
        <v>639</v>
      </c>
      <c r="I160" s="9" t="s">
        <v>29</v>
      </c>
      <c r="J160" s="5" t="s">
        <v>30</v>
      </c>
      <c r="K160" s="5" t="s">
        <v>81</v>
      </c>
      <c r="L160" s="5" t="s">
        <v>87</v>
      </c>
      <c r="M160" s="5" t="s">
        <v>33</v>
      </c>
      <c r="N160" s="5" t="s">
        <v>682</v>
      </c>
      <c r="O160" s="17" t="s">
        <v>621</v>
      </c>
      <c r="Q160" s="5" t="str">
        <f>_xlfn.IFNA(VLOOKUP($A160,[1]不入ods表!$A:$C,3,0),"Y")</f>
        <v>Y</v>
      </c>
      <c r="R160" s="5" t="s">
        <v>679</v>
      </c>
      <c r="S160" s="5" t="s">
        <v>311</v>
      </c>
      <c r="T160" s="5" t="s">
        <v>209</v>
      </c>
      <c r="V160" s="3" t="s">
        <v>683</v>
      </c>
    </row>
    <row r="161" spans="1:22" ht="21.95" customHeight="1" x14ac:dyDescent="0.35">
      <c r="A161" s="9" t="s">
        <v>674</v>
      </c>
      <c r="B161" s="9" t="s">
        <v>312</v>
      </c>
      <c r="C161" s="9">
        <v>6</v>
      </c>
      <c r="D161" s="9" t="s">
        <v>617</v>
      </c>
      <c r="E161" s="9" t="s">
        <v>674</v>
      </c>
      <c r="F161" s="9" t="s">
        <v>676</v>
      </c>
      <c r="G161" s="9" t="s">
        <v>312</v>
      </c>
      <c r="H161" s="9" t="s">
        <v>640</v>
      </c>
      <c r="I161" s="9" t="s">
        <v>29</v>
      </c>
      <c r="J161" s="5" t="s">
        <v>30</v>
      </c>
      <c r="K161" s="5" t="s">
        <v>81</v>
      </c>
      <c r="L161" s="5" t="s">
        <v>87</v>
      </c>
      <c r="M161" s="5" t="s">
        <v>33</v>
      </c>
      <c r="N161" s="5" t="s">
        <v>682</v>
      </c>
      <c r="O161" s="17" t="s">
        <v>621</v>
      </c>
      <c r="Q161" s="5" t="str">
        <f>_xlfn.IFNA(VLOOKUP($A161,[1]不入ods表!$A:$C,3,0),"Y")</f>
        <v>Y</v>
      </c>
      <c r="R161" s="5" t="s">
        <v>679</v>
      </c>
      <c r="S161" s="5" t="s">
        <v>314</v>
      </c>
      <c r="T161" s="5" t="s">
        <v>209</v>
      </c>
      <c r="V161" s="3" t="s">
        <v>684</v>
      </c>
    </row>
    <row r="162" spans="1:22" ht="21.95" customHeight="1" x14ac:dyDescent="0.35">
      <c r="A162" s="9" t="s">
        <v>685</v>
      </c>
      <c r="B162" s="9" t="s">
        <v>686</v>
      </c>
      <c r="C162" s="9">
        <v>2</v>
      </c>
      <c r="D162" s="9" t="s">
        <v>617</v>
      </c>
      <c r="E162" s="9" t="s">
        <v>685</v>
      </c>
      <c r="F162" s="9" t="s">
        <v>687</v>
      </c>
      <c r="G162" s="9" t="s">
        <v>686</v>
      </c>
      <c r="H162" s="9" t="s">
        <v>28</v>
      </c>
      <c r="I162" s="9" t="s">
        <v>29</v>
      </c>
      <c r="J162" s="5" t="s">
        <v>30</v>
      </c>
      <c r="K162" s="5" t="s">
        <v>629</v>
      </c>
      <c r="L162" s="5" t="s">
        <v>87</v>
      </c>
      <c r="M162" s="5" t="s">
        <v>33</v>
      </c>
      <c r="N162" s="5" t="s">
        <v>34</v>
      </c>
      <c r="O162" s="5" t="s">
        <v>621</v>
      </c>
      <c r="Q162" s="5" t="str">
        <f>_xlfn.IFNA(VLOOKUP($A162,[1]不入ods表!$A:$C,3,0),"Y")</f>
        <v>Y</v>
      </c>
      <c r="R162" s="5" t="s">
        <v>688</v>
      </c>
      <c r="S162" s="5" t="s">
        <v>689</v>
      </c>
      <c r="T162" s="5" t="s">
        <v>89</v>
      </c>
    </row>
    <row r="163" spans="1:22" ht="21.95" customHeight="1" x14ac:dyDescent="0.35">
      <c r="A163" s="9" t="s">
        <v>685</v>
      </c>
      <c r="B163" s="9" t="s">
        <v>309</v>
      </c>
      <c r="C163" s="9">
        <v>4</v>
      </c>
      <c r="D163" s="9" t="s">
        <v>617</v>
      </c>
      <c r="E163" s="9" t="s">
        <v>685</v>
      </c>
      <c r="F163" s="9" t="s">
        <v>687</v>
      </c>
      <c r="G163" s="9" t="s">
        <v>309</v>
      </c>
      <c r="H163" s="9" t="s">
        <v>639</v>
      </c>
      <c r="I163" s="9" t="s">
        <v>29</v>
      </c>
      <c r="J163" s="5" t="s">
        <v>30</v>
      </c>
      <c r="K163" s="5" t="s">
        <v>81</v>
      </c>
      <c r="L163" s="5" t="s">
        <v>87</v>
      </c>
      <c r="M163" s="5" t="s">
        <v>33</v>
      </c>
      <c r="N163" s="5" t="s">
        <v>682</v>
      </c>
      <c r="O163" s="5" t="s">
        <v>621</v>
      </c>
      <c r="Q163" s="5" t="str">
        <f>_xlfn.IFNA(VLOOKUP($A163,[1]不入ods表!$A:$C,3,0),"Y")</f>
        <v>Y</v>
      </c>
      <c r="R163" s="5" t="s">
        <v>688</v>
      </c>
      <c r="S163" s="5" t="s">
        <v>311</v>
      </c>
      <c r="T163" s="5" t="s">
        <v>209</v>
      </c>
      <c r="V163" s="3" t="s">
        <v>683</v>
      </c>
    </row>
    <row r="164" spans="1:22" ht="21.95" customHeight="1" x14ac:dyDescent="0.35">
      <c r="A164" s="9" t="s">
        <v>685</v>
      </c>
      <c r="B164" s="9" t="s">
        <v>312</v>
      </c>
      <c r="C164" s="9">
        <v>5</v>
      </c>
      <c r="D164" s="9" t="s">
        <v>617</v>
      </c>
      <c r="E164" s="9" t="s">
        <v>685</v>
      </c>
      <c r="F164" s="9" t="s">
        <v>687</v>
      </c>
      <c r="G164" s="9" t="s">
        <v>312</v>
      </c>
      <c r="H164" s="9" t="s">
        <v>640</v>
      </c>
      <c r="I164" s="9" t="s">
        <v>29</v>
      </c>
      <c r="J164" s="5" t="s">
        <v>30</v>
      </c>
      <c r="K164" s="5" t="s">
        <v>81</v>
      </c>
      <c r="L164" s="5" t="s">
        <v>87</v>
      </c>
      <c r="M164" s="5" t="s">
        <v>33</v>
      </c>
      <c r="N164" s="5" t="s">
        <v>682</v>
      </c>
      <c r="O164" s="5" t="s">
        <v>621</v>
      </c>
      <c r="Q164" s="5" t="str">
        <f>_xlfn.IFNA(VLOOKUP($A164,[1]不入ods表!$A:$C,3,0),"Y")</f>
        <v>Y</v>
      </c>
      <c r="R164" s="5" t="s">
        <v>688</v>
      </c>
      <c r="S164" s="5" t="s">
        <v>314</v>
      </c>
      <c r="T164" s="5" t="s">
        <v>209</v>
      </c>
      <c r="V164" s="3" t="s">
        <v>684</v>
      </c>
    </row>
    <row r="165" spans="1:22" ht="21.95" customHeight="1" x14ac:dyDescent="0.35">
      <c r="A165" s="9" t="s">
        <v>685</v>
      </c>
      <c r="B165" s="9" t="s">
        <v>690</v>
      </c>
      <c r="C165" s="9">
        <v>6</v>
      </c>
      <c r="D165" s="9" t="s">
        <v>617</v>
      </c>
      <c r="E165" s="9" t="s">
        <v>685</v>
      </c>
      <c r="F165" s="9" t="s">
        <v>687</v>
      </c>
      <c r="G165" s="9" t="s">
        <v>690</v>
      </c>
      <c r="H165" s="9" t="s">
        <v>691</v>
      </c>
      <c r="I165" s="9" t="s">
        <v>29</v>
      </c>
      <c r="J165" s="5" t="s">
        <v>30</v>
      </c>
      <c r="K165" s="5" t="s">
        <v>81</v>
      </c>
      <c r="L165" s="5" t="s">
        <v>87</v>
      </c>
      <c r="M165" s="5" t="s">
        <v>33</v>
      </c>
      <c r="N165" s="5" t="s">
        <v>682</v>
      </c>
      <c r="O165" s="5" t="s">
        <v>621</v>
      </c>
      <c r="Q165" s="5" t="str">
        <f>_xlfn.IFNA(VLOOKUP($A165,[1]不入ods表!$A:$C,3,0),"Y")</f>
        <v>Y</v>
      </c>
      <c r="R165" s="5" t="s">
        <v>688</v>
      </c>
      <c r="S165" s="5" t="s">
        <v>692</v>
      </c>
      <c r="T165" s="5" t="s">
        <v>89</v>
      </c>
    </row>
    <row r="166" spans="1:22" ht="21.95" customHeight="1" x14ac:dyDescent="0.35">
      <c r="A166" s="9" t="s">
        <v>685</v>
      </c>
      <c r="B166" s="9" t="s">
        <v>79</v>
      </c>
      <c r="C166" s="9">
        <v>7</v>
      </c>
      <c r="D166" s="9" t="s">
        <v>617</v>
      </c>
      <c r="E166" s="9" t="s">
        <v>685</v>
      </c>
      <c r="F166" s="9" t="s">
        <v>687</v>
      </c>
      <c r="G166" s="9" t="s">
        <v>79</v>
      </c>
      <c r="H166" s="9" t="s">
        <v>693</v>
      </c>
      <c r="I166" s="9" t="s">
        <v>29</v>
      </c>
      <c r="J166" s="5" t="s">
        <v>30</v>
      </c>
      <c r="K166" s="5" t="s">
        <v>81</v>
      </c>
      <c r="L166" s="5" t="s">
        <v>87</v>
      </c>
      <c r="M166" s="5" t="s">
        <v>33</v>
      </c>
      <c r="N166" s="5" t="s">
        <v>682</v>
      </c>
      <c r="O166" s="5" t="s">
        <v>621</v>
      </c>
      <c r="Q166" s="5" t="str">
        <f>_xlfn.IFNA(VLOOKUP($A166,[1]不入ods表!$A:$C,3,0),"Y")</f>
        <v>Y</v>
      </c>
      <c r="R166" s="5" t="s">
        <v>688</v>
      </c>
      <c r="S166" s="5" t="s">
        <v>694</v>
      </c>
      <c r="T166" s="5" t="s">
        <v>89</v>
      </c>
    </row>
    <row r="167" spans="1:22" ht="21.95" customHeight="1" x14ac:dyDescent="0.35">
      <c r="A167" s="9" t="s">
        <v>685</v>
      </c>
      <c r="B167" s="9" t="s">
        <v>695</v>
      </c>
      <c r="C167" s="9">
        <v>8</v>
      </c>
      <c r="D167" s="9" t="s">
        <v>617</v>
      </c>
      <c r="E167" s="9" t="s">
        <v>685</v>
      </c>
      <c r="F167" s="9" t="s">
        <v>687</v>
      </c>
      <c r="G167" s="9" t="s">
        <v>695</v>
      </c>
      <c r="H167" s="9" t="s">
        <v>696</v>
      </c>
      <c r="I167" s="9" t="s">
        <v>29</v>
      </c>
      <c r="J167" s="5" t="s">
        <v>30</v>
      </c>
      <c r="K167" s="5" t="s">
        <v>629</v>
      </c>
      <c r="L167" s="5" t="s">
        <v>87</v>
      </c>
      <c r="M167" s="5" t="s">
        <v>30</v>
      </c>
      <c r="N167" s="5" t="s">
        <v>630</v>
      </c>
      <c r="O167" s="5" t="s">
        <v>621</v>
      </c>
      <c r="Q167" s="5" t="str">
        <f>_xlfn.IFNA(VLOOKUP($A167,[1]不入ods表!$A:$C,3,0),"Y")</f>
        <v>Y</v>
      </c>
      <c r="R167" s="5" t="s">
        <v>688</v>
      </c>
      <c r="S167" s="5" t="s">
        <v>697</v>
      </c>
      <c r="T167" s="5" t="s">
        <v>89</v>
      </c>
    </row>
    <row r="168" spans="1:22" ht="21.95" customHeight="1" x14ac:dyDescent="0.35">
      <c r="A168" s="9" t="s">
        <v>685</v>
      </c>
      <c r="B168" s="9" t="s">
        <v>698</v>
      </c>
      <c r="C168" s="9">
        <v>10</v>
      </c>
      <c r="D168" s="9" t="s">
        <v>617</v>
      </c>
      <c r="E168" s="9" t="s">
        <v>685</v>
      </c>
      <c r="F168" s="9" t="s">
        <v>687</v>
      </c>
      <c r="G168" s="9" t="s">
        <v>698</v>
      </c>
      <c r="H168" s="9" t="s">
        <v>699</v>
      </c>
      <c r="I168" s="9" t="s">
        <v>29</v>
      </c>
      <c r="J168" s="5" t="s">
        <v>30</v>
      </c>
      <c r="K168" s="5" t="s">
        <v>629</v>
      </c>
      <c r="L168" s="5" t="s">
        <v>87</v>
      </c>
      <c r="M168" s="5" t="s">
        <v>30</v>
      </c>
      <c r="N168" s="5" t="s">
        <v>630</v>
      </c>
      <c r="O168" s="5" t="s">
        <v>621</v>
      </c>
      <c r="Q168" s="5" t="str">
        <f>_xlfn.IFNA(VLOOKUP($A168,[1]不入ods表!$A:$C,3,0),"Y")</f>
        <v>Y</v>
      </c>
      <c r="R168" s="5" t="s">
        <v>688</v>
      </c>
      <c r="S168" s="5" t="s">
        <v>700</v>
      </c>
      <c r="T168" s="5" t="s">
        <v>89</v>
      </c>
    </row>
    <row r="169" spans="1:22" ht="21.95" customHeight="1" x14ac:dyDescent="0.35">
      <c r="A169" s="9" t="s">
        <v>685</v>
      </c>
      <c r="B169" s="9" t="s">
        <v>701</v>
      </c>
      <c r="C169" s="9">
        <v>11</v>
      </c>
      <c r="D169" s="9" t="s">
        <v>617</v>
      </c>
      <c r="E169" s="9" t="s">
        <v>685</v>
      </c>
      <c r="F169" s="9" t="s">
        <v>687</v>
      </c>
      <c r="G169" s="9" t="s">
        <v>701</v>
      </c>
      <c r="H169" s="9" t="s">
        <v>702</v>
      </c>
      <c r="I169" s="9" t="s">
        <v>42</v>
      </c>
      <c r="J169" s="5" t="s">
        <v>30</v>
      </c>
      <c r="K169" s="5" t="s">
        <v>629</v>
      </c>
      <c r="L169" s="5" t="s">
        <v>87</v>
      </c>
      <c r="M169" s="5" t="s">
        <v>30</v>
      </c>
      <c r="N169" s="5" t="s">
        <v>630</v>
      </c>
      <c r="O169" s="5" t="s">
        <v>621</v>
      </c>
      <c r="Q169" s="5" t="str">
        <f>_xlfn.IFNA(VLOOKUP($A169,[1]不入ods表!$A:$C,3,0),"Y")</f>
        <v>Y</v>
      </c>
      <c r="R169" s="5" t="s">
        <v>688</v>
      </c>
      <c r="S169" s="5" t="s">
        <v>703</v>
      </c>
      <c r="T169" s="5" t="s">
        <v>46</v>
      </c>
    </row>
    <row r="170" spans="1:22" ht="21.95" customHeight="1" x14ac:dyDescent="0.35">
      <c r="A170" s="9" t="s">
        <v>704</v>
      </c>
      <c r="B170" s="9" t="s">
        <v>202</v>
      </c>
      <c r="C170" s="9">
        <v>1</v>
      </c>
      <c r="D170" s="9" t="s">
        <v>705</v>
      </c>
      <c r="E170" s="9" t="s">
        <v>706</v>
      </c>
      <c r="F170" s="9" t="s">
        <v>707</v>
      </c>
      <c r="G170" s="9" t="s">
        <v>202</v>
      </c>
      <c r="H170" s="9" t="s">
        <v>208</v>
      </c>
      <c r="I170" s="9" t="s">
        <v>29</v>
      </c>
      <c r="J170" s="5" t="s">
        <v>30</v>
      </c>
      <c r="K170" s="5" t="s">
        <v>203</v>
      </c>
      <c r="L170" s="5" t="s">
        <v>87</v>
      </c>
      <c r="M170" s="5" t="s">
        <v>30</v>
      </c>
      <c r="N170" s="5" t="s">
        <v>205</v>
      </c>
      <c r="O170" s="17" t="s">
        <v>708</v>
      </c>
      <c r="P170" s="17" t="s">
        <v>709</v>
      </c>
      <c r="Q170" s="5" t="str">
        <f>_xlfn.IFNA(VLOOKUP($A170,[1]不入ods表!$A:$C,3,0),"Y")</f>
        <v>Y</v>
      </c>
      <c r="R170" s="5" t="s">
        <v>710</v>
      </c>
      <c r="S170" s="5" t="s">
        <v>208</v>
      </c>
      <c r="T170" s="5" t="s">
        <v>209</v>
      </c>
      <c r="V170" s="5" t="s">
        <v>711</v>
      </c>
    </row>
    <row r="171" spans="1:22" ht="21.95" customHeight="1" x14ac:dyDescent="0.35">
      <c r="A171" s="9" t="s">
        <v>704</v>
      </c>
      <c r="B171" s="9" t="s">
        <v>712</v>
      </c>
      <c r="C171" s="9">
        <v>14</v>
      </c>
      <c r="D171" s="9" t="s">
        <v>705</v>
      </c>
      <c r="E171" s="9" t="s">
        <v>706</v>
      </c>
      <c r="F171" s="9" t="s">
        <v>707</v>
      </c>
      <c r="G171" s="9" t="s">
        <v>712</v>
      </c>
      <c r="H171" s="9" t="s">
        <v>713</v>
      </c>
      <c r="I171" s="9" t="s">
        <v>29</v>
      </c>
      <c r="J171" s="5" t="s">
        <v>30</v>
      </c>
      <c r="K171" s="5" t="s">
        <v>203</v>
      </c>
      <c r="L171" s="5" t="s">
        <v>76</v>
      </c>
      <c r="M171" s="5" t="s">
        <v>33</v>
      </c>
      <c r="N171" s="5" t="s">
        <v>77</v>
      </c>
      <c r="P171" s="5" t="s">
        <v>269</v>
      </c>
      <c r="Q171" s="5" t="str">
        <f>_xlfn.IFNA(VLOOKUP($A171,[1]不入ods表!$A:$C,3,0),"Y")</f>
        <v>Y</v>
      </c>
      <c r="R171" s="5" t="s">
        <v>710</v>
      </c>
      <c r="S171" s="5" t="s">
        <v>714</v>
      </c>
      <c r="T171" s="5" t="s">
        <v>715</v>
      </c>
    </row>
    <row r="172" spans="1:22" ht="21.95" customHeight="1" x14ac:dyDescent="0.35">
      <c r="A172" s="9" t="s">
        <v>716</v>
      </c>
      <c r="B172" s="9" t="s">
        <v>597</v>
      </c>
      <c r="C172" s="9">
        <v>29</v>
      </c>
      <c r="D172" s="9" t="s">
        <v>598</v>
      </c>
      <c r="E172" s="9" t="s">
        <v>716</v>
      </c>
      <c r="F172" s="9" t="s">
        <v>717</v>
      </c>
      <c r="G172" s="9" t="s">
        <v>597</v>
      </c>
      <c r="H172" s="9" t="s">
        <v>600</v>
      </c>
      <c r="I172" s="9" t="s">
        <v>29</v>
      </c>
      <c r="J172" s="5" t="s">
        <v>30</v>
      </c>
      <c r="K172" s="5" t="s">
        <v>203</v>
      </c>
      <c r="L172" s="5" t="s">
        <v>87</v>
      </c>
      <c r="M172" s="5" t="s">
        <v>30</v>
      </c>
      <c r="N172" s="5" t="s">
        <v>205</v>
      </c>
      <c r="O172" s="5" t="s">
        <v>601</v>
      </c>
      <c r="Q172" s="5" t="str">
        <f>_xlfn.IFNA(VLOOKUP($A172,[1]不入ods表!$A:$C,3,0),"Y")</f>
        <v>Y</v>
      </c>
      <c r="R172" s="5" t="s">
        <v>718</v>
      </c>
      <c r="S172" s="5" t="s">
        <v>603</v>
      </c>
      <c r="T172" s="5" t="s">
        <v>1803</v>
      </c>
      <c r="V172" s="152" t="s">
        <v>1823</v>
      </c>
    </row>
    <row r="173" spans="1:22" ht="21.95" customHeight="1" x14ac:dyDescent="0.35">
      <c r="A173" s="9" t="s">
        <v>716</v>
      </c>
      <c r="B173" s="9" t="s">
        <v>202</v>
      </c>
      <c r="C173" s="9">
        <v>40</v>
      </c>
      <c r="D173" s="9" t="s">
        <v>598</v>
      </c>
      <c r="E173" s="9" t="s">
        <v>716</v>
      </c>
      <c r="F173" s="9" t="s">
        <v>717</v>
      </c>
      <c r="G173" s="9" t="s">
        <v>202</v>
      </c>
      <c r="H173" s="9" t="s">
        <v>604</v>
      </c>
      <c r="I173" s="9" t="s">
        <v>29</v>
      </c>
      <c r="J173" s="5" t="s">
        <v>30</v>
      </c>
      <c r="K173" s="5" t="s">
        <v>203</v>
      </c>
      <c r="L173" s="5" t="s">
        <v>87</v>
      </c>
      <c r="M173" s="5" t="s">
        <v>30</v>
      </c>
      <c r="N173" s="5" t="s">
        <v>205</v>
      </c>
      <c r="O173" s="5" t="s">
        <v>601</v>
      </c>
      <c r="Q173" s="5" t="str">
        <f>_xlfn.IFNA(VLOOKUP($A173,[1]不入ods表!$A:$C,3,0),"Y")</f>
        <v>Y</v>
      </c>
      <c r="R173" s="5" t="s">
        <v>718</v>
      </c>
      <c r="S173" s="5" t="s">
        <v>208</v>
      </c>
      <c r="T173" s="5" t="s">
        <v>209</v>
      </c>
      <c r="V173" s="5" t="s">
        <v>719</v>
      </c>
    </row>
    <row r="174" spans="1:22" ht="21.95" customHeight="1" x14ac:dyDescent="0.35">
      <c r="A174" s="9" t="s">
        <v>716</v>
      </c>
      <c r="B174" s="9" t="s">
        <v>399</v>
      </c>
      <c r="C174" s="9">
        <v>42</v>
      </c>
      <c r="D174" s="9" t="s">
        <v>598</v>
      </c>
      <c r="E174" s="9" t="s">
        <v>716</v>
      </c>
      <c r="F174" s="9" t="s">
        <v>717</v>
      </c>
      <c r="G174" s="9" t="s">
        <v>399</v>
      </c>
      <c r="H174" s="9" t="s">
        <v>606</v>
      </c>
      <c r="I174" s="9" t="s">
        <v>29</v>
      </c>
      <c r="J174" s="5" t="s">
        <v>30</v>
      </c>
      <c r="K174" s="5" t="s">
        <v>197</v>
      </c>
      <c r="L174" s="5" t="s">
        <v>87</v>
      </c>
      <c r="M174" s="5" t="s">
        <v>33</v>
      </c>
      <c r="N174" s="5" t="s">
        <v>198</v>
      </c>
      <c r="O174" s="5" t="s">
        <v>601</v>
      </c>
      <c r="Q174" s="5" t="str">
        <f>_xlfn.IFNA(VLOOKUP($A174,[1]不入ods表!$A:$C,3,0),"Y")</f>
        <v>Y</v>
      </c>
      <c r="R174" s="5" t="s">
        <v>718</v>
      </c>
      <c r="S174" s="5" t="s">
        <v>200</v>
      </c>
      <c r="T174" s="5" t="s">
        <v>1728</v>
      </c>
      <c r="U174" s="152" t="s">
        <v>1822</v>
      </c>
      <c r="V174" s="3" t="s">
        <v>607</v>
      </c>
    </row>
    <row r="175" spans="1:22" ht="21.95" customHeight="1" x14ac:dyDescent="0.35">
      <c r="A175" s="9" t="s">
        <v>716</v>
      </c>
      <c r="B175" s="9" t="s">
        <v>608</v>
      </c>
      <c r="C175" s="9">
        <v>48</v>
      </c>
      <c r="D175" s="9" t="s">
        <v>598</v>
      </c>
      <c r="E175" s="9" t="s">
        <v>716</v>
      </c>
      <c r="F175" s="9" t="s">
        <v>717</v>
      </c>
      <c r="G175" s="9" t="s">
        <v>608</v>
      </c>
      <c r="H175" s="9" t="s">
        <v>609</v>
      </c>
      <c r="I175" s="9" t="s">
        <v>29</v>
      </c>
      <c r="J175" s="5" t="s">
        <v>30</v>
      </c>
      <c r="K175" s="5" t="s">
        <v>197</v>
      </c>
      <c r="L175" s="5" t="s">
        <v>87</v>
      </c>
      <c r="M175" s="5" t="s">
        <v>33</v>
      </c>
      <c r="N175" s="5" t="s">
        <v>198</v>
      </c>
      <c r="O175" s="5" t="s">
        <v>601</v>
      </c>
      <c r="Q175" s="5" t="str">
        <f>_xlfn.IFNA(VLOOKUP($A175,[1]不入ods表!$A:$C,3,0),"Y")</f>
        <v>Y</v>
      </c>
      <c r="R175" s="5" t="s">
        <v>718</v>
      </c>
      <c r="S175" s="5" t="s">
        <v>610</v>
      </c>
      <c r="T175" s="5" t="s">
        <v>209</v>
      </c>
      <c r="V175" s="3" t="s">
        <v>720</v>
      </c>
    </row>
    <row r="176" spans="1:22" ht="21.95" customHeight="1" x14ac:dyDescent="0.35">
      <c r="A176" s="9" t="s">
        <v>721</v>
      </c>
      <c r="B176" s="9" t="s">
        <v>202</v>
      </c>
      <c r="C176" s="9">
        <v>40</v>
      </c>
      <c r="D176" s="9" t="s">
        <v>598</v>
      </c>
      <c r="E176" s="9" t="s">
        <v>721</v>
      </c>
      <c r="F176" s="9" t="s">
        <v>722</v>
      </c>
      <c r="G176" s="9" t="s">
        <v>202</v>
      </c>
      <c r="H176" s="9" t="s">
        <v>604</v>
      </c>
      <c r="I176" s="9" t="s">
        <v>29</v>
      </c>
      <c r="J176" s="5" t="s">
        <v>30</v>
      </c>
      <c r="K176" s="5" t="s">
        <v>203</v>
      </c>
      <c r="L176" s="5" t="s">
        <v>87</v>
      </c>
      <c r="M176" s="5" t="s">
        <v>30</v>
      </c>
      <c r="N176" s="5" t="s">
        <v>205</v>
      </c>
      <c r="O176" s="17" t="s">
        <v>601</v>
      </c>
      <c r="Q176" s="5" t="str">
        <f>_xlfn.IFNA(VLOOKUP($A176,[1]不入ods表!$A:$C,3,0),"Y")</f>
        <v>Y</v>
      </c>
      <c r="R176" s="5" t="s">
        <v>723</v>
      </c>
      <c r="S176" s="5" t="s">
        <v>208</v>
      </c>
      <c r="T176" s="5" t="s">
        <v>209</v>
      </c>
      <c r="U176" s="3"/>
      <c r="V176" s="3" t="s">
        <v>724</v>
      </c>
    </row>
    <row r="177" spans="1:22" ht="21.95" customHeight="1" x14ac:dyDescent="0.35">
      <c r="A177" s="9" t="s">
        <v>721</v>
      </c>
      <c r="B177" s="9" t="s">
        <v>399</v>
      </c>
      <c r="C177" s="9">
        <v>42</v>
      </c>
      <c r="D177" s="9" t="s">
        <v>598</v>
      </c>
      <c r="E177" s="9" t="s">
        <v>721</v>
      </c>
      <c r="F177" s="9" t="s">
        <v>722</v>
      </c>
      <c r="G177" s="9" t="s">
        <v>399</v>
      </c>
      <c r="H177" s="9" t="s">
        <v>606</v>
      </c>
      <c r="I177" s="9" t="s">
        <v>29</v>
      </c>
      <c r="J177" s="5" t="s">
        <v>30</v>
      </c>
      <c r="K177" s="5" t="s">
        <v>197</v>
      </c>
      <c r="L177" s="5" t="s">
        <v>87</v>
      </c>
      <c r="M177" s="5" t="s">
        <v>30</v>
      </c>
      <c r="N177" s="5" t="s">
        <v>205</v>
      </c>
      <c r="O177" s="17" t="s">
        <v>601</v>
      </c>
      <c r="Q177" s="5" t="str">
        <f>_xlfn.IFNA(VLOOKUP($A177,[1]不入ods表!$A:$C,3,0),"Y")</f>
        <v>Y</v>
      </c>
      <c r="R177" s="5" t="s">
        <v>723</v>
      </c>
      <c r="S177" s="5" t="s">
        <v>200</v>
      </c>
      <c r="T177" s="5" t="s">
        <v>1728</v>
      </c>
      <c r="U177" s="156" t="s">
        <v>1822</v>
      </c>
      <c r="V177" s="3" t="s">
        <v>607</v>
      </c>
    </row>
    <row r="178" spans="1:22" ht="21.95" customHeight="1" x14ac:dyDescent="0.35">
      <c r="A178" s="9" t="s">
        <v>721</v>
      </c>
      <c r="B178" s="9" t="s">
        <v>608</v>
      </c>
      <c r="C178" s="9">
        <v>48</v>
      </c>
      <c r="D178" s="9" t="s">
        <v>598</v>
      </c>
      <c r="E178" s="9" t="s">
        <v>721</v>
      </c>
      <c r="F178" s="9" t="s">
        <v>722</v>
      </c>
      <c r="G178" s="9" t="s">
        <v>608</v>
      </c>
      <c r="H178" s="9" t="s">
        <v>609</v>
      </c>
      <c r="I178" s="9" t="s">
        <v>29</v>
      </c>
      <c r="J178" s="5" t="s">
        <v>30</v>
      </c>
      <c r="K178" s="5" t="s">
        <v>197</v>
      </c>
      <c r="L178" s="5" t="s">
        <v>87</v>
      </c>
      <c r="M178" s="5" t="s">
        <v>33</v>
      </c>
      <c r="N178" s="5" t="s">
        <v>198</v>
      </c>
      <c r="O178" s="17" t="s">
        <v>601</v>
      </c>
      <c r="Q178" s="5" t="str">
        <f>_xlfn.IFNA(VLOOKUP($A178,[1]不入ods表!$A:$C,3,0),"Y")</f>
        <v>Y</v>
      </c>
      <c r="R178" s="5" t="s">
        <v>723</v>
      </c>
      <c r="S178" s="5" t="s">
        <v>610</v>
      </c>
      <c r="T178" s="5" t="s">
        <v>209</v>
      </c>
      <c r="U178" s="3"/>
      <c r="V178" s="3" t="s">
        <v>720</v>
      </c>
    </row>
    <row r="179" spans="1:22" ht="21.95" customHeight="1" x14ac:dyDescent="0.35">
      <c r="A179" s="9" t="s">
        <v>721</v>
      </c>
      <c r="B179" s="38" t="s">
        <v>597</v>
      </c>
      <c r="D179" s="9" t="s">
        <v>598</v>
      </c>
      <c r="E179" s="38" t="s">
        <v>721</v>
      </c>
      <c r="F179" s="38" t="s">
        <v>722</v>
      </c>
      <c r="G179" s="38" t="s">
        <v>597</v>
      </c>
      <c r="H179" s="38" t="s">
        <v>600</v>
      </c>
      <c r="I179" s="38" t="s">
        <v>29</v>
      </c>
      <c r="J179" s="5" t="s">
        <v>30</v>
      </c>
      <c r="K179" s="5" t="s">
        <v>203</v>
      </c>
      <c r="L179" s="5" t="s">
        <v>87</v>
      </c>
      <c r="R179" s="156" t="s">
        <v>723</v>
      </c>
      <c r="S179" s="156" t="s">
        <v>603</v>
      </c>
      <c r="T179" s="156" t="s">
        <v>1803</v>
      </c>
      <c r="U179" s="3"/>
      <c r="V179" s="156" t="s">
        <v>1823</v>
      </c>
    </row>
    <row r="180" spans="1:22" ht="21.95" customHeight="1" x14ac:dyDescent="0.35">
      <c r="A180" s="9" t="s">
        <v>725</v>
      </c>
      <c r="B180" s="9" t="s">
        <v>202</v>
      </c>
      <c r="C180" s="9">
        <v>40</v>
      </c>
      <c r="D180" s="9" t="s">
        <v>598</v>
      </c>
      <c r="E180" s="9" t="s">
        <v>725</v>
      </c>
      <c r="F180" s="9" t="s">
        <v>726</v>
      </c>
      <c r="G180" s="9" t="s">
        <v>202</v>
      </c>
      <c r="H180" s="9" t="s">
        <v>604</v>
      </c>
      <c r="I180" s="9" t="s">
        <v>29</v>
      </c>
      <c r="J180" s="5" t="s">
        <v>30</v>
      </c>
      <c r="K180" s="5" t="s">
        <v>203</v>
      </c>
      <c r="L180" s="5" t="s">
        <v>87</v>
      </c>
      <c r="M180" s="5" t="s">
        <v>30</v>
      </c>
      <c r="N180" s="5" t="s">
        <v>205</v>
      </c>
      <c r="O180" s="17" t="s">
        <v>601</v>
      </c>
      <c r="Q180" s="5" t="str">
        <f>_xlfn.IFNA(VLOOKUP($A180,[1]不入ods表!$A:$C,3,0),"Y")</f>
        <v>Y</v>
      </c>
      <c r="R180" s="5" t="s">
        <v>727</v>
      </c>
      <c r="S180" s="5" t="s">
        <v>208</v>
      </c>
      <c r="T180" s="5" t="s">
        <v>209</v>
      </c>
      <c r="V180" s="5" t="s">
        <v>728</v>
      </c>
    </row>
    <row r="181" spans="1:22" ht="21.95" customHeight="1" x14ac:dyDescent="0.35">
      <c r="A181" s="9" t="s">
        <v>725</v>
      </c>
      <c r="B181" s="9" t="s">
        <v>399</v>
      </c>
      <c r="C181" s="9">
        <v>42</v>
      </c>
      <c r="D181" s="9" t="s">
        <v>598</v>
      </c>
      <c r="E181" s="9" t="s">
        <v>725</v>
      </c>
      <c r="F181" s="9" t="s">
        <v>726</v>
      </c>
      <c r="G181" s="9" t="s">
        <v>399</v>
      </c>
      <c r="H181" s="9" t="s">
        <v>606</v>
      </c>
      <c r="I181" s="9" t="s">
        <v>29</v>
      </c>
      <c r="J181" s="5" t="s">
        <v>30</v>
      </c>
      <c r="K181" s="5" t="s">
        <v>197</v>
      </c>
      <c r="L181" s="5" t="s">
        <v>87</v>
      </c>
      <c r="M181" s="5" t="s">
        <v>33</v>
      </c>
      <c r="N181" s="5" t="s">
        <v>198</v>
      </c>
      <c r="O181" s="17" t="s">
        <v>601</v>
      </c>
      <c r="Q181" s="5" t="str">
        <f>_xlfn.IFNA(VLOOKUP($A181,[1]不入ods表!$A:$C,3,0),"Y")</f>
        <v>Y</v>
      </c>
      <c r="R181" s="5" t="s">
        <v>727</v>
      </c>
      <c r="S181" s="5" t="s">
        <v>200</v>
      </c>
      <c r="T181" s="5" t="s">
        <v>1728</v>
      </c>
      <c r="U181" s="151" t="s">
        <v>1822</v>
      </c>
      <c r="V181" s="3" t="s">
        <v>729</v>
      </c>
    </row>
    <row r="182" spans="1:22" ht="21.95" customHeight="1" x14ac:dyDescent="0.35">
      <c r="A182" s="9" t="s">
        <v>725</v>
      </c>
      <c r="B182" s="9" t="s">
        <v>608</v>
      </c>
      <c r="C182" s="9">
        <v>48</v>
      </c>
      <c r="D182" s="9" t="s">
        <v>598</v>
      </c>
      <c r="E182" s="9" t="s">
        <v>725</v>
      </c>
      <c r="F182" s="9" t="s">
        <v>726</v>
      </c>
      <c r="G182" s="9" t="s">
        <v>608</v>
      </c>
      <c r="H182" s="9" t="s">
        <v>609</v>
      </c>
      <c r="I182" s="9" t="s">
        <v>29</v>
      </c>
      <c r="J182" s="5" t="s">
        <v>30</v>
      </c>
      <c r="K182" s="5" t="s">
        <v>197</v>
      </c>
      <c r="L182" s="5" t="s">
        <v>87</v>
      </c>
      <c r="M182" s="5" t="s">
        <v>33</v>
      </c>
      <c r="N182" s="5" t="s">
        <v>198</v>
      </c>
      <c r="O182" s="17" t="s">
        <v>601</v>
      </c>
      <c r="Q182" s="5" t="str">
        <f>_xlfn.IFNA(VLOOKUP($A182,[1]不入ods表!$A:$C,3,0),"Y")</f>
        <v>Y</v>
      </c>
      <c r="R182" s="5" t="s">
        <v>727</v>
      </c>
      <c r="S182" s="5" t="s">
        <v>610</v>
      </c>
      <c r="T182" s="5" t="s">
        <v>209</v>
      </c>
      <c r="V182" s="3" t="s">
        <v>720</v>
      </c>
    </row>
    <row r="183" spans="1:22" s="3" customFormat="1" ht="21.95" customHeight="1" x14ac:dyDescent="0.35">
      <c r="A183" s="22" t="s">
        <v>725</v>
      </c>
      <c r="B183" s="158" t="s">
        <v>597</v>
      </c>
      <c r="C183" s="22"/>
      <c r="D183" s="22" t="s">
        <v>598</v>
      </c>
      <c r="E183" s="158" t="s">
        <v>725</v>
      </c>
      <c r="F183" s="158" t="s">
        <v>726</v>
      </c>
      <c r="G183" s="158" t="s">
        <v>597</v>
      </c>
      <c r="H183" s="158" t="s">
        <v>600</v>
      </c>
      <c r="I183" s="158" t="s">
        <v>29</v>
      </c>
      <c r="J183" s="3" t="s">
        <v>30</v>
      </c>
      <c r="K183" s="5" t="s">
        <v>203</v>
      </c>
      <c r="L183" s="5" t="s">
        <v>87</v>
      </c>
      <c r="O183" s="26"/>
      <c r="R183" s="156" t="s">
        <v>727</v>
      </c>
      <c r="S183" s="156" t="s">
        <v>603</v>
      </c>
      <c r="T183" s="156" t="s">
        <v>1803</v>
      </c>
      <c r="V183" s="156" t="s">
        <v>1823</v>
      </c>
    </row>
    <row r="184" spans="1:22" ht="21.95" customHeight="1" x14ac:dyDescent="0.35">
      <c r="A184" s="9" t="s">
        <v>730</v>
      </c>
      <c r="B184" s="9" t="s">
        <v>731</v>
      </c>
      <c r="C184" s="9">
        <v>9</v>
      </c>
      <c r="D184" s="9" t="s">
        <v>705</v>
      </c>
      <c r="E184" s="9" t="s">
        <v>732</v>
      </c>
      <c r="F184" s="9" t="s">
        <v>733</v>
      </c>
      <c r="G184" s="9" t="s">
        <v>731</v>
      </c>
      <c r="H184" s="9" t="s">
        <v>734</v>
      </c>
      <c r="I184" s="9"/>
      <c r="J184" s="5" t="s">
        <v>30</v>
      </c>
      <c r="K184" s="5" t="s">
        <v>735</v>
      </c>
      <c r="L184" s="5" t="s">
        <v>87</v>
      </c>
      <c r="M184" s="5" t="s">
        <v>30</v>
      </c>
      <c r="N184" s="5" t="s">
        <v>205</v>
      </c>
      <c r="O184" s="17" t="s">
        <v>708</v>
      </c>
      <c r="P184" s="17" t="s">
        <v>736</v>
      </c>
      <c r="Q184" s="5" t="str">
        <f>_xlfn.IFNA(VLOOKUP($A184,[1]不入ods表!$A:$C,3,0),"Y")</f>
        <v>Y</v>
      </c>
      <c r="R184" s="5" t="s">
        <v>737</v>
      </c>
      <c r="S184" s="5" t="s">
        <v>738</v>
      </c>
      <c r="T184" s="5" t="s">
        <v>209</v>
      </c>
      <c r="V184" s="18" t="s">
        <v>739</v>
      </c>
    </row>
    <row r="185" spans="1:22" s="2" customFormat="1" ht="21.95" customHeight="1" x14ac:dyDescent="0.35">
      <c r="A185" s="10" t="s">
        <v>740</v>
      </c>
      <c r="B185" s="10" t="s">
        <v>263</v>
      </c>
      <c r="C185" s="10">
        <v>3</v>
      </c>
      <c r="D185" s="10" t="s">
        <v>705</v>
      </c>
      <c r="E185" s="10" t="s">
        <v>740</v>
      </c>
      <c r="F185" s="10" t="s">
        <v>741</v>
      </c>
      <c r="G185" s="10" t="s">
        <v>263</v>
      </c>
      <c r="H185" s="10" t="s">
        <v>742</v>
      </c>
      <c r="I185" s="10"/>
      <c r="J185" s="2" t="s">
        <v>30</v>
      </c>
      <c r="K185" s="2" t="s">
        <v>203</v>
      </c>
      <c r="P185" s="2" t="s">
        <v>743</v>
      </c>
      <c r="Q185" s="5" t="str">
        <f>_xlfn.IFNA(VLOOKUP($A185,[1]不入ods表!$A:$C,3,0),"Y")</f>
        <v>Y</v>
      </c>
      <c r="R185" s="2" t="s">
        <v>217</v>
      </c>
    </row>
    <row r="186" spans="1:22" ht="21.95" customHeight="1" x14ac:dyDescent="0.35">
      <c r="A186" s="9" t="s">
        <v>744</v>
      </c>
      <c r="B186" s="9" t="s">
        <v>731</v>
      </c>
      <c r="C186" s="9">
        <v>9</v>
      </c>
      <c r="D186" s="9" t="s">
        <v>705</v>
      </c>
      <c r="E186" s="9" t="s">
        <v>745</v>
      </c>
      <c r="F186" s="9" t="s">
        <v>746</v>
      </c>
      <c r="G186" s="9" t="s">
        <v>731</v>
      </c>
      <c r="H186" s="9" t="s">
        <v>734</v>
      </c>
      <c r="I186" s="9"/>
      <c r="J186" s="5" t="s">
        <v>30</v>
      </c>
      <c r="K186" s="5" t="s">
        <v>735</v>
      </c>
      <c r="L186" s="5" t="s">
        <v>87</v>
      </c>
      <c r="M186" s="5" t="s">
        <v>30</v>
      </c>
      <c r="N186" s="5" t="s">
        <v>205</v>
      </c>
      <c r="O186" s="17" t="s">
        <v>708</v>
      </c>
      <c r="P186" s="17" t="s">
        <v>736</v>
      </c>
      <c r="Q186" s="5" t="str">
        <f>_xlfn.IFNA(VLOOKUP($A186,[1]不入ods表!$A:$C,3,0),"Y")</f>
        <v>Y</v>
      </c>
      <c r="R186" s="5" t="s">
        <v>747</v>
      </c>
      <c r="S186" s="5" t="s">
        <v>738</v>
      </c>
      <c r="T186" s="5" t="s">
        <v>209</v>
      </c>
      <c r="V186" s="18" t="s">
        <v>748</v>
      </c>
    </row>
    <row r="187" spans="1:22" ht="21.95" customHeight="1" x14ac:dyDescent="0.35">
      <c r="A187" s="9" t="s">
        <v>749</v>
      </c>
      <c r="B187" s="9" t="s">
        <v>202</v>
      </c>
      <c r="C187" s="9">
        <v>3</v>
      </c>
      <c r="D187" s="9" t="s">
        <v>705</v>
      </c>
      <c r="E187" s="9" t="s">
        <v>750</v>
      </c>
      <c r="F187" s="9" t="s">
        <v>751</v>
      </c>
      <c r="G187" s="9" t="s">
        <v>202</v>
      </c>
      <c r="H187" s="9" t="s">
        <v>752</v>
      </c>
      <c r="I187" s="9"/>
      <c r="J187" s="5" t="s">
        <v>30</v>
      </c>
      <c r="K187" s="5" t="s">
        <v>203</v>
      </c>
      <c r="L187" s="5" t="s">
        <v>87</v>
      </c>
      <c r="M187" s="5" t="s">
        <v>30</v>
      </c>
      <c r="N187" s="5" t="s">
        <v>205</v>
      </c>
      <c r="O187" s="17" t="s">
        <v>708</v>
      </c>
      <c r="P187" s="17" t="s">
        <v>753</v>
      </c>
      <c r="Q187" s="5" t="str">
        <f>_xlfn.IFNA(VLOOKUP($A187,[1]不入ods表!$A:$C,3,0),"Y")</f>
        <v>Y</v>
      </c>
      <c r="R187" s="5" t="s">
        <v>754</v>
      </c>
      <c r="S187" s="5" t="s">
        <v>208</v>
      </c>
      <c r="T187" s="5" t="s">
        <v>209</v>
      </c>
      <c r="V187" s="18" t="s">
        <v>755</v>
      </c>
    </row>
    <row r="188" spans="1:22" ht="21.95" customHeight="1" x14ac:dyDescent="0.35">
      <c r="A188" s="9" t="s">
        <v>749</v>
      </c>
      <c r="B188" s="5" t="s">
        <v>938</v>
      </c>
      <c r="D188" s="9" t="s">
        <v>705</v>
      </c>
      <c r="E188" s="9" t="s">
        <v>750</v>
      </c>
      <c r="F188" s="9" t="s">
        <v>751</v>
      </c>
      <c r="G188" s="5" t="s">
        <v>938</v>
      </c>
      <c r="H188" s="5" t="s">
        <v>606</v>
      </c>
      <c r="I188" s="5" t="s">
        <v>29</v>
      </c>
      <c r="K188" s="5" t="s">
        <v>1135</v>
      </c>
      <c r="R188" s="5" t="s">
        <v>754</v>
      </c>
      <c r="S188" s="155" t="s">
        <v>200</v>
      </c>
      <c r="T188" s="155" t="s">
        <v>1728</v>
      </c>
      <c r="U188" s="155" t="s">
        <v>1802</v>
      </c>
    </row>
    <row r="189" spans="1:22" ht="21.95" customHeight="1" x14ac:dyDescent="0.35">
      <c r="A189" s="9" t="s">
        <v>756</v>
      </c>
      <c r="B189" s="9" t="s">
        <v>202</v>
      </c>
      <c r="C189" s="9">
        <v>3</v>
      </c>
      <c r="D189" s="9" t="s">
        <v>705</v>
      </c>
      <c r="E189" s="9" t="s">
        <v>757</v>
      </c>
      <c r="F189" s="9" t="s">
        <v>758</v>
      </c>
      <c r="G189" s="9" t="s">
        <v>202</v>
      </c>
      <c r="H189" s="9" t="s">
        <v>759</v>
      </c>
      <c r="I189" s="9"/>
      <c r="J189" s="5" t="s">
        <v>30</v>
      </c>
      <c r="K189" s="5" t="s">
        <v>203</v>
      </c>
      <c r="L189" s="5" t="s">
        <v>87</v>
      </c>
      <c r="M189" s="5" t="s">
        <v>30</v>
      </c>
      <c r="N189" s="5" t="s">
        <v>205</v>
      </c>
      <c r="O189" s="17" t="s">
        <v>708</v>
      </c>
      <c r="P189" s="17" t="s">
        <v>753</v>
      </c>
      <c r="Q189" s="5" t="str">
        <f>_xlfn.IFNA(VLOOKUP($A189,[1]不入ods表!$A:$C,3,0),"Y")</f>
        <v>Y</v>
      </c>
      <c r="R189" s="5" t="s">
        <v>760</v>
      </c>
      <c r="S189" s="5" t="s">
        <v>208</v>
      </c>
      <c r="T189" s="5" t="s">
        <v>209</v>
      </c>
      <c r="V189" s="18" t="s">
        <v>761</v>
      </c>
    </row>
    <row r="190" spans="1:22" s="2" customFormat="1" ht="21.95" customHeight="1" x14ac:dyDescent="0.35">
      <c r="A190" s="10" t="s">
        <v>762</v>
      </c>
      <c r="B190" s="10" t="s">
        <v>202</v>
      </c>
      <c r="C190" s="10">
        <v>3</v>
      </c>
      <c r="D190" s="10" t="s">
        <v>763</v>
      </c>
      <c r="E190" s="10" t="s">
        <v>762</v>
      </c>
      <c r="F190" s="10"/>
      <c r="G190" s="10" t="s">
        <v>202</v>
      </c>
      <c r="H190" s="10" t="s">
        <v>208</v>
      </c>
      <c r="I190" s="10"/>
      <c r="J190" s="2" t="s">
        <v>30</v>
      </c>
      <c r="K190" s="2" t="s">
        <v>203</v>
      </c>
      <c r="Q190" s="5" t="str">
        <f>_xlfn.IFNA(VLOOKUP($A190,[1]不入ods表!$A:$C,3,0),"Y")</f>
        <v>Y</v>
      </c>
      <c r="R190" s="2" t="s">
        <v>217</v>
      </c>
    </row>
    <row r="191" spans="1:22" ht="21.95" customHeight="1" x14ac:dyDescent="0.35">
      <c r="A191" s="9" t="s">
        <v>764</v>
      </c>
      <c r="B191" s="9" t="s">
        <v>263</v>
      </c>
      <c r="C191" s="9">
        <v>2</v>
      </c>
      <c r="D191" s="9" t="s">
        <v>390</v>
      </c>
      <c r="E191" s="9" t="s">
        <v>764</v>
      </c>
      <c r="F191" s="9" t="s">
        <v>765</v>
      </c>
      <c r="G191" s="9" t="s">
        <v>263</v>
      </c>
      <c r="H191" s="9" t="s">
        <v>766</v>
      </c>
      <c r="I191" s="9" t="s">
        <v>767</v>
      </c>
      <c r="J191" s="5" t="s">
        <v>30</v>
      </c>
      <c r="K191" s="5" t="s">
        <v>203</v>
      </c>
      <c r="L191" s="5" t="s">
        <v>87</v>
      </c>
      <c r="M191" s="5" t="s">
        <v>30</v>
      </c>
      <c r="N191" s="5" t="s">
        <v>205</v>
      </c>
      <c r="O191" s="5" t="s">
        <v>394</v>
      </c>
      <c r="Q191" s="5" t="str">
        <f>_xlfn.IFNA(VLOOKUP($A191,[1]不入ods表!$A:$C,3,0),"Y")</f>
        <v>Y</v>
      </c>
      <c r="R191" s="5" t="s">
        <v>768</v>
      </c>
      <c r="S191" s="5" t="s">
        <v>208</v>
      </c>
      <c r="T191" s="5" t="s">
        <v>209</v>
      </c>
      <c r="V191" s="5" t="s">
        <v>769</v>
      </c>
    </row>
    <row r="192" spans="1:22" ht="21.95" customHeight="1" x14ac:dyDescent="0.35">
      <c r="A192" s="9" t="s">
        <v>764</v>
      </c>
      <c r="B192" s="9" t="s">
        <v>324</v>
      </c>
      <c r="C192" s="9">
        <v>3</v>
      </c>
      <c r="D192" s="9" t="s">
        <v>390</v>
      </c>
      <c r="E192" s="9" t="s">
        <v>764</v>
      </c>
      <c r="F192" s="9" t="s">
        <v>765</v>
      </c>
      <c r="G192" s="9" t="s">
        <v>324</v>
      </c>
      <c r="H192" s="9" t="s">
        <v>770</v>
      </c>
      <c r="I192" s="9" t="s">
        <v>767</v>
      </c>
      <c r="J192" s="5" t="s">
        <v>30</v>
      </c>
      <c r="K192" s="5" t="s">
        <v>326</v>
      </c>
      <c r="L192" s="5" t="s">
        <v>43</v>
      </c>
      <c r="M192" s="5" t="s">
        <v>33</v>
      </c>
      <c r="N192" s="5" t="s">
        <v>205</v>
      </c>
      <c r="Q192" s="5" t="str">
        <f>_xlfn.IFNA(VLOOKUP($A192,[1]不入ods表!$A:$C,3,0),"Y")</f>
        <v>Y</v>
      </c>
      <c r="R192" s="5" t="s">
        <v>768</v>
      </c>
      <c r="S192" s="5" t="s">
        <v>397</v>
      </c>
      <c r="T192" s="5" t="s">
        <v>398</v>
      </c>
    </row>
    <row r="193" spans="1:24" ht="21.95" customHeight="1" x14ac:dyDescent="0.35">
      <c r="A193" s="9" t="s">
        <v>764</v>
      </c>
      <c r="B193" s="9" t="s">
        <v>399</v>
      </c>
      <c r="C193" s="9">
        <v>10</v>
      </c>
      <c r="D193" s="9" t="s">
        <v>390</v>
      </c>
      <c r="E193" s="9" t="s">
        <v>764</v>
      </c>
      <c r="F193" s="9" t="s">
        <v>765</v>
      </c>
      <c r="G193" s="9" t="s">
        <v>399</v>
      </c>
      <c r="H193" s="9" t="s">
        <v>771</v>
      </c>
      <c r="I193" s="9" t="s">
        <v>767</v>
      </c>
      <c r="J193" s="5" t="s">
        <v>30</v>
      </c>
      <c r="K193" s="5" t="s">
        <v>268</v>
      </c>
      <c r="L193" s="5" t="s">
        <v>87</v>
      </c>
      <c r="M193" s="5" t="s">
        <v>33</v>
      </c>
      <c r="N193" s="5" t="s">
        <v>198</v>
      </c>
      <c r="O193" s="5" t="s">
        <v>394</v>
      </c>
      <c r="Q193" s="5" t="str">
        <f>_xlfn.IFNA(VLOOKUP($A193,[1]不入ods表!$A:$C,3,0),"Y")</f>
        <v>Y</v>
      </c>
      <c r="R193" s="5" t="s">
        <v>768</v>
      </c>
      <c r="S193" s="5" t="s">
        <v>200</v>
      </c>
      <c r="T193" s="5" t="s">
        <v>269</v>
      </c>
      <c r="V193" s="3" t="s">
        <v>1815</v>
      </c>
    </row>
    <row r="194" spans="1:24" ht="21.95" customHeight="1" x14ac:dyDescent="0.35">
      <c r="A194" s="9" t="s">
        <v>772</v>
      </c>
      <c r="B194" s="9" t="s">
        <v>263</v>
      </c>
      <c r="C194" s="9">
        <v>2</v>
      </c>
      <c r="D194" s="9" t="s">
        <v>390</v>
      </c>
      <c r="E194" s="9" t="s">
        <v>773</v>
      </c>
      <c r="F194" s="9" t="s">
        <v>774</v>
      </c>
      <c r="G194" s="9" t="s">
        <v>263</v>
      </c>
      <c r="H194" s="9" t="s">
        <v>766</v>
      </c>
      <c r="I194" s="9" t="s">
        <v>767</v>
      </c>
      <c r="J194" s="5" t="s">
        <v>30</v>
      </c>
      <c r="K194" s="5" t="s">
        <v>203</v>
      </c>
      <c r="L194" s="5" t="s">
        <v>87</v>
      </c>
      <c r="M194" s="5" t="s">
        <v>30</v>
      </c>
      <c r="N194" s="5" t="s">
        <v>205</v>
      </c>
      <c r="O194" s="5" t="s">
        <v>394</v>
      </c>
      <c r="P194" s="5" t="s">
        <v>775</v>
      </c>
      <c r="Q194" s="5" t="str">
        <f>_xlfn.IFNA(VLOOKUP($A194,[1]不入ods表!$A:$C,3,0),"Y")</f>
        <v>Y</v>
      </c>
      <c r="R194" s="5" t="s">
        <v>776</v>
      </c>
      <c r="S194" s="5" t="s">
        <v>208</v>
      </c>
      <c r="T194" s="5" t="s">
        <v>209</v>
      </c>
      <c r="V194" s="3" t="s">
        <v>777</v>
      </c>
    </row>
    <row r="195" spans="1:24" ht="21.95" customHeight="1" x14ac:dyDescent="0.35">
      <c r="A195" s="9" t="s">
        <v>772</v>
      </c>
      <c r="B195" s="9" t="s">
        <v>324</v>
      </c>
      <c r="C195" s="9">
        <v>3</v>
      </c>
      <c r="D195" s="9" t="s">
        <v>390</v>
      </c>
      <c r="E195" s="9" t="s">
        <v>773</v>
      </c>
      <c r="F195" s="9" t="s">
        <v>774</v>
      </c>
      <c r="G195" s="9" t="s">
        <v>324</v>
      </c>
      <c r="H195" s="9" t="s">
        <v>770</v>
      </c>
      <c r="I195" s="9" t="s">
        <v>767</v>
      </c>
      <c r="J195" s="5" t="s">
        <v>30</v>
      </c>
      <c r="K195" s="5" t="s">
        <v>326</v>
      </c>
      <c r="L195" s="5" t="s">
        <v>43</v>
      </c>
      <c r="M195" s="5" t="s">
        <v>33</v>
      </c>
      <c r="N195" s="5" t="s">
        <v>205</v>
      </c>
      <c r="P195" s="5" t="s">
        <v>269</v>
      </c>
      <c r="Q195" s="5" t="str">
        <f>_xlfn.IFNA(VLOOKUP($A195,[1]不入ods表!$A:$C,3,0),"Y")</f>
        <v>Y</v>
      </c>
      <c r="R195" s="5" t="s">
        <v>776</v>
      </c>
      <c r="S195" s="5" t="s">
        <v>397</v>
      </c>
      <c r="T195" s="5" t="s">
        <v>398</v>
      </c>
    </row>
    <row r="196" spans="1:24" ht="21.95" customHeight="1" x14ac:dyDescent="0.35">
      <c r="A196" s="9" t="s">
        <v>778</v>
      </c>
      <c r="B196" s="9" t="s">
        <v>779</v>
      </c>
      <c r="C196" s="9">
        <v>1</v>
      </c>
      <c r="D196" s="9" t="s">
        <v>390</v>
      </c>
      <c r="E196" s="9" t="s">
        <v>780</v>
      </c>
      <c r="F196" s="9" t="s">
        <v>781</v>
      </c>
      <c r="G196" s="9" t="s">
        <v>779</v>
      </c>
      <c r="H196" s="9" t="s">
        <v>782</v>
      </c>
      <c r="I196" s="9" t="s">
        <v>393</v>
      </c>
      <c r="J196" s="5" t="s">
        <v>30</v>
      </c>
      <c r="K196" s="5" t="s">
        <v>203</v>
      </c>
      <c r="L196" s="5" t="s">
        <v>87</v>
      </c>
      <c r="M196" s="5" t="s">
        <v>30</v>
      </c>
      <c r="N196" s="5" t="s">
        <v>205</v>
      </c>
      <c r="O196" s="5" t="s">
        <v>394</v>
      </c>
      <c r="P196" s="5" t="s">
        <v>783</v>
      </c>
      <c r="Q196" s="5" t="str">
        <f>_xlfn.IFNA(VLOOKUP($A196,[1]不入ods表!$A:$C,3,0),"Y")</f>
        <v>Y</v>
      </c>
      <c r="R196" s="5" t="s">
        <v>784</v>
      </c>
      <c r="S196" s="5" t="s">
        <v>208</v>
      </c>
      <c r="T196" s="5" t="s">
        <v>209</v>
      </c>
      <c r="V196" s="3" t="s">
        <v>785</v>
      </c>
    </row>
    <row r="197" spans="1:24" ht="21.95" customHeight="1" x14ac:dyDescent="0.35">
      <c r="A197" s="9" t="s">
        <v>778</v>
      </c>
      <c r="B197" s="9" t="s">
        <v>786</v>
      </c>
      <c r="C197" s="9">
        <v>5</v>
      </c>
      <c r="D197" s="9" t="s">
        <v>390</v>
      </c>
      <c r="E197" s="9" t="s">
        <v>780</v>
      </c>
      <c r="F197" s="9" t="s">
        <v>781</v>
      </c>
      <c r="G197" s="9" t="s">
        <v>786</v>
      </c>
      <c r="H197" s="9" t="s">
        <v>787</v>
      </c>
      <c r="I197" s="9" t="s">
        <v>393</v>
      </c>
      <c r="J197" s="5" t="s">
        <v>30</v>
      </c>
      <c r="K197" s="5" t="s">
        <v>268</v>
      </c>
      <c r="L197" s="5" t="s">
        <v>43</v>
      </c>
      <c r="M197" s="5" t="s">
        <v>33</v>
      </c>
      <c r="N197" s="5" t="s">
        <v>198</v>
      </c>
      <c r="Q197" s="5" t="str">
        <f>_xlfn.IFNA(VLOOKUP($A197,[1]不入ods表!$A:$C,3,0),"Y")</f>
        <v>Y</v>
      </c>
      <c r="R197" s="5" t="s">
        <v>784</v>
      </c>
      <c r="S197" s="5" t="s">
        <v>788</v>
      </c>
      <c r="T197" s="5" t="s">
        <v>46</v>
      </c>
    </row>
    <row r="198" spans="1:24" ht="21.95" customHeight="1" x14ac:dyDescent="0.35">
      <c r="A198" s="9" t="s">
        <v>778</v>
      </c>
      <c r="B198" s="9" t="s">
        <v>789</v>
      </c>
      <c r="C198" s="9">
        <v>8</v>
      </c>
      <c r="D198" s="9" t="s">
        <v>390</v>
      </c>
      <c r="E198" s="9" t="s">
        <v>780</v>
      </c>
      <c r="F198" s="9" t="s">
        <v>781</v>
      </c>
      <c r="G198" s="9" t="s">
        <v>399</v>
      </c>
      <c r="H198" s="9" t="s">
        <v>400</v>
      </c>
      <c r="I198" s="9" t="s">
        <v>393</v>
      </c>
      <c r="J198" s="5" t="s">
        <v>30</v>
      </c>
      <c r="K198" s="5" t="s">
        <v>268</v>
      </c>
      <c r="L198" s="5" t="s">
        <v>87</v>
      </c>
      <c r="M198" s="5" t="s">
        <v>33</v>
      </c>
      <c r="N198" s="5" t="s">
        <v>198</v>
      </c>
      <c r="O198" s="5" t="s">
        <v>394</v>
      </c>
      <c r="P198" s="5" t="s">
        <v>790</v>
      </c>
      <c r="Q198" s="5" t="str">
        <f>_xlfn.IFNA(VLOOKUP($A198,[1]不入ods表!$A:$C,3,0),"Y")</f>
        <v>Y</v>
      </c>
      <c r="R198" s="5" t="s">
        <v>784</v>
      </c>
      <c r="S198" s="5" t="s">
        <v>200</v>
      </c>
      <c r="T198" s="5" t="s">
        <v>1728</v>
      </c>
      <c r="U198" s="5" t="s">
        <v>1802</v>
      </c>
      <c r="V198" s="3" t="s">
        <v>1816</v>
      </c>
    </row>
    <row r="199" spans="1:24" s="2" customFormat="1" ht="21.95" customHeight="1" x14ac:dyDescent="0.35">
      <c r="A199" s="10" t="s">
        <v>791</v>
      </c>
      <c r="B199" s="10" t="s">
        <v>399</v>
      </c>
      <c r="C199" s="10">
        <v>2</v>
      </c>
      <c r="D199" s="10" t="s">
        <v>792</v>
      </c>
      <c r="E199" s="10" t="s">
        <v>791</v>
      </c>
      <c r="F199" s="10" t="s">
        <v>793</v>
      </c>
      <c r="G199" s="10" t="s">
        <v>399</v>
      </c>
      <c r="H199" s="10" t="s">
        <v>534</v>
      </c>
      <c r="I199" s="10" t="s">
        <v>29</v>
      </c>
      <c r="J199" s="2" t="s">
        <v>30</v>
      </c>
      <c r="K199" s="2" t="s">
        <v>268</v>
      </c>
      <c r="Q199" s="5" t="str">
        <f>_xlfn.IFNA(VLOOKUP($A199,[1]不入ods表!$A:$C,3,0),"Y")</f>
        <v>N</v>
      </c>
      <c r="R199" s="2" t="s">
        <v>217</v>
      </c>
    </row>
    <row r="200" spans="1:24" ht="21.95" customHeight="1" x14ac:dyDescent="0.35">
      <c r="A200" s="9" t="s">
        <v>794</v>
      </c>
      <c r="B200" s="9" t="s">
        <v>263</v>
      </c>
      <c r="C200" s="9">
        <v>2</v>
      </c>
      <c r="D200" s="9" t="s">
        <v>349</v>
      </c>
      <c r="E200" s="9" t="s">
        <v>794</v>
      </c>
      <c r="F200" s="9" t="s">
        <v>795</v>
      </c>
      <c r="G200" s="9" t="s">
        <v>263</v>
      </c>
      <c r="H200" s="9" t="s">
        <v>796</v>
      </c>
      <c r="I200" s="9" t="s">
        <v>29</v>
      </c>
      <c r="J200" s="5" t="s">
        <v>30</v>
      </c>
      <c r="K200" s="5" t="s">
        <v>203</v>
      </c>
      <c r="L200" s="5" t="s">
        <v>43</v>
      </c>
      <c r="M200" s="5" t="s">
        <v>30</v>
      </c>
      <c r="N200" s="5" t="s">
        <v>205</v>
      </c>
      <c r="O200" s="17" t="s">
        <v>43</v>
      </c>
      <c r="P200" s="17" t="s">
        <v>43</v>
      </c>
      <c r="Q200" s="5" t="str">
        <f>_xlfn.IFNA(VLOOKUP($A200,[1]不入ods表!$A:$C,3,0),"Y")</f>
        <v>Y</v>
      </c>
      <c r="R200" s="5" t="s">
        <v>797</v>
      </c>
      <c r="S200" s="5" t="s">
        <v>208</v>
      </c>
      <c r="T200" s="5" t="s">
        <v>209</v>
      </c>
      <c r="V200" s="3" t="s">
        <v>798</v>
      </c>
    </row>
    <row r="201" spans="1:24" ht="21.95" customHeight="1" x14ac:dyDescent="0.35">
      <c r="A201" s="9" t="s">
        <v>794</v>
      </c>
      <c r="B201" s="9" t="s">
        <v>799</v>
      </c>
      <c r="C201" s="9">
        <v>6</v>
      </c>
      <c r="D201" s="9" t="s">
        <v>349</v>
      </c>
      <c r="E201" s="9" t="s">
        <v>794</v>
      </c>
      <c r="F201" s="9" t="s">
        <v>795</v>
      </c>
      <c r="G201" s="9" t="s">
        <v>799</v>
      </c>
      <c r="H201" s="9" t="s">
        <v>800</v>
      </c>
      <c r="I201" s="9" t="s">
        <v>29</v>
      </c>
      <c r="J201" s="5" t="s">
        <v>30</v>
      </c>
      <c r="K201" s="5" t="s">
        <v>268</v>
      </c>
      <c r="L201" s="5" t="s">
        <v>43</v>
      </c>
      <c r="M201" s="5" t="s">
        <v>33</v>
      </c>
      <c r="N201" s="5" t="s">
        <v>198</v>
      </c>
      <c r="O201" s="17" t="s">
        <v>43</v>
      </c>
      <c r="P201" s="17" t="s">
        <v>43</v>
      </c>
      <c r="Q201" s="5" t="str">
        <f>_xlfn.IFNA(VLOOKUP($A201,[1]不入ods表!$A:$C,3,0),"Y")</f>
        <v>Y</v>
      </c>
      <c r="R201" s="5" t="s">
        <v>797</v>
      </c>
      <c r="S201" s="5" t="s">
        <v>200</v>
      </c>
      <c r="T201" s="5" t="s">
        <v>1728</v>
      </c>
      <c r="U201" s="5" t="s">
        <v>1802</v>
      </c>
      <c r="V201" s="3"/>
    </row>
    <row r="202" spans="1:24" ht="21.95" customHeight="1" x14ac:dyDescent="0.35">
      <c r="A202" s="9" t="s">
        <v>801</v>
      </c>
      <c r="B202" s="9" t="s">
        <v>263</v>
      </c>
      <c r="C202" s="9">
        <v>5</v>
      </c>
      <c r="D202" s="9" t="s">
        <v>349</v>
      </c>
      <c r="E202" s="9" t="s">
        <v>801</v>
      </c>
      <c r="F202" s="9" t="s">
        <v>802</v>
      </c>
      <c r="G202" s="9" t="s">
        <v>263</v>
      </c>
      <c r="H202" s="9" t="s">
        <v>796</v>
      </c>
      <c r="I202" s="9" t="s">
        <v>29</v>
      </c>
      <c r="J202" s="5" t="s">
        <v>30</v>
      </c>
      <c r="K202" s="5" t="s">
        <v>203</v>
      </c>
      <c r="L202" s="5" t="s">
        <v>43</v>
      </c>
      <c r="M202" s="5" t="s">
        <v>30</v>
      </c>
      <c r="N202" s="5" t="s">
        <v>205</v>
      </c>
      <c r="O202" s="17" t="s">
        <v>43</v>
      </c>
      <c r="P202" s="17" t="s">
        <v>43</v>
      </c>
      <c r="Q202" s="5" t="str">
        <f>_xlfn.IFNA(VLOOKUP($A202,[1]不入ods表!$A:$C,3,0),"Y")</f>
        <v>Y</v>
      </c>
      <c r="R202" s="5" t="s">
        <v>803</v>
      </c>
      <c r="S202" s="5" t="s">
        <v>208</v>
      </c>
      <c r="T202" s="5" t="s">
        <v>209</v>
      </c>
      <c r="V202" s="3" t="s">
        <v>804</v>
      </c>
    </row>
    <row r="203" spans="1:24" ht="21.95" customHeight="1" x14ac:dyDescent="0.35">
      <c r="A203" s="9" t="s">
        <v>801</v>
      </c>
      <c r="B203" s="9" t="s">
        <v>799</v>
      </c>
      <c r="C203" s="9">
        <v>6</v>
      </c>
      <c r="D203" s="9" t="s">
        <v>349</v>
      </c>
      <c r="E203" s="9" t="s">
        <v>801</v>
      </c>
      <c r="F203" s="9" t="s">
        <v>802</v>
      </c>
      <c r="G203" s="9" t="s">
        <v>799</v>
      </c>
      <c r="H203" s="9" t="s">
        <v>800</v>
      </c>
      <c r="I203" s="9" t="s">
        <v>29</v>
      </c>
      <c r="J203" s="5" t="s">
        <v>30</v>
      </c>
      <c r="K203" s="5" t="s">
        <v>268</v>
      </c>
      <c r="L203" s="5" t="s">
        <v>43</v>
      </c>
      <c r="M203" s="5" t="s">
        <v>33</v>
      </c>
      <c r="N203" s="5" t="s">
        <v>198</v>
      </c>
      <c r="O203" s="17" t="s">
        <v>43</v>
      </c>
      <c r="P203" s="17" t="s">
        <v>43</v>
      </c>
      <c r="Q203" s="5" t="str">
        <f>_xlfn.IFNA(VLOOKUP($A203,[1]不入ods表!$A:$C,3,0),"Y")</f>
        <v>Y</v>
      </c>
      <c r="R203" s="5" t="s">
        <v>803</v>
      </c>
      <c r="S203" s="5" t="s">
        <v>200</v>
      </c>
      <c r="T203" s="5" t="s">
        <v>1728</v>
      </c>
      <c r="U203" s="5" t="s">
        <v>1802</v>
      </c>
    </row>
    <row r="204" spans="1:24" ht="21.95" customHeight="1" x14ac:dyDescent="0.35">
      <c r="A204" s="9" t="s">
        <v>805</v>
      </c>
      <c r="B204" s="9" t="s">
        <v>263</v>
      </c>
      <c r="C204" s="9">
        <v>1</v>
      </c>
      <c r="D204" s="9" t="s">
        <v>349</v>
      </c>
      <c r="E204" s="9" t="s">
        <v>805</v>
      </c>
      <c r="F204" s="9" t="s">
        <v>495</v>
      </c>
      <c r="G204" s="9" t="s">
        <v>263</v>
      </c>
      <c r="H204" s="9" t="s">
        <v>796</v>
      </c>
      <c r="I204" s="9" t="s">
        <v>29</v>
      </c>
      <c r="J204" s="5" t="s">
        <v>30</v>
      </c>
      <c r="K204" s="5" t="s">
        <v>203</v>
      </c>
      <c r="L204" s="5" t="s">
        <v>43</v>
      </c>
      <c r="M204" s="5" t="s">
        <v>30</v>
      </c>
      <c r="N204" s="5" t="s">
        <v>205</v>
      </c>
      <c r="O204" s="17" t="s">
        <v>43</v>
      </c>
      <c r="P204" s="17" t="s">
        <v>43</v>
      </c>
      <c r="Q204" s="5" t="str">
        <f>_xlfn.IFNA(VLOOKUP($A204,[1]不入ods表!$A:$C,3,0),"Y")</f>
        <v>Y</v>
      </c>
      <c r="R204" s="5" t="s">
        <v>806</v>
      </c>
      <c r="S204" s="5" t="s">
        <v>208</v>
      </c>
      <c r="T204" s="5" t="s">
        <v>209</v>
      </c>
      <c r="V204" s="3" t="s">
        <v>807</v>
      </c>
    </row>
    <row r="205" spans="1:24" ht="21.95" customHeight="1" x14ac:dyDescent="0.35">
      <c r="A205" s="9" t="s">
        <v>805</v>
      </c>
      <c r="B205" s="38" t="s">
        <v>493</v>
      </c>
      <c r="D205" s="9" t="s">
        <v>349</v>
      </c>
      <c r="E205" s="38" t="s">
        <v>494</v>
      </c>
      <c r="F205" s="38" t="s">
        <v>495</v>
      </c>
      <c r="G205" s="38" t="s">
        <v>493</v>
      </c>
      <c r="H205" s="38" t="s">
        <v>448</v>
      </c>
      <c r="I205" s="38" t="s">
        <v>29</v>
      </c>
      <c r="K205" s="5" t="s">
        <v>268</v>
      </c>
      <c r="R205" s="76" t="s">
        <v>806</v>
      </c>
      <c r="S205" s="154" t="s">
        <v>200</v>
      </c>
      <c r="T205" s="76" t="s">
        <v>1728</v>
      </c>
      <c r="U205" s="157" t="s">
        <v>1802</v>
      </c>
    </row>
    <row r="206" spans="1:24" ht="21.95" customHeight="1" x14ac:dyDescent="0.35">
      <c r="A206" s="10" t="s">
        <v>808</v>
      </c>
      <c r="B206" s="10" t="s">
        <v>809</v>
      </c>
      <c r="C206" s="10">
        <v>10</v>
      </c>
      <c r="D206" s="10" t="s">
        <v>349</v>
      </c>
      <c r="E206" s="9" t="s">
        <v>808</v>
      </c>
      <c r="F206" s="9" t="s">
        <v>810</v>
      </c>
      <c r="G206" s="10" t="s">
        <v>809</v>
      </c>
      <c r="H206" s="10" t="s">
        <v>811</v>
      </c>
      <c r="I206" s="9" t="s">
        <v>42</v>
      </c>
      <c r="J206" s="2" t="s">
        <v>33</v>
      </c>
      <c r="K206" s="2"/>
      <c r="L206" s="2" t="s">
        <v>43</v>
      </c>
      <c r="M206" s="2"/>
      <c r="N206" s="2"/>
      <c r="O206" s="2"/>
      <c r="P206" s="2"/>
      <c r="Q206" s="5" t="str">
        <f>_xlfn.IFNA(VLOOKUP($A206,[1]不入ods表!$A:$C,3,0),"Y")</f>
        <v>Y</v>
      </c>
      <c r="R206" s="2" t="s">
        <v>812</v>
      </c>
      <c r="S206" s="2" t="s">
        <v>813</v>
      </c>
      <c r="T206" s="2" t="s">
        <v>46</v>
      </c>
      <c r="U206" s="2"/>
      <c r="V206" s="2"/>
      <c r="W206" s="2"/>
      <c r="X206" s="2"/>
    </row>
    <row r="207" spans="1:24" ht="21.95" customHeight="1" x14ac:dyDescent="0.35">
      <c r="A207" s="10" t="s">
        <v>808</v>
      </c>
      <c r="B207" s="10" t="s">
        <v>814</v>
      </c>
      <c r="C207" s="10">
        <v>11</v>
      </c>
      <c r="D207" s="10" t="s">
        <v>349</v>
      </c>
      <c r="E207" s="9" t="s">
        <v>808</v>
      </c>
      <c r="F207" s="9" t="s">
        <v>810</v>
      </c>
      <c r="G207" s="10" t="s">
        <v>814</v>
      </c>
      <c r="H207" s="10" t="s">
        <v>815</v>
      </c>
      <c r="I207" s="9" t="s">
        <v>816</v>
      </c>
      <c r="J207" s="2" t="s">
        <v>33</v>
      </c>
      <c r="K207" s="2"/>
      <c r="L207" s="2" t="s">
        <v>43</v>
      </c>
      <c r="M207" s="2"/>
      <c r="N207" s="2"/>
      <c r="O207" s="2"/>
      <c r="P207" s="2"/>
      <c r="Q207" s="5" t="str">
        <f>_xlfn.IFNA(VLOOKUP($A207,[1]不入ods表!$A:$C,3,0),"Y")</f>
        <v>Y</v>
      </c>
      <c r="R207" s="2" t="s">
        <v>812</v>
      </c>
      <c r="S207" s="2" t="s">
        <v>817</v>
      </c>
      <c r="T207" s="2" t="s">
        <v>46</v>
      </c>
      <c r="U207" s="2"/>
      <c r="V207" s="2"/>
      <c r="W207" s="2"/>
      <c r="X207" s="2"/>
    </row>
    <row r="208" spans="1:24" ht="21.95" customHeight="1" x14ac:dyDescent="0.35">
      <c r="A208" s="9" t="s">
        <v>818</v>
      </c>
      <c r="B208" s="9" t="s">
        <v>213</v>
      </c>
      <c r="C208" s="9">
        <v>5</v>
      </c>
      <c r="D208" s="9" t="s">
        <v>359</v>
      </c>
      <c r="E208" s="9" t="s">
        <v>818</v>
      </c>
      <c r="F208" s="9" t="s">
        <v>819</v>
      </c>
      <c r="G208" s="9" t="s">
        <v>213</v>
      </c>
      <c r="H208" s="9" t="s">
        <v>215</v>
      </c>
      <c r="I208" s="9" t="s">
        <v>29</v>
      </c>
      <c r="J208" s="5" t="s">
        <v>30</v>
      </c>
      <c r="K208" s="5" t="s">
        <v>216</v>
      </c>
      <c r="L208" s="5" t="s">
        <v>87</v>
      </c>
      <c r="M208" s="5" t="s">
        <v>30</v>
      </c>
      <c r="N208" s="5" t="s">
        <v>820</v>
      </c>
      <c r="O208" s="17" t="s">
        <v>821</v>
      </c>
      <c r="P208" s="17" t="s">
        <v>822</v>
      </c>
      <c r="Q208" s="5" t="str">
        <f>_xlfn.IFNA(VLOOKUP($A208,[1]不入ods表!$A:$C,3,0),"Y")</f>
        <v>Y</v>
      </c>
      <c r="R208" s="5" t="s">
        <v>823</v>
      </c>
      <c r="S208" s="5" t="s">
        <v>824</v>
      </c>
      <c r="T208" s="5" t="s">
        <v>89</v>
      </c>
    </row>
    <row r="209" spans="1:23" ht="21.95" customHeight="1" x14ac:dyDescent="0.35">
      <c r="A209" s="9" t="s">
        <v>818</v>
      </c>
      <c r="B209" s="9" t="s">
        <v>825</v>
      </c>
      <c r="C209" s="9">
        <v>6</v>
      </c>
      <c r="D209" s="9" t="s">
        <v>359</v>
      </c>
      <c r="E209" s="9" t="s">
        <v>818</v>
      </c>
      <c r="F209" s="9" t="s">
        <v>819</v>
      </c>
      <c r="G209" s="9" t="s">
        <v>825</v>
      </c>
      <c r="H209" s="9" t="s">
        <v>826</v>
      </c>
      <c r="I209" s="9" t="s">
        <v>29</v>
      </c>
      <c r="J209" s="5" t="s">
        <v>30</v>
      </c>
      <c r="K209" s="5" t="s">
        <v>216</v>
      </c>
      <c r="L209" s="5" t="s">
        <v>119</v>
      </c>
      <c r="M209" s="5" t="s">
        <v>33</v>
      </c>
      <c r="N209" s="5" t="s">
        <v>77</v>
      </c>
      <c r="Q209" s="5" t="str">
        <f>_xlfn.IFNA(VLOOKUP($A209,[1]不入ods表!$A:$C,3,0),"Y")</f>
        <v>Y</v>
      </c>
      <c r="R209" s="5" t="s">
        <v>823</v>
      </c>
      <c r="S209" s="5" t="s">
        <v>827</v>
      </c>
      <c r="T209" s="5" t="s">
        <v>121</v>
      </c>
    </row>
    <row r="210" spans="1:23" ht="21.95" customHeight="1" x14ac:dyDescent="0.35">
      <c r="A210" s="9" t="s">
        <v>818</v>
      </c>
      <c r="B210" s="9" t="s">
        <v>70</v>
      </c>
      <c r="C210" s="9">
        <v>7</v>
      </c>
      <c r="D210" s="9" t="s">
        <v>359</v>
      </c>
      <c r="E210" s="9" t="s">
        <v>818</v>
      </c>
      <c r="F210" s="9" t="s">
        <v>819</v>
      </c>
      <c r="G210" s="9" t="s">
        <v>70</v>
      </c>
      <c r="H210" s="9" t="s">
        <v>828</v>
      </c>
      <c r="I210" s="9" t="s">
        <v>29</v>
      </c>
      <c r="J210" s="5" t="s">
        <v>30</v>
      </c>
      <c r="K210" s="5" t="s">
        <v>68</v>
      </c>
      <c r="L210" s="5" t="s">
        <v>87</v>
      </c>
      <c r="M210" s="5" t="s">
        <v>30</v>
      </c>
      <c r="N210" s="5" t="s">
        <v>820</v>
      </c>
      <c r="O210" s="17" t="s">
        <v>829</v>
      </c>
      <c r="Q210" s="5" t="str">
        <f>_xlfn.IFNA(VLOOKUP($A210,[1]不入ods表!$A:$C,3,0),"Y")</f>
        <v>Y</v>
      </c>
      <c r="R210" s="5" t="s">
        <v>823</v>
      </c>
      <c r="S210" s="5" t="s">
        <v>72</v>
      </c>
      <c r="T210" s="5" t="s">
        <v>89</v>
      </c>
    </row>
    <row r="211" spans="1:23" ht="21.95" customHeight="1" x14ac:dyDescent="0.35">
      <c r="A211" s="9" t="s">
        <v>830</v>
      </c>
      <c r="B211" s="9" t="s">
        <v>263</v>
      </c>
      <c r="C211" s="9">
        <v>27</v>
      </c>
      <c r="D211" s="9" t="s">
        <v>359</v>
      </c>
      <c r="E211" s="9" t="s">
        <v>831</v>
      </c>
      <c r="F211" s="9" t="s">
        <v>832</v>
      </c>
      <c r="G211" s="9" t="s">
        <v>263</v>
      </c>
      <c r="H211" s="9" t="s">
        <v>375</v>
      </c>
      <c r="I211" s="9" t="s">
        <v>29</v>
      </c>
      <c r="J211" s="5" t="s">
        <v>30</v>
      </c>
      <c r="K211" s="5" t="s">
        <v>203</v>
      </c>
      <c r="L211" s="5" t="s">
        <v>87</v>
      </c>
      <c r="M211" s="5" t="s">
        <v>30</v>
      </c>
      <c r="N211" s="5" t="s">
        <v>205</v>
      </c>
      <c r="O211" s="16" t="s">
        <v>829</v>
      </c>
      <c r="P211" s="16" t="s">
        <v>833</v>
      </c>
      <c r="Q211" s="5" t="str">
        <f>_xlfn.IFNA(VLOOKUP($A211,[1]不入ods表!$A:$C,3,0),"Y")</f>
        <v>Y</v>
      </c>
      <c r="R211" s="5" t="s">
        <v>834</v>
      </c>
      <c r="S211" s="5" t="s">
        <v>208</v>
      </c>
      <c r="T211" s="5" t="s">
        <v>209</v>
      </c>
      <c r="V211" s="18" t="s">
        <v>835</v>
      </c>
    </row>
    <row r="212" spans="1:23" ht="21.95" customHeight="1" x14ac:dyDescent="0.35">
      <c r="A212" s="9" t="s">
        <v>830</v>
      </c>
      <c r="B212" s="9" t="s">
        <v>836</v>
      </c>
      <c r="C212" s="9">
        <v>28</v>
      </c>
      <c r="D212" s="9" t="s">
        <v>359</v>
      </c>
      <c r="E212" s="9" t="s">
        <v>831</v>
      </c>
      <c r="F212" s="9" t="s">
        <v>832</v>
      </c>
      <c r="G212" s="9" t="s">
        <v>836</v>
      </c>
      <c r="H212" s="9" t="s">
        <v>837</v>
      </c>
      <c r="I212" s="9" t="s">
        <v>29</v>
      </c>
      <c r="J212" s="5" t="s">
        <v>30</v>
      </c>
      <c r="K212" s="5" t="s">
        <v>68</v>
      </c>
      <c r="L212" s="5" t="s">
        <v>43</v>
      </c>
      <c r="M212" s="5" t="s">
        <v>33</v>
      </c>
      <c r="N212" s="5" t="s">
        <v>77</v>
      </c>
      <c r="Q212" s="5" t="str">
        <f>_xlfn.IFNA(VLOOKUP($A212,[1]不入ods表!$A:$C,3,0),"Y")</f>
        <v>Y</v>
      </c>
      <c r="R212" s="5" t="s">
        <v>834</v>
      </c>
      <c r="S212" s="5" t="s">
        <v>838</v>
      </c>
      <c r="T212" s="5" t="s">
        <v>46</v>
      </c>
    </row>
    <row r="213" spans="1:23" s="2" customFormat="1" ht="21.95" customHeight="1" x14ac:dyDescent="0.35">
      <c r="A213" s="28" t="s">
        <v>839</v>
      </c>
      <c r="B213" s="28" t="s">
        <v>263</v>
      </c>
      <c r="C213" s="28">
        <v>2</v>
      </c>
      <c r="D213" s="28" t="s">
        <v>402</v>
      </c>
      <c r="E213" s="28" t="s">
        <v>839</v>
      </c>
      <c r="F213" s="28" t="e">
        <v>#N/A</v>
      </c>
      <c r="G213" s="28" t="s">
        <v>263</v>
      </c>
      <c r="H213" s="28" t="e">
        <v>#N/A</v>
      </c>
      <c r="I213" s="28" t="s">
        <v>29</v>
      </c>
      <c r="J213" s="2" t="s">
        <v>30</v>
      </c>
      <c r="K213" s="2" t="s">
        <v>203</v>
      </c>
      <c r="Q213" s="5" t="str">
        <f>_xlfn.IFNA(VLOOKUP($A213,[1]不入ods表!$A:$C,3,0),"Y")</f>
        <v>Y</v>
      </c>
      <c r="R213" s="2" t="s">
        <v>217</v>
      </c>
    </row>
    <row r="214" spans="1:23" s="2" customFormat="1" ht="21.95" customHeight="1" x14ac:dyDescent="0.35">
      <c r="A214" s="28" t="s">
        <v>840</v>
      </c>
      <c r="B214" s="28" t="s">
        <v>263</v>
      </c>
      <c r="C214" s="28">
        <v>2</v>
      </c>
      <c r="D214" s="28" t="s">
        <v>402</v>
      </c>
      <c r="E214" s="28" t="s">
        <v>840</v>
      </c>
      <c r="F214" s="28" t="e">
        <v>#N/A</v>
      </c>
      <c r="G214" s="28" t="s">
        <v>263</v>
      </c>
      <c r="H214" s="28" t="e">
        <v>#N/A</v>
      </c>
      <c r="I214" s="28" t="s">
        <v>29</v>
      </c>
      <c r="J214" s="2" t="s">
        <v>30</v>
      </c>
      <c r="K214" s="2" t="s">
        <v>203</v>
      </c>
      <c r="Q214" s="5" t="str">
        <f>_xlfn.IFNA(VLOOKUP($A214,[1]不入ods表!$A:$C,3,0),"Y")</f>
        <v>Y</v>
      </c>
      <c r="R214" s="2" t="s">
        <v>217</v>
      </c>
    </row>
    <row r="215" spans="1:23" s="2" customFormat="1" ht="21.95" customHeight="1" x14ac:dyDescent="0.35">
      <c r="A215" s="28" t="s">
        <v>841</v>
      </c>
      <c r="B215" s="28" t="s">
        <v>263</v>
      </c>
      <c r="C215" s="28">
        <v>2</v>
      </c>
      <c r="D215" s="28" t="s">
        <v>402</v>
      </c>
      <c r="E215" s="28" t="s">
        <v>841</v>
      </c>
      <c r="F215" s="28" t="e">
        <v>#N/A</v>
      </c>
      <c r="G215" s="28" t="s">
        <v>263</v>
      </c>
      <c r="H215" s="28" t="e">
        <v>#N/A</v>
      </c>
      <c r="I215" s="28" t="s">
        <v>29</v>
      </c>
      <c r="J215" s="2" t="s">
        <v>30</v>
      </c>
      <c r="K215" s="2" t="s">
        <v>203</v>
      </c>
      <c r="Q215" s="5" t="str">
        <f>_xlfn.IFNA(VLOOKUP($A215,[1]不入ods表!$A:$C,3,0),"Y")</f>
        <v>Y</v>
      </c>
      <c r="R215" s="2" t="s">
        <v>217</v>
      </c>
    </row>
    <row r="216" spans="1:23" ht="21.95" customHeight="1" x14ac:dyDescent="0.35">
      <c r="A216" s="11" t="s">
        <v>842</v>
      </c>
      <c r="B216" s="11" t="s">
        <v>263</v>
      </c>
      <c r="C216" s="11">
        <v>1</v>
      </c>
      <c r="D216" s="11" t="s">
        <v>792</v>
      </c>
      <c r="E216" s="11" t="s">
        <v>843</v>
      </c>
      <c r="F216" s="11" t="s">
        <v>844</v>
      </c>
      <c r="G216" s="11" t="s">
        <v>263</v>
      </c>
      <c r="H216" s="11" t="s">
        <v>375</v>
      </c>
      <c r="I216" s="11" t="s">
        <v>29</v>
      </c>
      <c r="J216" s="5" t="s">
        <v>30</v>
      </c>
      <c r="K216" s="5" t="s">
        <v>203</v>
      </c>
      <c r="L216" s="5" t="s">
        <v>87</v>
      </c>
      <c r="M216" s="5" t="s">
        <v>30</v>
      </c>
      <c r="N216" s="5" t="s">
        <v>205</v>
      </c>
      <c r="O216" s="16" t="s">
        <v>406</v>
      </c>
      <c r="P216" s="31" t="s">
        <v>845</v>
      </c>
      <c r="Q216" s="5" t="str">
        <f>_xlfn.IFNA(VLOOKUP($A216,[1]不入ods表!$A:$C,3,0),"Y")</f>
        <v>Y</v>
      </c>
      <c r="R216" s="5" t="s">
        <v>846</v>
      </c>
      <c r="S216" s="5" t="s">
        <v>208</v>
      </c>
      <c r="T216" s="5" t="s">
        <v>209</v>
      </c>
      <c r="V216" s="3" t="s">
        <v>847</v>
      </c>
    </row>
    <row r="217" spans="1:23" ht="21.95" customHeight="1" x14ac:dyDescent="0.35">
      <c r="A217" s="11" t="s">
        <v>848</v>
      </c>
      <c r="B217" s="11" t="s">
        <v>849</v>
      </c>
      <c r="C217" s="11">
        <v>12</v>
      </c>
      <c r="D217" s="11" t="s">
        <v>850</v>
      </c>
      <c r="E217" s="11" t="s">
        <v>848</v>
      </c>
      <c r="F217" s="11" t="s">
        <v>851</v>
      </c>
      <c r="G217" s="11" t="s">
        <v>849</v>
      </c>
      <c r="H217" s="11" t="s">
        <v>366</v>
      </c>
      <c r="I217" s="11" t="s">
        <v>29</v>
      </c>
      <c r="J217" s="5" t="s">
        <v>30</v>
      </c>
      <c r="K217" s="5" t="s">
        <v>68</v>
      </c>
      <c r="L217" s="5" t="s">
        <v>43</v>
      </c>
      <c r="M217" s="5" t="s">
        <v>30</v>
      </c>
      <c r="N217" s="5" t="s">
        <v>852</v>
      </c>
      <c r="Q217" s="5" t="str">
        <f>_xlfn.IFNA(VLOOKUP($A217,[1]不入ods表!$A:$C,3,0),"Y")</f>
        <v>Y</v>
      </c>
      <c r="R217" s="5" t="s">
        <v>853</v>
      </c>
      <c r="S217" s="5" t="s">
        <v>72</v>
      </c>
      <c r="T217" s="5" t="s">
        <v>1728</v>
      </c>
      <c r="U217" s="5" t="s">
        <v>1812</v>
      </c>
    </row>
    <row r="218" spans="1:23" ht="21.95" customHeight="1" x14ac:dyDescent="0.35">
      <c r="A218" s="11" t="s">
        <v>854</v>
      </c>
      <c r="B218" s="11" t="s">
        <v>372</v>
      </c>
      <c r="C218" s="11">
        <v>3</v>
      </c>
      <c r="D218" s="11" t="s">
        <v>428</v>
      </c>
      <c r="E218" s="11" t="s">
        <v>854</v>
      </c>
      <c r="F218" s="11" t="s">
        <v>855</v>
      </c>
      <c r="G218" s="11" t="s">
        <v>372</v>
      </c>
      <c r="H218" s="11" t="s">
        <v>856</v>
      </c>
      <c r="I218" s="11" t="s">
        <v>29</v>
      </c>
      <c r="J218" s="5" t="s">
        <v>30</v>
      </c>
      <c r="K218" s="5" t="s">
        <v>203</v>
      </c>
      <c r="L218" s="5" t="s">
        <v>87</v>
      </c>
      <c r="M218" s="5" t="s">
        <v>30</v>
      </c>
      <c r="N218" s="5" t="s">
        <v>205</v>
      </c>
      <c r="O218" s="17" t="s">
        <v>857</v>
      </c>
      <c r="Q218" s="5" t="str">
        <f>_xlfn.IFNA(VLOOKUP($A218,[1]不入ods表!$A:$C,3,0),"Y")</f>
        <v>Y</v>
      </c>
      <c r="R218" s="5" t="s">
        <v>858</v>
      </c>
      <c r="S218" s="5" t="s">
        <v>208</v>
      </c>
      <c r="T218" s="5" t="s">
        <v>209</v>
      </c>
      <c r="V218" s="3" t="s">
        <v>859</v>
      </c>
    </row>
    <row r="219" spans="1:23" ht="21.95" customHeight="1" x14ac:dyDescent="0.35">
      <c r="A219" s="11" t="s">
        <v>860</v>
      </c>
      <c r="B219" s="11" t="s">
        <v>202</v>
      </c>
      <c r="C219" s="11">
        <v>2</v>
      </c>
      <c r="D219" s="11" t="s">
        <v>428</v>
      </c>
      <c r="E219" s="11" t="s">
        <v>861</v>
      </c>
      <c r="F219" s="11" t="s">
        <v>862</v>
      </c>
      <c r="G219" s="11" t="s">
        <v>202</v>
      </c>
      <c r="H219" s="11" t="s">
        <v>863</v>
      </c>
      <c r="I219" s="11" t="s">
        <v>29</v>
      </c>
      <c r="J219" s="5" t="s">
        <v>30</v>
      </c>
      <c r="K219" s="5" t="s">
        <v>203</v>
      </c>
      <c r="L219" s="5" t="s">
        <v>87</v>
      </c>
      <c r="M219" s="5" t="s">
        <v>30</v>
      </c>
      <c r="N219" s="5" t="s">
        <v>205</v>
      </c>
      <c r="O219" s="18" t="s">
        <v>857</v>
      </c>
      <c r="P219" s="5" t="s">
        <v>864</v>
      </c>
      <c r="Q219" s="5" t="str">
        <f>_xlfn.IFNA(VLOOKUP($A219,[1]不入ods表!$A:$C,3,0),"Y")</f>
        <v>Y</v>
      </c>
      <c r="R219" s="5" t="s">
        <v>865</v>
      </c>
      <c r="S219" s="5" t="s">
        <v>208</v>
      </c>
      <c r="T219" s="5" t="s">
        <v>209</v>
      </c>
      <c r="V219" s="3" t="s">
        <v>866</v>
      </c>
    </row>
    <row r="220" spans="1:23" ht="21.95" customHeight="1" x14ac:dyDescent="0.35">
      <c r="A220" s="11" t="s">
        <v>867</v>
      </c>
      <c r="B220" s="11" t="s">
        <v>202</v>
      </c>
      <c r="C220" s="11">
        <v>2</v>
      </c>
      <c r="D220" s="11" t="s">
        <v>428</v>
      </c>
      <c r="E220" s="11" t="s">
        <v>868</v>
      </c>
      <c r="F220" s="11" t="s">
        <v>869</v>
      </c>
      <c r="G220" s="11" t="s">
        <v>202</v>
      </c>
      <c r="H220" s="11" t="s">
        <v>870</v>
      </c>
      <c r="I220" s="11" t="s">
        <v>29</v>
      </c>
      <c r="J220" s="5" t="s">
        <v>30</v>
      </c>
      <c r="K220" s="5" t="s">
        <v>203</v>
      </c>
      <c r="L220" s="5" t="s">
        <v>87</v>
      </c>
      <c r="M220" s="5" t="s">
        <v>30</v>
      </c>
      <c r="N220" s="5" t="s">
        <v>205</v>
      </c>
      <c r="O220" s="17" t="s">
        <v>857</v>
      </c>
      <c r="P220" s="5" t="s">
        <v>864</v>
      </c>
      <c r="Q220" s="5" t="str">
        <f>_xlfn.IFNA(VLOOKUP($A220,[1]不入ods表!$A:$C,3,0),"Y")</f>
        <v>Y</v>
      </c>
      <c r="R220" s="5" t="s">
        <v>871</v>
      </c>
      <c r="S220" s="5" t="s">
        <v>208</v>
      </c>
      <c r="T220" s="5" t="s">
        <v>209</v>
      </c>
      <c r="V220" s="3" t="s">
        <v>872</v>
      </c>
    </row>
    <row r="221" spans="1:23" ht="21.95" customHeight="1" x14ac:dyDescent="0.35">
      <c r="A221" s="28" t="s">
        <v>867</v>
      </c>
      <c r="B221" s="28" t="s">
        <v>873</v>
      </c>
      <c r="C221" s="28">
        <v>6</v>
      </c>
      <c r="D221" s="28" t="s">
        <v>428</v>
      </c>
      <c r="E221" s="11" t="s">
        <v>868</v>
      </c>
      <c r="F221" s="11" t="s">
        <v>869</v>
      </c>
      <c r="G221" s="28" t="s">
        <v>873</v>
      </c>
      <c r="H221" s="28" t="s">
        <v>874</v>
      </c>
      <c r="I221" s="11" t="s">
        <v>29</v>
      </c>
      <c r="J221" s="2" t="s">
        <v>30</v>
      </c>
      <c r="K221" s="2" t="s">
        <v>875</v>
      </c>
      <c r="L221" s="2" t="s">
        <v>43</v>
      </c>
      <c r="M221" s="2" t="s">
        <v>33</v>
      </c>
      <c r="N221" s="2"/>
      <c r="O221" s="27"/>
      <c r="P221" s="2" t="s">
        <v>269</v>
      </c>
      <c r="Q221" s="5" t="str">
        <f>_xlfn.IFNA(VLOOKUP($A221,[1]不入ods表!$A:$C,3,0),"Y")</f>
        <v>Y</v>
      </c>
      <c r="R221" s="2" t="s">
        <v>871</v>
      </c>
      <c r="S221" s="2" t="s">
        <v>876</v>
      </c>
      <c r="T221" s="2" t="s">
        <v>46</v>
      </c>
      <c r="U221" s="2"/>
      <c r="V221" s="2"/>
      <c r="W221" s="2"/>
    </row>
    <row r="222" spans="1:23" ht="21.95" customHeight="1" x14ac:dyDescent="0.35">
      <c r="A222" s="11" t="s">
        <v>877</v>
      </c>
      <c r="B222" s="11" t="s">
        <v>551</v>
      </c>
      <c r="C222" s="11">
        <v>8</v>
      </c>
      <c r="D222" s="11" t="s">
        <v>878</v>
      </c>
      <c r="E222" s="11" t="s">
        <v>877</v>
      </c>
      <c r="F222" s="11" t="s">
        <v>879</v>
      </c>
      <c r="G222" s="11" t="s">
        <v>551</v>
      </c>
      <c r="H222" s="11" t="s">
        <v>880</v>
      </c>
      <c r="I222" s="11" t="s">
        <v>29</v>
      </c>
      <c r="J222" s="5" t="s">
        <v>30</v>
      </c>
      <c r="K222" s="5" t="s">
        <v>203</v>
      </c>
      <c r="L222" s="5" t="s">
        <v>87</v>
      </c>
      <c r="M222" s="5" t="s">
        <v>30</v>
      </c>
      <c r="N222" s="5" t="s">
        <v>205</v>
      </c>
      <c r="O222" s="17" t="s">
        <v>881</v>
      </c>
      <c r="Q222" s="5" t="str">
        <f>_xlfn.IFNA(VLOOKUP($A222,[1]不入ods表!$A:$C,3,0),"Y")</f>
        <v>Y</v>
      </c>
      <c r="R222" s="5" t="s">
        <v>882</v>
      </c>
      <c r="S222" s="5" t="s">
        <v>208</v>
      </c>
      <c r="T222" s="5" t="s">
        <v>209</v>
      </c>
      <c r="V222" s="3" t="s">
        <v>883</v>
      </c>
    </row>
    <row r="223" spans="1:23" ht="21.95" customHeight="1" x14ac:dyDescent="0.35">
      <c r="A223" s="11" t="s">
        <v>877</v>
      </c>
      <c r="B223" s="11" t="s">
        <v>884</v>
      </c>
      <c r="C223" s="11">
        <v>9</v>
      </c>
      <c r="D223" s="11" t="s">
        <v>878</v>
      </c>
      <c r="E223" s="11" t="s">
        <v>877</v>
      </c>
      <c r="F223" s="11" t="s">
        <v>879</v>
      </c>
      <c r="G223" s="11" t="s">
        <v>884</v>
      </c>
      <c r="H223" s="11" t="s">
        <v>885</v>
      </c>
      <c r="I223" s="11" t="s">
        <v>29</v>
      </c>
      <c r="J223" s="5" t="s">
        <v>30</v>
      </c>
      <c r="K223" s="5" t="s">
        <v>203</v>
      </c>
      <c r="L223" s="5" t="s">
        <v>87</v>
      </c>
      <c r="M223" s="5" t="s">
        <v>30</v>
      </c>
      <c r="N223" s="5" t="s">
        <v>205</v>
      </c>
      <c r="O223" s="17" t="s">
        <v>881</v>
      </c>
      <c r="Q223" s="5" t="str">
        <f>_xlfn.IFNA(VLOOKUP($A223,[1]不入ods表!$A:$C,3,0),"Y")</f>
        <v>Y</v>
      </c>
      <c r="R223" s="5" t="s">
        <v>882</v>
      </c>
      <c r="S223" s="5" t="s">
        <v>886</v>
      </c>
      <c r="T223" s="5" t="s">
        <v>1803</v>
      </c>
      <c r="V223" s="147" t="s">
        <v>1825</v>
      </c>
    </row>
    <row r="224" spans="1:23" ht="21.95" customHeight="1" x14ac:dyDescent="0.35">
      <c r="A224" s="11" t="s">
        <v>887</v>
      </c>
      <c r="B224" s="11" t="s">
        <v>551</v>
      </c>
      <c r="C224" s="11">
        <v>6</v>
      </c>
      <c r="D224" s="11" t="s">
        <v>878</v>
      </c>
      <c r="E224" s="11" t="s">
        <v>887</v>
      </c>
      <c r="F224" s="11" t="s">
        <v>888</v>
      </c>
      <c r="G224" s="11" t="s">
        <v>551</v>
      </c>
      <c r="H224" s="11" t="s">
        <v>880</v>
      </c>
      <c r="I224" s="11" t="s">
        <v>29</v>
      </c>
      <c r="J224" s="5" t="s">
        <v>30</v>
      </c>
      <c r="K224" s="5" t="s">
        <v>203</v>
      </c>
      <c r="L224" s="5" t="s">
        <v>87</v>
      </c>
      <c r="M224" s="5" t="s">
        <v>30</v>
      </c>
      <c r="N224" s="5" t="s">
        <v>205</v>
      </c>
      <c r="O224" s="5" t="s">
        <v>881</v>
      </c>
      <c r="Q224" s="5" t="str">
        <f>_xlfn.IFNA(VLOOKUP($A224,[1]不入ods表!$A:$C,3,0),"Y")</f>
        <v>Y</v>
      </c>
      <c r="R224" s="5" t="s">
        <v>889</v>
      </c>
      <c r="S224" s="5" t="s">
        <v>208</v>
      </c>
      <c r="T224" s="5" t="s">
        <v>209</v>
      </c>
      <c r="V224" s="3" t="s">
        <v>883</v>
      </c>
    </row>
    <row r="225" spans="1:22" ht="21.95" customHeight="1" x14ac:dyDescent="0.35">
      <c r="A225" s="11" t="s">
        <v>887</v>
      </c>
      <c r="B225" s="11" t="s">
        <v>884</v>
      </c>
      <c r="C225" s="11">
        <v>7</v>
      </c>
      <c r="D225" s="11" t="s">
        <v>878</v>
      </c>
      <c r="E225" s="11" t="s">
        <v>887</v>
      </c>
      <c r="F225" s="11" t="s">
        <v>888</v>
      </c>
      <c r="G225" s="11" t="s">
        <v>884</v>
      </c>
      <c r="H225" s="11" t="s">
        <v>885</v>
      </c>
      <c r="I225" s="11" t="s">
        <v>29</v>
      </c>
      <c r="J225" s="5" t="s">
        <v>30</v>
      </c>
      <c r="K225" s="5" t="s">
        <v>203</v>
      </c>
      <c r="L225" s="5" t="s">
        <v>87</v>
      </c>
      <c r="M225" s="5" t="s">
        <v>30</v>
      </c>
      <c r="N225" s="5" t="s">
        <v>205</v>
      </c>
      <c r="O225" s="5" t="s">
        <v>881</v>
      </c>
      <c r="Q225" s="5" t="str">
        <f>_xlfn.IFNA(VLOOKUP($A225,[1]不入ods表!$A:$C,3,0),"Y")</f>
        <v>Y</v>
      </c>
      <c r="R225" s="5" t="s">
        <v>889</v>
      </c>
      <c r="S225" s="5" t="s">
        <v>886</v>
      </c>
      <c r="T225" s="5" t="s">
        <v>1803</v>
      </c>
      <c r="V225" s="147" t="s">
        <v>1825</v>
      </c>
    </row>
    <row r="226" spans="1:22" s="2" customFormat="1" ht="21.95" customHeight="1" x14ac:dyDescent="0.35">
      <c r="A226" s="28" t="s">
        <v>890</v>
      </c>
      <c r="B226" s="28" t="s">
        <v>263</v>
      </c>
      <c r="C226" s="28">
        <v>2</v>
      </c>
      <c r="D226" s="28"/>
      <c r="E226" s="28" t="s">
        <v>890</v>
      </c>
      <c r="F226" s="28" t="e">
        <v>#N/A</v>
      </c>
      <c r="G226" s="28" t="s">
        <v>263</v>
      </c>
      <c r="H226" s="28" t="e">
        <v>#N/A</v>
      </c>
      <c r="I226" s="28" t="s">
        <v>29</v>
      </c>
      <c r="J226" s="2" t="s">
        <v>30</v>
      </c>
      <c r="K226" s="2" t="s">
        <v>203</v>
      </c>
      <c r="Q226" s="5" t="str">
        <f>_xlfn.IFNA(VLOOKUP($A226,[1]不入ods表!$A:$C,3,0),"Y")</f>
        <v>Y</v>
      </c>
      <c r="R226" s="2" t="s">
        <v>217</v>
      </c>
    </row>
    <row r="227" spans="1:22" s="2" customFormat="1" ht="21.95" customHeight="1" x14ac:dyDescent="0.35">
      <c r="A227" s="28" t="s">
        <v>890</v>
      </c>
      <c r="B227" s="28" t="s">
        <v>263</v>
      </c>
      <c r="C227" s="28">
        <v>9</v>
      </c>
      <c r="D227" s="28"/>
      <c r="E227" s="28" t="s">
        <v>890</v>
      </c>
      <c r="F227" s="28" t="e">
        <v>#N/A</v>
      </c>
      <c r="G227" s="28" t="s">
        <v>263</v>
      </c>
      <c r="H227" s="28" t="e">
        <v>#N/A</v>
      </c>
      <c r="I227" s="28" t="s">
        <v>29</v>
      </c>
      <c r="J227" s="2" t="s">
        <v>30</v>
      </c>
      <c r="K227" s="2" t="s">
        <v>203</v>
      </c>
      <c r="Q227" s="5" t="str">
        <f>_xlfn.IFNA(VLOOKUP($A227,[1]不入ods表!$A:$C,3,0),"Y")</f>
        <v>Y</v>
      </c>
      <c r="R227" s="2" t="s">
        <v>217</v>
      </c>
    </row>
    <row r="228" spans="1:22" s="2" customFormat="1" ht="21.95" customHeight="1" x14ac:dyDescent="0.35">
      <c r="A228" s="28" t="s">
        <v>891</v>
      </c>
      <c r="B228" s="28" t="s">
        <v>263</v>
      </c>
      <c r="C228" s="28">
        <v>2</v>
      </c>
      <c r="D228" s="28"/>
      <c r="E228" s="28" t="s">
        <v>891</v>
      </c>
      <c r="F228" s="28" t="e">
        <v>#N/A</v>
      </c>
      <c r="G228" s="28" t="s">
        <v>263</v>
      </c>
      <c r="H228" s="28" t="e">
        <v>#N/A</v>
      </c>
      <c r="I228" s="28" t="s">
        <v>29</v>
      </c>
      <c r="J228" s="2" t="s">
        <v>30</v>
      </c>
      <c r="K228" s="2" t="s">
        <v>203</v>
      </c>
      <c r="Q228" s="5" t="str">
        <f>_xlfn.IFNA(VLOOKUP($A228,[1]不入ods表!$A:$C,3,0),"Y")</f>
        <v>Y</v>
      </c>
      <c r="R228" s="2" t="s">
        <v>217</v>
      </c>
    </row>
    <row r="229" spans="1:22" s="2" customFormat="1" ht="21.95" customHeight="1" x14ac:dyDescent="0.35">
      <c r="A229" s="28" t="s">
        <v>891</v>
      </c>
      <c r="B229" s="28" t="s">
        <v>263</v>
      </c>
      <c r="C229" s="28">
        <v>8</v>
      </c>
      <c r="D229" s="28"/>
      <c r="E229" s="28" t="s">
        <v>891</v>
      </c>
      <c r="F229" s="28" t="e">
        <v>#N/A</v>
      </c>
      <c r="G229" s="28" t="s">
        <v>263</v>
      </c>
      <c r="H229" s="28" t="e">
        <v>#N/A</v>
      </c>
      <c r="I229" s="28" t="s">
        <v>29</v>
      </c>
      <c r="J229" s="2" t="s">
        <v>30</v>
      </c>
      <c r="K229" s="2" t="s">
        <v>203</v>
      </c>
      <c r="Q229" s="5" t="str">
        <f>_xlfn.IFNA(VLOOKUP($A229,[1]不入ods表!$A:$C,3,0),"Y")</f>
        <v>Y</v>
      </c>
      <c r="R229" s="2" t="s">
        <v>217</v>
      </c>
    </row>
    <row r="230" spans="1:22" s="2" customFormat="1" ht="21.95" customHeight="1" x14ac:dyDescent="0.35">
      <c r="A230" s="28" t="s">
        <v>892</v>
      </c>
      <c r="B230" s="28" t="s">
        <v>263</v>
      </c>
      <c r="C230" s="28">
        <v>2</v>
      </c>
      <c r="D230" s="28"/>
      <c r="E230" s="28" t="s">
        <v>892</v>
      </c>
      <c r="F230" s="28" t="e">
        <v>#N/A</v>
      </c>
      <c r="G230" s="28" t="s">
        <v>263</v>
      </c>
      <c r="H230" s="28" t="e">
        <v>#N/A</v>
      </c>
      <c r="I230" s="28" t="s">
        <v>29</v>
      </c>
      <c r="J230" s="2" t="s">
        <v>30</v>
      </c>
      <c r="K230" s="2" t="s">
        <v>203</v>
      </c>
      <c r="Q230" s="5" t="str">
        <f>_xlfn.IFNA(VLOOKUP($A230,[1]不入ods表!$A:$C,3,0),"Y")</f>
        <v>Y</v>
      </c>
      <c r="R230" s="2" t="s">
        <v>217</v>
      </c>
    </row>
    <row r="231" spans="1:22" s="2" customFormat="1" ht="21.95" customHeight="1" x14ac:dyDescent="0.35">
      <c r="A231" s="28" t="s">
        <v>892</v>
      </c>
      <c r="B231" s="28" t="s">
        <v>263</v>
      </c>
      <c r="C231" s="28">
        <v>9</v>
      </c>
      <c r="D231" s="28"/>
      <c r="E231" s="28" t="s">
        <v>892</v>
      </c>
      <c r="F231" s="28" t="e">
        <v>#N/A</v>
      </c>
      <c r="G231" s="28" t="s">
        <v>263</v>
      </c>
      <c r="H231" s="28" t="e">
        <v>#N/A</v>
      </c>
      <c r="I231" s="28" t="s">
        <v>29</v>
      </c>
      <c r="J231" s="2" t="s">
        <v>30</v>
      </c>
      <c r="K231" s="2" t="s">
        <v>203</v>
      </c>
      <c r="Q231" s="5" t="str">
        <f>_xlfn.IFNA(VLOOKUP($A231,[1]不入ods表!$A:$C,3,0),"Y")</f>
        <v>Y</v>
      </c>
      <c r="R231" s="2" t="s">
        <v>217</v>
      </c>
    </row>
    <row r="232" spans="1:22" s="2" customFormat="1" ht="21.95" customHeight="1" x14ac:dyDescent="0.35">
      <c r="A232" s="28" t="s">
        <v>893</v>
      </c>
      <c r="B232" s="28" t="s">
        <v>202</v>
      </c>
      <c r="C232" s="28">
        <v>1</v>
      </c>
      <c r="D232" s="28"/>
      <c r="E232" s="28" t="s">
        <v>893</v>
      </c>
      <c r="F232" s="28" t="s">
        <v>894</v>
      </c>
      <c r="G232" s="28" t="s">
        <v>202</v>
      </c>
      <c r="H232" s="28" t="s">
        <v>202</v>
      </c>
      <c r="I232" s="28" t="s">
        <v>29</v>
      </c>
      <c r="J232" s="2" t="s">
        <v>30</v>
      </c>
      <c r="K232" s="2" t="s">
        <v>203</v>
      </c>
      <c r="Q232" s="5" t="str">
        <f>_xlfn.IFNA(VLOOKUP($A232,[1]不入ods表!$A:$C,3,0),"Y")</f>
        <v>N</v>
      </c>
      <c r="R232" s="2" t="s">
        <v>217</v>
      </c>
    </row>
    <row r="233" spans="1:22" s="2" customFormat="1" ht="21.95" customHeight="1" x14ac:dyDescent="0.35">
      <c r="A233" s="28" t="s">
        <v>893</v>
      </c>
      <c r="B233" s="28" t="s">
        <v>895</v>
      </c>
      <c r="C233" s="28">
        <v>5</v>
      </c>
      <c r="D233" s="28"/>
      <c r="E233" s="28" t="s">
        <v>893</v>
      </c>
      <c r="F233" s="28" t="s">
        <v>894</v>
      </c>
      <c r="G233" s="28" t="s">
        <v>895</v>
      </c>
      <c r="H233" s="28" t="s">
        <v>896</v>
      </c>
      <c r="I233" s="28" t="s">
        <v>42</v>
      </c>
      <c r="J233" s="2" t="s">
        <v>30</v>
      </c>
      <c r="K233" s="2" t="s">
        <v>651</v>
      </c>
      <c r="Q233" s="5" t="str">
        <f>_xlfn.IFNA(VLOOKUP($A233,[1]不入ods表!$A:$C,3,0),"Y")</f>
        <v>N</v>
      </c>
      <c r="R233" s="2" t="s">
        <v>217</v>
      </c>
    </row>
    <row r="234" spans="1:22" ht="21.95" customHeight="1" x14ac:dyDescent="0.35">
      <c r="A234" s="11" t="s">
        <v>897</v>
      </c>
      <c r="B234" s="11" t="s">
        <v>551</v>
      </c>
      <c r="C234" s="11">
        <v>8</v>
      </c>
      <c r="D234" s="11"/>
      <c r="E234" s="11" t="s">
        <v>897</v>
      </c>
      <c r="F234" s="11" t="s">
        <v>898</v>
      </c>
      <c r="G234" s="11" t="s">
        <v>551</v>
      </c>
      <c r="H234" s="11" t="s">
        <v>880</v>
      </c>
      <c r="I234" s="11" t="s">
        <v>29</v>
      </c>
      <c r="J234" s="5" t="s">
        <v>30</v>
      </c>
      <c r="K234" s="5" t="s">
        <v>203</v>
      </c>
      <c r="L234" s="5" t="s">
        <v>87</v>
      </c>
      <c r="M234" s="5" t="s">
        <v>30</v>
      </c>
      <c r="N234" s="5" t="s">
        <v>205</v>
      </c>
      <c r="O234" s="5" t="s">
        <v>881</v>
      </c>
      <c r="Q234" s="5" t="str">
        <f>_xlfn.IFNA(VLOOKUP($A234,[1]不入ods表!$A:$C,3,0),"Y")</f>
        <v>Y</v>
      </c>
      <c r="R234" s="5" t="s">
        <v>899</v>
      </c>
      <c r="S234" s="5" t="s">
        <v>208</v>
      </c>
      <c r="T234" s="5" t="s">
        <v>209</v>
      </c>
      <c r="V234" s="3" t="s">
        <v>900</v>
      </c>
    </row>
    <row r="235" spans="1:22" ht="21.95" customHeight="1" x14ac:dyDescent="0.35">
      <c r="A235" s="11" t="s">
        <v>897</v>
      </c>
      <c r="B235" s="11" t="s">
        <v>884</v>
      </c>
      <c r="C235" s="11">
        <v>9</v>
      </c>
      <c r="D235" s="11"/>
      <c r="E235" s="11" t="s">
        <v>897</v>
      </c>
      <c r="F235" s="11" t="s">
        <v>898</v>
      </c>
      <c r="G235" s="11" t="s">
        <v>884</v>
      </c>
      <c r="H235" s="11" t="s">
        <v>885</v>
      </c>
      <c r="I235" s="11" t="s">
        <v>29</v>
      </c>
      <c r="J235" s="5" t="s">
        <v>30</v>
      </c>
      <c r="K235" s="5" t="s">
        <v>203</v>
      </c>
      <c r="L235" s="5" t="s">
        <v>87</v>
      </c>
      <c r="M235" s="5" t="s">
        <v>30</v>
      </c>
      <c r="N235" s="5" t="s">
        <v>205</v>
      </c>
      <c r="O235" s="5" t="s">
        <v>881</v>
      </c>
      <c r="Q235" s="5" t="str">
        <f>_xlfn.IFNA(VLOOKUP($A235,[1]不入ods表!$A:$C,3,0),"Y")</f>
        <v>Y</v>
      </c>
      <c r="R235" s="5" t="s">
        <v>899</v>
      </c>
      <c r="S235" s="5" t="s">
        <v>886</v>
      </c>
      <c r="T235" s="5" t="s">
        <v>1803</v>
      </c>
      <c r="V235" s="147" t="s">
        <v>1825</v>
      </c>
    </row>
    <row r="236" spans="1:22" ht="21.95" customHeight="1" x14ac:dyDescent="0.35">
      <c r="A236" s="11" t="s">
        <v>901</v>
      </c>
      <c r="B236" s="11" t="s">
        <v>202</v>
      </c>
      <c r="C236" s="11">
        <v>2</v>
      </c>
      <c r="D236" s="11"/>
      <c r="E236" s="11" t="s">
        <v>902</v>
      </c>
      <c r="F236" s="11" t="s">
        <v>903</v>
      </c>
      <c r="G236" s="11" t="s">
        <v>202</v>
      </c>
      <c r="H236" s="11" t="s">
        <v>870</v>
      </c>
      <c r="I236" s="11" t="s">
        <v>29</v>
      </c>
      <c r="J236" s="5" t="s">
        <v>30</v>
      </c>
      <c r="K236" s="5" t="s">
        <v>203</v>
      </c>
      <c r="L236" s="5" t="s">
        <v>87</v>
      </c>
      <c r="M236" s="5" t="s">
        <v>30</v>
      </c>
      <c r="N236" s="5" t="s">
        <v>205</v>
      </c>
      <c r="O236" s="17" t="s">
        <v>857</v>
      </c>
      <c r="P236" s="5" t="s">
        <v>864</v>
      </c>
      <c r="Q236" s="5" t="str">
        <f>_xlfn.IFNA(VLOOKUP($A236,[1]不入ods表!$A:$C,3,0),"Y")</f>
        <v>Y</v>
      </c>
      <c r="R236" s="5" t="s">
        <v>904</v>
      </c>
      <c r="S236" s="5" t="s">
        <v>208</v>
      </c>
      <c r="T236" s="5" t="s">
        <v>209</v>
      </c>
      <c r="V236" s="3" t="s">
        <v>905</v>
      </c>
    </row>
    <row r="237" spans="1:22" s="2" customFormat="1" ht="21.95" customHeight="1" x14ac:dyDescent="0.35">
      <c r="A237" s="28" t="s">
        <v>906</v>
      </c>
      <c r="B237" s="28" t="s">
        <v>202</v>
      </c>
      <c r="C237" s="28">
        <v>1</v>
      </c>
      <c r="D237" s="28"/>
      <c r="E237" s="28" t="s">
        <v>906</v>
      </c>
      <c r="F237" s="28" t="s">
        <v>907</v>
      </c>
      <c r="G237" s="28" t="s">
        <v>202</v>
      </c>
      <c r="H237" s="28" t="s">
        <v>908</v>
      </c>
      <c r="I237" s="28" t="s">
        <v>29</v>
      </c>
      <c r="J237" s="2" t="s">
        <v>30</v>
      </c>
      <c r="K237" s="2" t="s">
        <v>203</v>
      </c>
      <c r="L237" s="2" t="s">
        <v>909</v>
      </c>
      <c r="Q237" s="5" t="str">
        <f>_xlfn.IFNA(VLOOKUP($A237,[1]不入ods表!$A:$C,3,0),"Y")</f>
        <v>Y</v>
      </c>
      <c r="R237" s="2" t="s">
        <v>217</v>
      </c>
    </row>
    <row r="238" spans="1:22" s="2" customFormat="1" ht="21.95" customHeight="1" x14ac:dyDescent="0.35">
      <c r="A238" s="28" t="s">
        <v>906</v>
      </c>
      <c r="B238" s="28" t="s">
        <v>324</v>
      </c>
      <c r="C238" s="28">
        <v>2</v>
      </c>
      <c r="D238" s="28"/>
      <c r="E238" s="28" t="s">
        <v>906</v>
      </c>
      <c r="F238" s="28" t="s">
        <v>907</v>
      </c>
      <c r="G238" s="28" t="s">
        <v>324</v>
      </c>
      <c r="H238" s="28" t="s">
        <v>910</v>
      </c>
      <c r="I238" s="28" t="s">
        <v>29</v>
      </c>
      <c r="J238" s="2" t="s">
        <v>30</v>
      </c>
      <c r="K238" s="2" t="s">
        <v>326</v>
      </c>
      <c r="P238" s="2" t="s">
        <v>911</v>
      </c>
      <c r="Q238" s="5" t="str">
        <f>_xlfn.IFNA(VLOOKUP($A238,[1]不入ods表!$A:$C,3,0),"Y")</f>
        <v>Y</v>
      </c>
      <c r="R238" s="2" t="s">
        <v>217</v>
      </c>
    </row>
    <row r="239" spans="1:22" s="2" customFormat="1" ht="21.95" customHeight="1" x14ac:dyDescent="0.35">
      <c r="A239" s="28" t="s">
        <v>906</v>
      </c>
      <c r="B239" s="28" t="s">
        <v>399</v>
      </c>
      <c r="C239" s="28">
        <v>5</v>
      </c>
      <c r="D239" s="28"/>
      <c r="E239" s="28" t="s">
        <v>906</v>
      </c>
      <c r="F239" s="28" t="s">
        <v>907</v>
      </c>
      <c r="G239" s="28" t="s">
        <v>399</v>
      </c>
      <c r="H239" s="28" t="s">
        <v>912</v>
      </c>
      <c r="I239" s="28" t="s">
        <v>29</v>
      </c>
      <c r="J239" s="2" t="s">
        <v>30</v>
      </c>
      <c r="K239" s="2" t="s">
        <v>197</v>
      </c>
      <c r="L239" s="2" t="s">
        <v>913</v>
      </c>
      <c r="Q239" s="5" t="str">
        <f>_xlfn.IFNA(VLOOKUP($A239,[1]不入ods表!$A:$C,3,0),"Y")</f>
        <v>Y</v>
      </c>
      <c r="R239" s="2" t="s">
        <v>217</v>
      </c>
    </row>
    <row r="240" spans="1:22" ht="21.95" customHeight="1" x14ac:dyDescent="0.35">
      <c r="A240" s="11" t="s">
        <v>914</v>
      </c>
      <c r="B240" s="11" t="s">
        <v>915</v>
      </c>
      <c r="C240" s="11">
        <v>81</v>
      </c>
      <c r="D240" s="11"/>
      <c r="E240" s="11" t="s">
        <v>914</v>
      </c>
      <c r="F240" s="11" t="s">
        <v>916</v>
      </c>
      <c r="G240" s="11" t="s">
        <v>915</v>
      </c>
      <c r="H240" s="11" t="s">
        <v>917</v>
      </c>
      <c r="I240" s="11" t="s">
        <v>29</v>
      </c>
      <c r="J240" s="5" t="s">
        <v>30</v>
      </c>
      <c r="K240" s="5" t="s">
        <v>68</v>
      </c>
      <c r="L240" s="5" t="s">
        <v>87</v>
      </c>
      <c r="M240" s="5" t="s">
        <v>30</v>
      </c>
      <c r="N240" s="5" t="s">
        <v>918</v>
      </c>
      <c r="O240" s="16" t="s">
        <v>406</v>
      </c>
      <c r="Q240" s="5" t="str">
        <f>_xlfn.IFNA(VLOOKUP($A240,[1]不入ods表!$A:$C,3,0),"Y")</f>
        <v>Y</v>
      </c>
      <c r="R240" s="5" t="s">
        <v>919</v>
      </c>
      <c r="S240" s="5" t="s">
        <v>920</v>
      </c>
      <c r="T240" s="5" t="s">
        <v>89</v>
      </c>
    </row>
    <row r="241" spans="1:22" ht="21.95" customHeight="1" x14ac:dyDescent="0.35">
      <c r="A241" s="11" t="s">
        <v>921</v>
      </c>
      <c r="B241" s="11" t="s">
        <v>348</v>
      </c>
      <c r="C241" s="11">
        <v>1</v>
      </c>
      <c r="D241" s="11"/>
      <c r="E241" s="11" t="s">
        <v>922</v>
      </c>
      <c r="F241" s="11" t="s">
        <v>923</v>
      </c>
      <c r="G241" s="11" t="s">
        <v>348</v>
      </c>
      <c r="H241" s="11" t="s">
        <v>924</v>
      </c>
      <c r="I241" s="11" t="s">
        <v>29</v>
      </c>
      <c r="J241" s="5" t="s">
        <v>30</v>
      </c>
      <c r="K241" s="5" t="s">
        <v>925</v>
      </c>
      <c r="L241" s="5" t="s">
        <v>87</v>
      </c>
      <c r="M241" s="5" t="s">
        <v>30</v>
      </c>
      <c r="N241" s="5" t="s">
        <v>205</v>
      </c>
      <c r="O241" s="16" t="s">
        <v>406</v>
      </c>
      <c r="P241" s="5" t="s">
        <v>443</v>
      </c>
      <c r="Q241" s="5" t="str">
        <f>_xlfn.IFNA(VLOOKUP($A241,[1]不入ods表!$A:$C,3,0),"Y")</f>
        <v>Y</v>
      </c>
      <c r="R241" s="5" t="s">
        <v>444</v>
      </c>
      <c r="S241" s="5" t="s">
        <v>208</v>
      </c>
      <c r="T241" s="5" t="s">
        <v>209</v>
      </c>
      <c r="V241" s="3" t="s">
        <v>926</v>
      </c>
    </row>
    <row r="242" spans="1:22" ht="21.95" customHeight="1" x14ac:dyDescent="0.35">
      <c r="A242" s="11" t="s">
        <v>921</v>
      </c>
      <c r="B242" s="11" t="s">
        <v>233</v>
      </c>
      <c r="C242" s="11">
        <v>7</v>
      </c>
      <c r="D242" s="11"/>
      <c r="E242" s="11" t="s">
        <v>922</v>
      </c>
      <c r="F242" s="11" t="s">
        <v>923</v>
      </c>
      <c r="G242" s="11" t="s">
        <v>233</v>
      </c>
      <c r="H242" s="11" t="s">
        <v>771</v>
      </c>
      <c r="I242" s="11" t="s">
        <v>29</v>
      </c>
      <c r="J242" s="5" t="s">
        <v>30</v>
      </c>
      <c r="K242" s="5" t="s">
        <v>268</v>
      </c>
      <c r="L242" s="5" t="s">
        <v>43</v>
      </c>
      <c r="M242" s="5" t="s">
        <v>33</v>
      </c>
      <c r="N242" s="5" t="s">
        <v>198</v>
      </c>
      <c r="Q242" s="5" t="str">
        <f>_xlfn.IFNA(VLOOKUP($A242,[1]不入ods表!$A:$C,3,0),"Y")</f>
        <v>Y</v>
      </c>
      <c r="R242" s="5" t="s">
        <v>444</v>
      </c>
      <c r="S242" s="5" t="s">
        <v>200</v>
      </c>
      <c r="T242" s="5" t="s">
        <v>1728</v>
      </c>
      <c r="U242" s="5" t="s">
        <v>1802</v>
      </c>
    </row>
    <row r="243" spans="1:22" s="2" customFormat="1" ht="21.95" customHeight="1" x14ac:dyDescent="0.35">
      <c r="A243" s="28" t="s">
        <v>927</v>
      </c>
      <c r="B243" s="28" t="s">
        <v>208</v>
      </c>
      <c r="C243" s="28">
        <v>3</v>
      </c>
      <c r="D243" s="28"/>
      <c r="E243" s="28" t="s">
        <v>927</v>
      </c>
      <c r="F243" s="28"/>
      <c r="G243" s="28" t="s">
        <v>208</v>
      </c>
      <c r="H243" s="28" t="s">
        <v>536</v>
      </c>
      <c r="J243" s="2" t="s">
        <v>30</v>
      </c>
      <c r="K243" s="2" t="s">
        <v>203</v>
      </c>
      <c r="Q243" s="5" t="str">
        <f>_xlfn.IFNA(VLOOKUP($A243,[1]不入ods表!$A:$C,3,0),"Y")</f>
        <v>Y</v>
      </c>
      <c r="R243" s="2" t="s">
        <v>928</v>
      </c>
      <c r="S243" s="2" t="s">
        <v>208</v>
      </c>
      <c r="T243" s="2" t="s">
        <v>209</v>
      </c>
    </row>
    <row r="244" spans="1:22" s="2" customFormat="1" ht="21.95" customHeight="1" x14ac:dyDescent="0.35">
      <c r="A244" s="28" t="s">
        <v>929</v>
      </c>
      <c r="B244" s="28" t="s">
        <v>208</v>
      </c>
      <c r="C244" s="28">
        <v>3</v>
      </c>
      <c r="D244" s="28"/>
      <c r="E244" s="28" t="s">
        <v>929</v>
      </c>
      <c r="F244" s="28"/>
      <c r="G244" s="28" t="s">
        <v>208</v>
      </c>
      <c r="H244" s="28"/>
      <c r="J244" s="2" t="s">
        <v>30</v>
      </c>
      <c r="K244" s="2" t="s">
        <v>203</v>
      </c>
      <c r="Q244" s="5" t="str">
        <f>_xlfn.IFNA(VLOOKUP($A244,[1]不入ods表!$A:$C,3,0),"Y")</f>
        <v>Y</v>
      </c>
      <c r="R244" s="2" t="s">
        <v>928</v>
      </c>
      <c r="S244" s="2" t="s">
        <v>208</v>
      </c>
      <c r="T244" s="2" t="s">
        <v>209</v>
      </c>
    </row>
    <row r="245" spans="1:22" ht="21.95" customHeight="1" x14ac:dyDescent="0.35">
      <c r="A245" s="28" t="s">
        <v>930</v>
      </c>
      <c r="B245" s="28" t="s">
        <v>931</v>
      </c>
      <c r="C245" s="28">
        <v>3</v>
      </c>
      <c r="D245" s="28"/>
      <c r="E245" s="28" t="s">
        <v>932</v>
      </c>
      <c r="F245" s="28"/>
      <c r="G245" s="28" t="s">
        <v>931</v>
      </c>
      <c r="H245" s="28" t="s">
        <v>933</v>
      </c>
      <c r="I245" s="28" t="s">
        <v>29</v>
      </c>
      <c r="J245" s="2" t="s">
        <v>30</v>
      </c>
      <c r="K245" s="2" t="s">
        <v>326</v>
      </c>
      <c r="L245" s="2"/>
      <c r="M245" s="2"/>
      <c r="N245" s="2"/>
      <c r="O245" s="2"/>
      <c r="P245" s="2"/>
      <c r="Q245" s="5" t="str">
        <f>_xlfn.IFNA(VLOOKUP($A245,[1]不入ods表!$A:$C,3,0),"Y")</f>
        <v>Y</v>
      </c>
      <c r="R245" s="2" t="s">
        <v>934</v>
      </c>
      <c r="S245" s="2" t="s">
        <v>497</v>
      </c>
      <c r="T245" s="2"/>
    </row>
    <row r="246" spans="1:22" ht="21.95" customHeight="1" x14ac:dyDescent="0.35">
      <c r="A246" s="11" t="s">
        <v>930</v>
      </c>
      <c r="B246" s="11" t="s">
        <v>935</v>
      </c>
      <c r="C246" s="11">
        <v>4</v>
      </c>
      <c r="D246" s="11"/>
      <c r="E246" s="11" t="s">
        <v>932</v>
      </c>
      <c r="F246" s="11"/>
      <c r="G246" s="11" t="s">
        <v>935</v>
      </c>
      <c r="H246" s="11" t="s">
        <v>936</v>
      </c>
      <c r="I246" s="11" t="s">
        <v>29</v>
      </c>
      <c r="J246" s="5" t="s">
        <v>30</v>
      </c>
      <c r="K246" s="5" t="s">
        <v>203</v>
      </c>
      <c r="L246" s="5" t="s">
        <v>43</v>
      </c>
      <c r="M246" s="5" t="s">
        <v>30</v>
      </c>
      <c r="N246" s="5" t="s">
        <v>205</v>
      </c>
      <c r="Q246" s="5" t="str">
        <f>_xlfn.IFNA(VLOOKUP($A246,[1]不入ods表!$A:$C,3,0),"Y")</f>
        <v>Y</v>
      </c>
      <c r="R246" s="5" t="s">
        <v>934</v>
      </c>
      <c r="S246" s="5" t="s">
        <v>603</v>
      </c>
      <c r="T246" s="5" t="s">
        <v>1728</v>
      </c>
      <c r="U246" s="5" t="s">
        <v>1802</v>
      </c>
    </row>
    <row r="247" spans="1:22" ht="21.95" customHeight="1" x14ac:dyDescent="0.35">
      <c r="A247" s="11" t="s">
        <v>930</v>
      </c>
      <c r="B247" s="11" t="s">
        <v>208</v>
      </c>
      <c r="C247" s="11">
        <v>5</v>
      </c>
      <c r="D247" s="11"/>
      <c r="E247" s="11" t="s">
        <v>932</v>
      </c>
      <c r="F247" s="11"/>
      <c r="G247" s="11" t="s">
        <v>208</v>
      </c>
      <c r="H247" s="11"/>
      <c r="I247" s="11" t="s">
        <v>29</v>
      </c>
      <c r="J247" s="5" t="s">
        <v>30</v>
      </c>
      <c r="K247" s="5" t="s">
        <v>203</v>
      </c>
      <c r="L247" s="5" t="s">
        <v>87</v>
      </c>
      <c r="M247" s="5" t="s">
        <v>30</v>
      </c>
      <c r="N247" s="5" t="s">
        <v>205</v>
      </c>
      <c r="O247" s="16" t="s">
        <v>586</v>
      </c>
      <c r="P247" s="17" t="s">
        <v>587</v>
      </c>
      <c r="Q247" s="5" t="str">
        <f>_xlfn.IFNA(VLOOKUP($A247,[1]不入ods表!$A:$C,3,0),"Y")</f>
        <v>Y</v>
      </c>
      <c r="R247" s="5" t="s">
        <v>934</v>
      </c>
      <c r="S247" s="5" t="s">
        <v>208</v>
      </c>
      <c r="T247" s="5" t="s">
        <v>209</v>
      </c>
      <c r="V247" s="3" t="s">
        <v>937</v>
      </c>
    </row>
    <row r="248" spans="1:22" ht="21.95" customHeight="1" x14ac:dyDescent="0.35">
      <c r="A248" s="11" t="s">
        <v>930</v>
      </c>
      <c r="B248" s="11" t="s">
        <v>938</v>
      </c>
      <c r="C248" s="11">
        <v>12</v>
      </c>
      <c r="D248" s="11"/>
      <c r="E248" s="11" t="s">
        <v>932</v>
      </c>
      <c r="F248" s="11"/>
      <c r="G248" s="11" t="s">
        <v>938</v>
      </c>
      <c r="H248" s="11" t="s">
        <v>399</v>
      </c>
      <c r="I248" s="11" t="s">
        <v>29</v>
      </c>
      <c r="J248" s="5" t="s">
        <v>30</v>
      </c>
      <c r="K248" s="5" t="s">
        <v>268</v>
      </c>
      <c r="L248" s="5" t="s">
        <v>43</v>
      </c>
      <c r="M248" s="5" t="s">
        <v>30</v>
      </c>
      <c r="N248" s="5" t="s">
        <v>198</v>
      </c>
      <c r="Q248" s="5" t="str">
        <f>_xlfn.IFNA(VLOOKUP($A248,[1]不入ods表!$A:$C,3,0),"Y")</f>
        <v>Y</v>
      </c>
      <c r="R248" s="5" t="s">
        <v>934</v>
      </c>
      <c r="S248" s="5" t="s">
        <v>200</v>
      </c>
      <c r="T248" s="5" t="s">
        <v>1728</v>
      </c>
      <c r="U248" s="5" t="s">
        <v>1802</v>
      </c>
    </row>
    <row r="249" spans="1:22" ht="23.25" customHeight="1" x14ac:dyDescent="0.35">
      <c r="A249" s="11" t="s">
        <v>939</v>
      </c>
      <c r="B249" s="11" t="s">
        <v>208</v>
      </c>
      <c r="C249" s="11">
        <v>4</v>
      </c>
      <c r="D249" s="11"/>
      <c r="E249" s="11" t="s">
        <v>940</v>
      </c>
      <c r="F249" s="11"/>
      <c r="G249" s="11" t="s">
        <v>208</v>
      </c>
      <c r="H249" s="11"/>
      <c r="J249" s="5" t="s">
        <v>30</v>
      </c>
      <c r="K249" s="5" t="s">
        <v>203</v>
      </c>
      <c r="L249" s="5" t="s">
        <v>87</v>
      </c>
      <c r="M249" s="5" t="s">
        <v>30</v>
      </c>
      <c r="N249" s="5" t="s">
        <v>205</v>
      </c>
      <c r="O249" s="16" t="s">
        <v>586</v>
      </c>
      <c r="P249" s="17" t="s">
        <v>587</v>
      </c>
      <c r="Q249" s="5" t="str">
        <f>_xlfn.IFNA(VLOOKUP($A249,[1]不入ods表!$A:$C,3,0),"Y")</f>
        <v>Y</v>
      </c>
      <c r="R249" s="5" t="s">
        <v>941</v>
      </c>
      <c r="S249" s="5" t="s">
        <v>208</v>
      </c>
      <c r="T249" s="5" t="s">
        <v>209</v>
      </c>
      <c r="V249" s="3" t="s">
        <v>942</v>
      </c>
    </row>
    <row r="250" spans="1:22" ht="21.95" customHeight="1" x14ac:dyDescent="0.35">
      <c r="A250" s="11" t="s">
        <v>939</v>
      </c>
      <c r="B250" s="11" t="s">
        <v>938</v>
      </c>
      <c r="C250" s="11">
        <v>13</v>
      </c>
      <c r="D250" s="11"/>
      <c r="E250" s="11" t="s">
        <v>940</v>
      </c>
      <c r="F250" s="11"/>
      <c r="G250" s="11" t="s">
        <v>938</v>
      </c>
      <c r="H250" s="11" t="s">
        <v>448</v>
      </c>
      <c r="J250" s="5" t="s">
        <v>30</v>
      </c>
      <c r="K250" s="5" t="s">
        <v>268</v>
      </c>
      <c r="L250" s="5" t="s">
        <v>43</v>
      </c>
      <c r="M250" s="5" t="s">
        <v>33</v>
      </c>
      <c r="N250" s="5" t="s">
        <v>198</v>
      </c>
      <c r="Q250" s="5" t="str">
        <f>_xlfn.IFNA(VLOOKUP($A250,[1]不入ods表!$A:$C,3,0),"Y")</f>
        <v>Y</v>
      </c>
      <c r="R250" s="5" t="s">
        <v>941</v>
      </c>
      <c r="S250" s="5" t="s">
        <v>200</v>
      </c>
      <c r="T250" s="5" t="s">
        <v>46</v>
      </c>
    </row>
    <row r="251" spans="1:22" ht="21.95" customHeight="1" x14ac:dyDescent="0.35">
      <c r="A251" s="11" t="s">
        <v>943</v>
      </c>
      <c r="B251" s="11" t="s">
        <v>552</v>
      </c>
      <c r="C251" s="29">
        <v>4</v>
      </c>
      <c r="D251" s="11" t="s">
        <v>944</v>
      </c>
      <c r="E251" s="11" t="s">
        <v>943</v>
      </c>
      <c r="F251" s="11" t="s">
        <v>945</v>
      </c>
      <c r="G251" s="11" t="s">
        <v>552</v>
      </c>
      <c r="H251" s="11" t="s">
        <v>946</v>
      </c>
      <c r="I251" s="29" t="s">
        <v>29</v>
      </c>
      <c r="J251" s="5" t="s">
        <v>30</v>
      </c>
      <c r="K251" s="5" t="s">
        <v>203</v>
      </c>
      <c r="L251" s="5" t="s">
        <v>87</v>
      </c>
      <c r="M251" s="5" t="s">
        <v>30</v>
      </c>
      <c r="N251" s="5" t="s">
        <v>205</v>
      </c>
      <c r="O251" s="18" t="s">
        <v>947</v>
      </c>
      <c r="P251" s="5" t="s">
        <v>948</v>
      </c>
      <c r="Q251" s="5" t="str">
        <f>_xlfn.IFNA(VLOOKUP($A251,[1]不入ods表!$A:$C,3,0),"Y")</f>
        <v>Y</v>
      </c>
      <c r="R251" s="5" t="s">
        <v>949</v>
      </c>
      <c r="S251" s="5" t="s">
        <v>208</v>
      </c>
      <c r="T251" s="5" t="s">
        <v>209</v>
      </c>
      <c r="V251" s="3" t="s">
        <v>950</v>
      </c>
    </row>
    <row r="252" spans="1:22" ht="21.95" customHeight="1" x14ac:dyDescent="0.35">
      <c r="A252" s="29" t="s">
        <v>951</v>
      </c>
      <c r="B252" s="11" t="s">
        <v>952</v>
      </c>
      <c r="C252" s="29">
        <v>0</v>
      </c>
      <c r="E252" s="29" t="s">
        <v>953</v>
      </c>
      <c r="G252" s="11" t="s">
        <v>952</v>
      </c>
      <c r="H252" s="11"/>
      <c r="I252" s="11" t="s">
        <v>29</v>
      </c>
      <c r="J252" s="5" t="s">
        <v>30</v>
      </c>
      <c r="K252" s="5" t="s">
        <v>925</v>
      </c>
      <c r="L252" s="5" t="s">
        <v>43</v>
      </c>
      <c r="M252" s="5" t="s">
        <v>30</v>
      </c>
      <c r="N252" s="5" t="s">
        <v>205</v>
      </c>
      <c r="Q252" s="5" t="str">
        <f>_xlfn.IFNA(VLOOKUP($A252,[1]不入ods表!$A:$C,3,0),"Y")</f>
        <v>Y</v>
      </c>
      <c r="R252" s="5" t="s">
        <v>954</v>
      </c>
      <c r="S252" s="5" t="s">
        <v>414</v>
      </c>
      <c r="T252" s="5" t="s">
        <v>46</v>
      </c>
    </row>
    <row r="253" spans="1:22" ht="21.95" customHeight="1" x14ac:dyDescent="0.35">
      <c r="A253" s="28" t="s">
        <v>951</v>
      </c>
      <c r="B253" s="28" t="s">
        <v>938</v>
      </c>
      <c r="C253" s="28">
        <v>34</v>
      </c>
      <c r="D253" s="28"/>
      <c r="E253" s="28" t="s">
        <v>953</v>
      </c>
      <c r="F253" s="2"/>
      <c r="G253" s="28" t="s">
        <v>938</v>
      </c>
      <c r="H253" s="28"/>
      <c r="I253" s="28" t="s">
        <v>29</v>
      </c>
      <c r="J253" s="2" t="s">
        <v>30</v>
      </c>
      <c r="K253" s="2" t="s">
        <v>268</v>
      </c>
      <c r="L253" s="2"/>
      <c r="M253" s="2"/>
      <c r="N253" s="2"/>
      <c r="O253" s="2"/>
      <c r="P253" s="2"/>
      <c r="Q253" s="5" t="str">
        <f>_xlfn.IFNA(VLOOKUP($A253,[1]不入ods表!$A:$C,3,0),"Y")</f>
        <v>Y</v>
      </c>
      <c r="R253" s="2" t="s">
        <v>954</v>
      </c>
      <c r="S253" s="2" t="s">
        <v>955</v>
      </c>
      <c r="T253" s="2"/>
    </row>
    <row r="254" spans="1:22" ht="21.95" customHeight="1" x14ac:dyDescent="0.35">
      <c r="A254" s="30" t="s">
        <v>956</v>
      </c>
      <c r="B254" s="29" t="s">
        <v>219</v>
      </c>
      <c r="C254" s="29">
        <v>9</v>
      </c>
      <c r="D254" s="29"/>
      <c r="E254" s="29" t="s">
        <v>956</v>
      </c>
      <c r="F254" s="29" t="s">
        <v>957</v>
      </c>
      <c r="G254" s="29" t="s">
        <v>219</v>
      </c>
      <c r="H254" s="29" t="s">
        <v>958</v>
      </c>
      <c r="I254" s="30" t="s">
        <v>29</v>
      </c>
      <c r="J254" s="5" t="s">
        <v>30</v>
      </c>
      <c r="K254" s="5" t="s">
        <v>203</v>
      </c>
      <c r="L254" s="5" t="s">
        <v>87</v>
      </c>
      <c r="M254" s="5" t="s">
        <v>30</v>
      </c>
      <c r="N254" s="5" t="s">
        <v>205</v>
      </c>
      <c r="O254" s="5" t="s">
        <v>406</v>
      </c>
      <c r="Q254" s="5" t="str">
        <f>_xlfn.IFNA(VLOOKUP($A254,[1]不入ods表!$A:$C,3,0),"Y")</f>
        <v>Y</v>
      </c>
      <c r="R254" s="5" t="s">
        <v>954</v>
      </c>
      <c r="S254" s="5" t="s">
        <v>208</v>
      </c>
      <c r="T254" s="5" t="s">
        <v>209</v>
      </c>
      <c r="V254" s="3" t="s">
        <v>959</v>
      </c>
    </row>
    <row r="255" spans="1:22" ht="21.95" customHeight="1" x14ac:dyDescent="0.35">
      <c r="A255" s="29" t="s">
        <v>960</v>
      </c>
      <c r="B255" s="11" t="s">
        <v>961</v>
      </c>
      <c r="C255" s="29">
        <v>6</v>
      </c>
      <c r="D255" s="9" t="s">
        <v>521</v>
      </c>
      <c r="E255" s="29" t="s">
        <v>960</v>
      </c>
      <c r="F255" s="11" t="s">
        <v>962</v>
      </c>
      <c r="G255" s="11" t="s">
        <v>961</v>
      </c>
      <c r="H255" s="11" t="s">
        <v>366</v>
      </c>
      <c r="I255" s="11" t="s">
        <v>29</v>
      </c>
      <c r="J255" s="5" t="s">
        <v>30</v>
      </c>
      <c r="K255" s="5" t="s">
        <v>68</v>
      </c>
      <c r="L255" s="5" t="s">
        <v>87</v>
      </c>
      <c r="M255" s="5" t="s">
        <v>30</v>
      </c>
      <c r="N255" s="5" t="s">
        <v>963</v>
      </c>
      <c r="O255" s="18" t="s">
        <v>64</v>
      </c>
      <c r="Q255" s="5" t="str">
        <f>_xlfn.IFNA(VLOOKUP($A255,[1]不入ods表!$A:$C,3,0),"Y")</f>
        <v>Y</v>
      </c>
      <c r="R255" s="5" t="s">
        <v>964</v>
      </c>
      <c r="S255" s="5" t="s">
        <v>72</v>
      </c>
      <c r="T255" s="5" t="s">
        <v>89</v>
      </c>
    </row>
    <row r="256" spans="1:22" ht="21.95" customHeight="1" x14ac:dyDescent="0.35">
      <c r="A256" s="29" t="s">
        <v>965</v>
      </c>
      <c r="B256" s="11" t="s">
        <v>966</v>
      </c>
      <c r="C256" s="29">
        <v>2</v>
      </c>
      <c r="D256" s="29" t="s">
        <v>521</v>
      </c>
      <c r="E256" s="29" t="s">
        <v>965</v>
      </c>
      <c r="F256" s="5" t="s">
        <v>967</v>
      </c>
      <c r="G256" s="11" t="s">
        <v>966</v>
      </c>
      <c r="H256" s="11" t="s">
        <v>968</v>
      </c>
      <c r="I256" s="11" t="s">
        <v>29</v>
      </c>
      <c r="J256" s="5" t="s">
        <v>30</v>
      </c>
      <c r="K256" s="5" t="s">
        <v>203</v>
      </c>
      <c r="L256" s="5" t="s">
        <v>43</v>
      </c>
      <c r="M256" s="5" t="s">
        <v>33</v>
      </c>
      <c r="N256" s="5" t="s">
        <v>205</v>
      </c>
      <c r="Q256" s="5" t="str">
        <f>_xlfn.IFNA(VLOOKUP($A256,[1]不入ods表!$A:$C,3,0),"Y")</f>
        <v>Y</v>
      </c>
      <c r="R256" s="5" t="s">
        <v>969</v>
      </c>
      <c r="S256" s="5" t="s">
        <v>208</v>
      </c>
      <c r="T256" s="5" t="s">
        <v>46</v>
      </c>
    </row>
    <row r="257" spans="1:22" ht="21.95" customHeight="1" x14ac:dyDescent="0.35">
      <c r="A257" s="29" t="s">
        <v>965</v>
      </c>
      <c r="B257" s="11" t="s">
        <v>970</v>
      </c>
      <c r="C257" s="29">
        <v>4</v>
      </c>
      <c r="D257" s="29" t="s">
        <v>521</v>
      </c>
      <c r="E257" s="29" t="s">
        <v>965</v>
      </c>
      <c r="F257" s="5" t="s">
        <v>967</v>
      </c>
      <c r="G257" s="11" t="s">
        <v>970</v>
      </c>
      <c r="H257" s="11" t="s">
        <v>971</v>
      </c>
      <c r="I257" s="11" t="s">
        <v>29</v>
      </c>
      <c r="J257" s="5" t="s">
        <v>30</v>
      </c>
      <c r="K257" s="5" t="s">
        <v>203</v>
      </c>
      <c r="L257" s="5" t="s">
        <v>43</v>
      </c>
      <c r="M257" s="5" t="s">
        <v>33</v>
      </c>
      <c r="N257" s="5" t="s">
        <v>205</v>
      </c>
      <c r="Q257" s="5" t="str">
        <f>_xlfn.IFNA(VLOOKUP($A257,[1]不入ods表!$A:$C,3,0),"Y")</f>
        <v>Y</v>
      </c>
      <c r="R257" s="5" t="s">
        <v>969</v>
      </c>
      <c r="S257" s="5" t="s">
        <v>603</v>
      </c>
      <c r="T257" s="5" t="s">
        <v>46</v>
      </c>
    </row>
    <row r="258" spans="1:22" ht="21.95" customHeight="1" x14ac:dyDescent="0.35">
      <c r="A258" s="29" t="s">
        <v>965</v>
      </c>
      <c r="B258" s="11" t="s">
        <v>972</v>
      </c>
      <c r="C258" s="29">
        <v>9</v>
      </c>
      <c r="D258" s="29" t="s">
        <v>521</v>
      </c>
      <c r="E258" s="29" t="s">
        <v>965</v>
      </c>
      <c r="F258" s="5" t="s">
        <v>967</v>
      </c>
      <c r="G258" s="11" t="s">
        <v>972</v>
      </c>
      <c r="H258" s="11" t="s">
        <v>973</v>
      </c>
      <c r="I258" s="11" t="s">
        <v>29</v>
      </c>
      <c r="J258" s="5" t="s">
        <v>30</v>
      </c>
      <c r="K258" s="5" t="s">
        <v>268</v>
      </c>
      <c r="L258" s="5" t="s">
        <v>43</v>
      </c>
      <c r="M258" s="5" t="s">
        <v>33</v>
      </c>
      <c r="N258" s="5" t="s">
        <v>198</v>
      </c>
      <c r="Q258" s="5" t="str">
        <f>_xlfn.IFNA(VLOOKUP($A258,[1]不入ods表!$A:$C,3,0),"Y")</f>
        <v>Y</v>
      </c>
      <c r="R258" s="5" t="s">
        <v>969</v>
      </c>
      <c r="S258" s="5" t="s">
        <v>974</v>
      </c>
      <c r="T258" s="5" t="s">
        <v>46</v>
      </c>
    </row>
    <row r="259" spans="1:22" ht="21.95" customHeight="1" x14ac:dyDescent="0.35">
      <c r="A259" s="29" t="s">
        <v>965</v>
      </c>
      <c r="B259" s="11" t="s">
        <v>975</v>
      </c>
      <c r="C259" s="29">
        <v>10</v>
      </c>
      <c r="D259" s="29" t="s">
        <v>521</v>
      </c>
      <c r="E259" s="29" t="s">
        <v>965</v>
      </c>
      <c r="F259" s="5" t="s">
        <v>967</v>
      </c>
      <c r="G259" s="11" t="s">
        <v>975</v>
      </c>
      <c r="H259" s="11" t="s">
        <v>976</v>
      </c>
      <c r="I259" s="11" t="s">
        <v>29</v>
      </c>
      <c r="J259" s="5" t="s">
        <v>30</v>
      </c>
      <c r="K259" s="5" t="s">
        <v>268</v>
      </c>
      <c r="L259" s="5" t="s">
        <v>43</v>
      </c>
      <c r="M259" s="5" t="s">
        <v>33</v>
      </c>
      <c r="N259" s="5" t="s">
        <v>205</v>
      </c>
      <c r="Q259" s="5" t="str">
        <f>_xlfn.IFNA(VLOOKUP($A259,[1]不入ods表!$A:$C,3,0),"Y")</f>
        <v>Y</v>
      </c>
      <c r="R259" s="5" t="s">
        <v>969</v>
      </c>
      <c r="S259" s="5" t="s">
        <v>200</v>
      </c>
      <c r="T259" s="5" t="s">
        <v>46</v>
      </c>
    </row>
    <row r="260" spans="1:22" ht="21.95" customHeight="1" x14ac:dyDescent="0.35">
      <c r="A260" s="29" t="s">
        <v>965</v>
      </c>
      <c r="B260" s="11" t="s">
        <v>977</v>
      </c>
      <c r="C260" s="29">
        <v>20</v>
      </c>
      <c r="D260" s="29" t="s">
        <v>521</v>
      </c>
      <c r="E260" s="29" t="s">
        <v>965</v>
      </c>
      <c r="F260" s="5" t="s">
        <v>967</v>
      </c>
      <c r="G260" s="11" t="s">
        <v>977</v>
      </c>
      <c r="H260" s="11" t="s">
        <v>978</v>
      </c>
      <c r="I260" s="11" t="s">
        <v>29</v>
      </c>
      <c r="J260" s="5" t="s">
        <v>30</v>
      </c>
      <c r="K260" s="5" t="s">
        <v>875</v>
      </c>
      <c r="L260" s="5" t="s">
        <v>43</v>
      </c>
      <c r="M260" s="5" t="s">
        <v>33</v>
      </c>
      <c r="N260" s="5" t="s">
        <v>198</v>
      </c>
      <c r="Q260" s="5" t="str">
        <f>_xlfn.IFNA(VLOOKUP($A260,[1]不入ods表!$A:$C,3,0),"Y")</f>
        <v>Y</v>
      </c>
      <c r="R260" s="5" t="s">
        <v>969</v>
      </c>
      <c r="S260" s="5" t="s">
        <v>979</v>
      </c>
      <c r="T260" s="5" t="s">
        <v>46</v>
      </c>
    </row>
    <row r="261" spans="1:22" s="2" customFormat="1" ht="21.95" customHeight="1" x14ac:dyDescent="0.35">
      <c r="A261" s="28" t="s">
        <v>980</v>
      </c>
      <c r="B261" s="28" t="s">
        <v>399</v>
      </c>
      <c r="C261" s="28">
        <v>4</v>
      </c>
      <c r="D261" s="28" t="s">
        <v>521</v>
      </c>
      <c r="E261" s="28" t="s">
        <v>980</v>
      </c>
      <c r="F261" s="28"/>
      <c r="G261" s="28" t="s">
        <v>399</v>
      </c>
      <c r="H261" s="28"/>
      <c r="I261" s="28" t="s">
        <v>29</v>
      </c>
      <c r="J261" s="2" t="s">
        <v>30</v>
      </c>
      <c r="K261" s="2" t="s">
        <v>268</v>
      </c>
      <c r="Q261" s="5" t="str">
        <f>_xlfn.IFNA(VLOOKUP($A261,[1]不入ods表!$A:$C,3,0),"Y")</f>
        <v>Y</v>
      </c>
      <c r="R261" s="2" t="s">
        <v>217</v>
      </c>
    </row>
    <row r="262" spans="1:22" s="2" customFormat="1" ht="21.95" customHeight="1" x14ac:dyDescent="0.35">
      <c r="A262" s="28" t="s">
        <v>980</v>
      </c>
      <c r="B262" s="28" t="s">
        <v>263</v>
      </c>
      <c r="C262" s="28">
        <v>7</v>
      </c>
      <c r="D262" s="28" t="s">
        <v>521</v>
      </c>
      <c r="E262" s="28" t="s">
        <v>980</v>
      </c>
      <c r="F262" s="28"/>
      <c r="G262" s="28" t="s">
        <v>263</v>
      </c>
      <c r="H262" s="28" t="s">
        <v>981</v>
      </c>
      <c r="I262" s="28" t="s">
        <v>29</v>
      </c>
      <c r="J262" s="2" t="s">
        <v>30</v>
      </c>
      <c r="K262" s="2" t="s">
        <v>203</v>
      </c>
      <c r="Q262" s="5" t="str">
        <f>_xlfn.IFNA(VLOOKUP($A262,[1]不入ods表!$A:$C,3,0),"Y")</f>
        <v>Y</v>
      </c>
      <c r="R262" s="2" t="s">
        <v>217</v>
      </c>
    </row>
    <row r="263" spans="1:22" s="2" customFormat="1" ht="21.95" customHeight="1" x14ac:dyDescent="0.35">
      <c r="A263" s="32" t="s">
        <v>982</v>
      </c>
      <c r="B263" s="28" t="s">
        <v>399</v>
      </c>
      <c r="C263" s="28">
        <v>35</v>
      </c>
      <c r="D263" s="28"/>
      <c r="E263" s="28" t="s">
        <v>982</v>
      </c>
      <c r="F263" s="28" t="s">
        <v>957</v>
      </c>
      <c r="G263" s="28" t="s">
        <v>399</v>
      </c>
      <c r="H263" s="28" t="s">
        <v>448</v>
      </c>
      <c r="I263" s="32" t="s">
        <v>29</v>
      </c>
      <c r="J263" s="2" t="s">
        <v>30</v>
      </c>
      <c r="K263" s="2" t="s">
        <v>268</v>
      </c>
      <c r="Q263" s="5" t="str">
        <f>_xlfn.IFNA(VLOOKUP($A263,[1]不入ods表!$A:$C,3,0),"Y")</f>
        <v>N</v>
      </c>
      <c r="R263" s="32" t="s">
        <v>217</v>
      </c>
    </row>
    <row r="264" spans="1:22" ht="21.95" customHeight="1" x14ac:dyDescent="0.35">
      <c r="A264" s="30" t="s">
        <v>983</v>
      </c>
      <c r="B264" s="29" t="s">
        <v>202</v>
      </c>
      <c r="C264" s="29">
        <v>6</v>
      </c>
      <c r="D264" s="29"/>
      <c r="E264" s="29" t="s">
        <v>983</v>
      </c>
      <c r="F264" s="29" t="s">
        <v>984</v>
      </c>
      <c r="G264" s="29" t="s">
        <v>202</v>
      </c>
      <c r="H264" s="29" t="s">
        <v>985</v>
      </c>
      <c r="I264" s="30" t="s">
        <v>29</v>
      </c>
      <c r="J264" s="5" t="s">
        <v>30</v>
      </c>
      <c r="K264" s="5" t="s">
        <v>203</v>
      </c>
      <c r="L264" s="5" t="s">
        <v>87</v>
      </c>
      <c r="M264" s="5" t="s">
        <v>30</v>
      </c>
      <c r="N264" s="5" t="s">
        <v>205</v>
      </c>
      <c r="O264" s="18" t="s">
        <v>986</v>
      </c>
      <c r="P264" s="16" t="s">
        <v>987</v>
      </c>
      <c r="Q264" s="5" t="str">
        <f>_xlfn.IFNA(VLOOKUP($A264,[1]不入ods表!$A:$C,3,0),"Y")</f>
        <v>Y</v>
      </c>
      <c r="R264" s="5" t="s">
        <v>988</v>
      </c>
      <c r="S264" s="5" t="s">
        <v>208</v>
      </c>
      <c r="T264" s="5" t="s">
        <v>209</v>
      </c>
      <c r="V264" s="3" t="s">
        <v>989</v>
      </c>
    </row>
    <row r="265" spans="1:22" ht="21.95" customHeight="1" x14ac:dyDescent="0.35">
      <c r="A265" s="32" t="s">
        <v>990</v>
      </c>
      <c r="B265" s="28" t="s">
        <v>213</v>
      </c>
      <c r="C265" s="28">
        <v>2</v>
      </c>
      <c r="D265" s="28"/>
      <c r="E265" s="28" t="s">
        <v>990</v>
      </c>
      <c r="F265" s="28"/>
      <c r="G265" s="28" t="s">
        <v>213</v>
      </c>
      <c r="H265" s="28"/>
      <c r="I265" s="32" t="s">
        <v>29</v>
      </c>
      <c r="J265" s="2" t="s">
        <v>30</v>
      </c>
      <c r="K265" s="2" t="s">
        <v>68</v>
      </c>
      <c r="L265" s="2"/>
      <c r="M265" s="2"/>
      <c r="N265" s="2"/>
      <c r="O265" s="2"/>
      <c r="P265" s="2"/>
      <c r="Q265" s="5" t="str">
        <f>_xlfn.IFNA(VLOOKUP($A265,[1]不入ods表!$A:$C,3,0),"Y")</f>
        <v>Y</v>
      </c>
      <c r="R265" s="2" t="s">
        <v>991</v>
      </c>
      <c r="S265" s="2" t="s">
        <v>497</v>
      </c>
      <c r="T265" s="2"/>
    </row>
    <row r="266" spans="1:22" ht="21.95" customHeight="1" x14ac:dyDescent="0.35">
      <c r="A266" s="11" t="s">
        <v>992</v>
      </c>
      <c r="B266" s="29" t="s">
        <v>993</v>
      </c>
      <c r="C266" s="29">
        <v>2</v>
      </c>
      <c r="D266" s="29"/>
      <c r="E266" s="29" t="s">
        <v>994</v>
      </c>
      <c r="F266" s="29" t="s">
        <v>995</v>
      </c>
      <c r="G266" s="29" t="s">
        <v>993</v>
      </c>
      <c r="H266" s="29" t="s">
        <v>416</v>
      </c>
      <c r="I266" s="11"/>
      <c r="J266" s="5" t="s">
        <v>30</v>
      </c>
      <c r="K266" s="5" t="s">
        <v>31</v>
      </c>
      <c r="L266" s="5" t="s">
        <v>87</v>
      </c>
      <c r="M266" s="5" t="s">
        <v>33</v>
      </c>
      <c r="N266" s="5" t="s">
        <v>996</v>
      </c>
      <c r="O266" s="18" t="s">
        <v>997</v>
      </c>
      <c r="P266" s="5" t="s">
        <v>998</v>
      </c>
      <c r="Q266" s="5" t="str">
        <f>_xlfn.IFNA(VLOOKUP($A266,[1]不入ods表!$A:$C,3,0),"Y")</f>
        <v>Y</v>
      </c>
      <c r="R266" s="5" t="s">
        <v>999</v>
      </c>
      <c r="S266" s="5" t="s">
        <v>45</v>
      </c>
      <c r="T266" s="5" t="s">
        <v>209</v>
      </c>
      <c r="V266" s="3" t="s">
        <v>998</v>
      </c>
    </row>
    <row r="267" spans="1:22" ht="21.95" customHeight="1" x14ac:dyDescent="0.35">
      <c r="A267" s="11" t="s">
        <v>992</v>
      </c>
      <c r="B267" s="29" t="s">
        <v>155</v>
      </c>
      <c r="C267" s="29">
        <v>3</v>
      </c>
      <c r="D267" s="29"/>
      <c r="E267" s="29" t="s">
        <v>994</v>
      </c>
      <c r="F267" s="29" t="s">
        <v>995</v>
      </c>
      <c r="G267" s="29" t="s">
        <v>155</v>
      </c>
      <c r="H267" s="29" t="s">
        <v>154</v>
      </c>
      <c r="I267" s="11"/>
      <c r="J267" s="5" t="s">
        <v>30</v>
      </c>
      <c r="K267" s="5" t="s">
        <v>31</v>
      </c>
      <c r="L267" s="5" t="s">
        <v>87</v>
      </c>
      <c r="M267" s="5" t="s">
        <v>33</v>
      </c>
      <c r="N267" s="5" t="s">
        <v>996</v>
      </c>
      <c r="O267" s="18" t="s">
        <v>997</v>
      </c>
      <c r="P267" s="5" t="s">
        <v>1000</v>
      </c>
      <c r="Q267" s="5" t="str">
        <f>_xlfn.IFNA(VLOOKUP($A267,[1]不入ods表!$A:$C,3,0),"Y")</f>
        <v>Y</v>
      </c>
      <c r="R267" s="5" t="s">
        <v>999</v>
      </c>
      <c r="S267" s="5" t="s">
        <v>155</v>
      </c>
      <c r="T267" s="5" t="s">
        <v>1803</v>
      </c>
      <c r="V267" s="76" t="s">
        <v>1809</v>
      </c>
    </row>
    <row r="268" spans="1:22" ht="21.95" customHeight="1" x14ac:dyDescent="0.35">
      <c r="A268" s="11" t="s">
        <v>992</v>
      </c>
      <c r="B268" s="29" t="s">
        <v>158</v>
      </c>
      <c r="C268" s="29">
        <v>4</v>
      </c>
      <c r="D268" s="29"/>
      <c r="E268" s="29" t="s">
        <v>994</v>
      </c>
      <c r="F268" s="29" t="s">
        <v>995</v>
      </c>
      <c r="G268" s="29" t="s">
        <v>158</v>
      </c>
      <c r="H268" s="29" t="s">
        <v>157</v>
      </c>
      <c r="I268" s="11"/>
      <c r="J268" s="5" t="s">
        <v>30</v>
      </c>
      <c r="K268" s="5" t="s">
        <v>31</v>
      </c>
      <c r="L268" s="5" t="s">
        <v>87</v>
      </c>
      <c r="M268" s="5" t="s">
        <v>33</v>
      </c>
      <c r="N268" s="5" t="s">
        <v>996</v>
      </c>
      <c r="O268" s="18" t="s">
        <v>997</v>
      </c>
      <c r="P268" s="5" t="s">
        <v>1001</v>
      </c>
      <c r="Q268" s="5" t="str">
        <f>_xlfn.IFNA(VLOOKUP($A268,[1]不入ods表!$A:$C,3,0),"Y")</f>
        <v>Y</v>
      </c>
      <c r="R268" s="5" t="s">
        <v>999</v>
      </c>
      <c r="S268" s="29" t="s">
        <v>158</v>
      </c>
      <c r="T268" s="5" t="s">
        <v>1803</v>
      </c>
      <c r="V268" s="76" t="s">
        <v>1810</v>
      </c>
    </row>
    <row r="269" spans="1:22" ht="21.95" customHeight="1" x14ac:dyDescent="0.35">
      <c r="A269" s="11" t="s">
        <v>992</v>
      </c>
      <c r="B269" s="29" t="s">
        <v>1002</v>
      </c>
      <c r="C269" s="29">
        <v>6</v>
      </c>
      <c r="D269" s="29"/>
      <c r="E269" s="29" t="s">
        <v>994</v>
      </c>
      <c r="F269" s="29" t="s">
        <v>995</v>
      </c>
      <c r="G269" s="29" t="s">
        <v>1002</v>
      </c>
      <c r="H269" s="29" t="s">
        <v>1003</v>
      </c>
      <c r="I269" s="11"/>
      <c r="J269" s="5" t="s">
        <v>30</v>
      </c>
      <c r="K269" s="5" t="s">
        <v>49</v>
      </c>
      <c r="L269" s="5" t="s">
        <v>87</v>
      </c>
      <c r="M269" s="5" t="s">
        <v>33</v>
      </c>
      <c r="N269" s="5" t="s">
        <v>996</v>
      </c>
      <c r="O269" s="18" t="s">
        <v>997</v>
      </c>
      <c r="P269" s="5" t="s">
        <v>1004</v>
      </c>
      <c r="Q269" s="5" t="str">
        <f>_xlfn.IFNA(VLOOKUP($A269,[1]不入ods表!$A:$C,3,0),"Y")</f>
        <v>Y</v>
      </c>
      <c r="R269" s="5" t="s">
        <v>999</v>
      </c>
      <c r="S269" s="5" t="s">
        <v>298</v>
      </c>
      <c r="T269" s="5" t="s">
        <v>1803</v>
      </c>
      <c r="V269" s="76" t="s">
        <v>1811</v>
      </c>
    </row>
    <row r="270" spans="1:22" ht="21.95" customHeight="1" x14ac:dyDescent="0.35">
      <c r="A270" s="33" t="s">
        <v>1005</v>
      </c>
      <c r="B270" s="29" t="s">
        <v>1006</v>
      </c>
      <c r="C270" s="29">
        <v>4</v>
      </c>
      <c r="D270" s="29" t="s">
        <v>428</v>
      </c>
      <c r="E270" s="29" t="s">
        <v>1005</v>
      </c>
      <c r="F270" s="29" t="s">
        <v>1007</v>
      </c>
      <c r="G270" s="29" t="s">
        <v>1006</v>
      </c>
      <c r="H270" s="29" t="s">
        <v>1008</v>
      </c>
      <c r="I270" s="33" t="s">
        <v>29</v>
      </c>
      <c r="J270" s="33" t="s">
        <v>30</v>
      </c>
      <c r="K270" s="33" t="s">
        <v>203</v>
      </c>
      <c r="L270" s="5" t="s">
        <v>87</v>
      </c>
      <c r="M270" s="5" t="s">
        <v>30</v>
      </c>
      <c r="N270" s="5" t="s">
        <v>205</v>
      </c>
      <c r="O270" s="17" t="s">
        <v>857</v>
      </c>
      <c r="Q270" s="5" t="str">
        <f>_xlfn.IFNA(VLOOKUP($A270,[1]不入ods表!$A:$C,3,0),"Y")</f>
        <v>Y</v>
      </c>
      <c r="R270" s="23" t="s">
        <v>1009</v>
      </c>
      <c r="S270" s="5" t="s">
        <v>208</v>
      </c>
      <c r="T270" s="5" t="s">
        <v>209</v>
      </c>
      <c r="V270" s="5" t="s">
        <v>1010</v>
      </c>
    </row>
    <row r="271" spans="1:22" s="3" customFormat="1" ht="21.95" customHeight="1" x14ac:dyDescent="0.35">
      <c r="A271" s="34" t="s">
        <v>1011</v>
      </c>
      <c r="B271" s="29" t="s">
        <v>1012</v>
      </c>
      <c r="C271" s="28">
        <v>3</v>
      </c>
      <c r="D271" s="28" t="s">
        <v>944</v>
      </c>
      <c r="E271" s="28" t="s">
        <v>1011</v>
      </c>
      <c r="F271" s="28" t="s">
        <v>1013</v>
      </c>
      <c r="G271" s="28" t="s">
        <v>1012</v>
      </c>
      <c r="H271" s="29" t="s">
        <v>400</v>
      </c>
      <c r="I271" s="28" t="s">
        <v>29</v>
      </c>
      <c r="J271" s="3" t="s">
        <v>30</v>
      </c>
      <c r="K271" s="3" t="s">
        <v>197</v>
      </c>
      <c r="L271" s="3" t="s">
        <v>87</v>
      </c>
      <c r="M271" s="5" t="s">
        <v>30</v>
      </c>
      <c r="N271" s="3" t="s">
        <v>198</v>
      </c>
      <c r="O271" s="3" t="s">
        <v>1014</v>
      </c>
      <c r="P271" s="3" t="s">
        <v>1015</v>
      </c>
      <c r="Q271" s="5" t="str">
        <f>_xlfn.IFNA(VLOOKUP($A271,[1]不入ods表!$A:$C,3,0),"Y")</f>
        <v>Y</v>
      </c>
      <c r="R271" s="3" t="s">
        <v>1016</v>
      </c>
      <c r="S271" s="3" t="s">
        <v>200</v>
      </c>
      <c r="T271" s="3" t="s">
        <v>1728</v>
      </c>
      <c r="U271" s="3" t="s">
        <v>1802</v>
      </c>
    </row>
    <row r="272" spans="1:22" s="3" customFormat="1" ht="21.95" customHeight="1" x14ac:dyDescent="0.35">
      <c r="A272" s="34" t="s">
        <v>1011</v>
      </c>
      <c r="B272" s="29" t="s">
        <v>1017</v>
      </c>
      <c r="C272" s="28">
        <v>5</v>
      </c>
      <c r="D272" s="28" t="s">
        <v>944</v>
      </c>
      <c r="E272" s="28" t="s">
        <v>1011</v>
      </c>
      <c r="F272" s="28" t="s">
        <v>1013</v>
      </c>
      <c r="G272" s="28" t="s">
        <v>1017</v>
      </c>
      <c r="H272" s="29" t="s">
        <v>1018</v>
      </c>
      <c r="I272" s="28" t="s">
        <v>29</v>
      </c>
      <c r="J272" s="3" t="s">
        <v>30</v>
      </c>
      <c r="K272" s="41" t="s">
        <v>203</v>
      </c>
      <c r="L272" s="41" t="s">
        <v>87</v>
      </c>
      <c r="M272" s="5" t="s">
        <v>30</v>
      </c>
      <c r="N272" s="5" t="s">
        <v>205</v>
      </c>
      <c r="O272" s="3" t="s">
        <v>1019</v>
      </c>
      <c r="P272" s="41" t="s">
        <v>1020</v>
      </c>
      <c r="Q272" s="5" t="str">
        <f>_xlfn.IFNA(VLOOKUP($A272,[1]不入ods表!$A:$C,3,0),"Y")</f>
        <v>Y</v>
      </c>
      <c r="R272" s="3" t="s">
        <v>1016</v>
      </c>
    </row>
    <row r="273" spans="1:22" s="3" customFormat="1" ht="21.95" customHeight="1" x14ac:dyDescent="0.35">
      <c r="A273" s="34" t="s">
        <v>1021</v>
      </c>
      <c r="B273" s="29" t="s">
        <v>1022</v>
      </c>
      <c r="C273" s="29">
        <v>1</v>
      </c>
      <c r="D273" s="29" t="s">
        <v>1023</v>
      </c>
      <c r="E273" s="29" t="s">
        <v>1021</v>
      </c>
      <c r="F273" s="29" t="s">
        <v>1024</v>
      </c>
      <c r="G273" s="29" t="s">
        <v>1022</v>
      </c>
      <c r="H273" s="29" t="s">
        <v>1025</v>
      </c>
      <c r="I273" s="34" t="s">
        <v>29</v>
      </c>
      <c r="J273" s="3" t="s">
        <v>30</v>
      </c>
      <c r="K273" s="3" t="s">
        <v>68</v>
      </c>
      <c r="L273" s="3" t="s">
        <v>43</v>
      </c>
      <c r="M273" s="3" t="s">
        <v>30</v>
      </c>
      <c r="N273" s="86" t="s">
        <v>366</v>
      </c>
      <c r="Q273" s="3" t="str">
        <f>_xlfn.IFNA(VLOOKUP($A273,[1]不入ods表!$A:$C,3,0),"Y")</f>
        <v>Y</v>
      </c>
      <c r="R273" s="3" t="s">
        <v>1838</v>
      </c>
      <c r="S273" s="3" t="s">
        <v>72</v>
      </c>
      <c r="T273" s="3" t="s">
        <v>1728</v>
      </c>
      <c r="U273" s="3" t="s">
        <v>1862</v>
      </c>
    </row>
    <row r="274" spans="1:22" s="3" customFormat="1" ht="21.95" customHeight="1" x14ac:dyDescent="0.35">
      <c r="A274" s="34" t="s">
        <v>1021</v>
      </c>
      <c r="B274" s="29" t="s">
        <v>1026</v>
      </c>
      <c r="C274" s="29">
        <v>6</v>
      </c>
      <c r="D274" s="29" t="s">
        <v>1023</v>
      </c>
      <c r="E274" s="29" t="s">
        <v>1021</v>
      </c>
      <c r="F274" s="29" t="s">
        <v>1024</v>
      </c>
      <c r="G274" s="29" t="s">
        <v>1026</v>
      </c>
      <c r="H274" s="29" t="s">
        <v>1027</v>
      </c>
      <c r="I274" s="34" t="s">
        <v>29</v>
      </c>
      <c r="J274" s="3" t="s">
        <v>30</v>
      </c>
      <c r="K274" s="3" t="s">
        <v>1028</v>
      </c>
      <c r="L274" s="3" t="s">
        <v>43</v>
      </c>
      <c r="M274" s="3" t="s">
        <v>33</v>
      </c>
      <c r="Q274" s="3" t="str">
        <f>_xlfn.IFNA(VLOOKUP($A274,[1]不入ods表!$A:$C,3,0),"Y")</f>
        <v>Y</v>
      </c>
      <c r="R274" s="3" t="s">
        <v>1838</v>
      </c>
      <c r="S274" s="3" t="s">
        <v>1863</v>
      </c>
      <c r="T274" s="3" t="s">
        <v>46</v>
      </c>
    </row>
    <row r="275" spans="1:22" s="3" customFormat="1" ht="21.95" customHeight="1" x14ac:dyDescent="0.35">
      <c r="A275" s="34" t="s">
        <v>1029</v>
      </c>
      <c r="B275" s="29" t="s">
        <v>1030</v>
      </c>
      <c r="C275" s="29">
        <v>1</v>
      </c>
      <c r="D275" s="29" t="s">
        <v>1023</v>
      </c>
      <c r="E275" s="29" t="s">
        <v>1031</v>
      </c>
      <c r="F275" s="29" t="s">
        <v>1032</v>
      </c>
      <c r="G275" s="29" t="s">
        <v>1030</v>
      </c>
      <c r="H275" s="29" t="s">
        <v>1033</v>
      </c>
      <c r="I275" s="34" t="s">
        <v>29</v>
      </c>
      <c r="J275" s="3" t="s">
        <v>30</v>
      </c>
      <c r="K275" s="3" t="s">
        <v>68</v>
      </c>
      <c r="L275" s="3" t="s">
        <v>43</v>
      </c>
      <c r="M275" s="3" t="s">
        <v>30</v>
      </c>
      <c r="N275" s="86" t="s">
        <v>366</v>
      </c>
      <c r="Q275" s="3" t="str">
        <f>_xlfn.IFNA(VLOOKUP($A275,[1]不入ods表!$A:$C,3,0),"Y")</f>
        <v>Y</v>
      </c>
      <c r="R275" s="3" t="s">
        <v>1864</v>
      </c>
      <c r="S275" s="3" t="s">
        <v>72</v>
      </c>
      <c r="T275" s="3" t="s">
        <v>1728</v>
      </c>
      <c r="U275" s="3" t="s">
        <v>1862</v>
      </c>
    </row>
    <row r="276" spans="1:22" s="3" customFormat="1" ht="21.95" customHeight="1" x14ac:dyDescent="0.35">
      <c r="A276" s="34" t="s">
        <v>1029</v>
      </c>
      <c r="B276" s="29" t="s">
        <v>1034</v>
      </c>
      <c r="C276" s="29">
        <v>4</v>
      </c>
      <c r="D276" s="29" t="s">
        <v>1023</v>
      </c>
      <c r="E276" s="29" t="s">
        <v>1031</v>
      </c>
      <c r="F276" s="29" t="s">
        <v>1032</v>
      </c>
      <c r="G276" s="29" t="s">
        <v>1034</v>
      </c>
      <c r="H276" s="29" t="s">
        <v>222</v>
      </c>
      <c r="I276" s="34" t="s">
        <v>29</v>
      </c>
      <c r="J276" s="3" t="s">
        <v>30</v>
      </c>
      <c r="K276" s="3" t="s">
        <v>203</v>
      </c>
      <c r="L276" s="3" t="s">
        <v>1728</v>
      </c>
      <c r="M276" s="3" t="s">
        <v>30</v>
      </c>
      <c r="N276" s="86" t="s">
        <v>1482</v>
      </c>
      <c r="O276" s="5" t="s">
        <v>1557</v>
      </c>
      <c r="Q276" s="3" t="str">
        <f>_xlfn.IFNA(VLOOKUP($A276,[1]不入ods表!$A:$C,3,0),"Y")</f>
        <v>Y</v>
      </c>
      <c r="R276" s="3" t="s">
        <v>1864</v>
      </c>
      <c r="S276" s="3" t="s">
        <v>208</v>
      </c>
      <c r="T276" s="3" t="s">
        <v>209</v>
      </c>
      <c r="V276" s="164" t="s">
        <v>1865</v>
      </c>
    </row>
    <row r="277" spans="1:22" s="2" customFormat="1" ht="21.95" customHeight="1" x14ac:dyDescent="0.35">
      <c r="A277" s="35" t="s">
        <v>1035</v>
      </c>
      <c r="B277" s="28" t="s">
        <v>1034</v>
      </c>
      <c r="C277" s="28">
        <v>2</v>
      </c>
      <c r="D277" s="28" t="s">
        <v>402</v>
      </c>
      <c r="E277" s="28" t="s">
        <v>1035</v>
      </c>
      <c r="F277" s="28" t="s">
        <v>1036</v>
      </c>
      <c r="G277" s="28" t="s">
        <v>1034</v>
      </c>
      <c r="H277" s="28" t="s">
        <v>1037</v>
      </c>
      <c r="I277" s="35" t="s">
        <v>767</v>
      </c>
      <c r="J277" s="2" t="s">
        <v>30</v>
      </c>
      <c r="K277" s="2" t="s">
        <v>203</v>
      </c>
      <c r="Q277" s="5" t="str">
        <f>_xlfn.IFNA(VLOOKUP($A277,[1]不入ods表!$A:$C,3,0),"Y")</f>
        <v>Y</v>
      </c>
      <c r="R277" s="2" t="s">
        <v>217</v>
      </c>
    </row>
    <row r="278" spans="1:22" ht="21.95" customHeight="1" x14ac:dyDescent="0.35">
      <c r="A278" s="36" t="s">
        <v>1038</v>
      </c>
      <c r="B278" s="29" t="s">
        <v>208</v>
      </c>
      <c r="C278" s="29">
        <v>9</v>
      </c>
      <c r="D278" s="29" t="s">
        <v>1039</v>
      </c>
      <c r="E278" s="29" t="s">
        <v>1040</v>
      </c>
      <c r="F278" s="29" t="s">
        <v>1041</v>
      </c>
      <c r="G278" s="29" t="s">
        <v>208</v>
      </c>
      <c r="H278" s="29" t="s">
        <v>1042</v>
      </c>
      <c r="I278" s="36" t="s">
        <v>29</v>
      </c>
      <c r="J278" s="5" t="s">
        <v>30</v>
      </c>
      <c r="K278" s="5" t="s">
        <v>203</v>
      </c>
      <c r="L278" s="5" t="s">
        <v>87</v>
      </c>
      <c r="M278" s="5" t="s">
        <v>30</v>
      </c>
      <c r="N278" s="5" t="s">
        <v>205</v>
      </c>
      <c r="O278" s="16" t="s">
        <v>1043</v>
      </c>
      <c r="P278" s="17" t="s">
        <v>1044</v>
      </c>
      <c r="Q278" s="5" t="str">
        <f>_xlfn.IFNA(VLOOKUP($A278,[1]不入ods表!$A:$C,3,0),"Y")</f>
        <v>Y</v>
      </c>
      <c r="R278" s="5" t="s">
        <v>1045</v>
      </c>
      <c r="S278" s="5" t="s">
        <v>208</v>
      </c>
      <c r="T278" s="5" t="s">
        <v>209</v>
      </c>
      <c r="V278" s="18" t="s">
        <v>1046</v>
      </c>
    </row>
    <row r="279" spans="1:22" ht="21.95" customHeight="1" x14ac:dyDescent="0.35">
      <c r="A279" s="36" t="s">
        <v>1038</v>
      </c>
      <c r="B279" s="29" t="s">
        <v>1047</v>
      </c>
      <c r="C279" s="29">
        <v>12</v>
      </c>
      <c r="D279" s="29" t="s">
        <v>1039</v>
      </c>
      <c r="E279" s="29" t="s">
        <v>1040</v>
      </c>
      <c r="F279" s="29" t="s">
        <v>1041</v>
      </c>
      <c r="G279" s="29" t="s">
        <v>1047</v>
      </c>
      <c r="H279" s="29" t="s">
        <v>1048</v>
      </c>
      <c r="I279" s="36" t="s">
        <v>29</v>
      </c>
      <c r="J279" s="5" t="s">
        <v>30</v>
      </c>
      <c r="K279" s="5" t="s">
        <v>1049</v>
      </c>
      <c r="L279" s="5" t="s">
        <v>43</v>
      </c>
      <c r="M279" s="5" t="s">
        <v>30</v>
      </c>
      <c r="N279" s="5" t="s">
        <v>1050</v>
      </c>
      <c r="Q279" s="5" t="str">
        <f>_xlfn.IFNA(VLOOKUP($A279,[1]不入ods表!$A:$C,3,0),"Y")</f>
        <v>Y</v>
      </c>
      <c r="R279" s="5" t="s">
        <v>1045</v>
      </c>
      <c r="S279" s="5" t="s">
        <v>1051</v>
      </c>
      <c r="T279" s="5" t="s">
        <v>1728</v>
      </c>
      <c r="U279" s="5" t="s">
        <v>1802</v>
      </c>
    </row>
    <row r="280" spans="1:22" ht="21.95" customHeight="1" x14ac:dyDescent="0.35">
      <c r="A280" s="35" t="s">
        <v>1052</v>
      </c>
      <c r="B280" s="28" t="s">
        <v>1053</v>
      </c>
      <c r="C280" s="28">
        <v>3</v>
      </c>
      <c r="D280" s="28" t="s">
        <v>642</v>
      </c>
      <c r="E280" s="28" t="s">
        <v>1052</v>
      </c>
      <c r="F280" s="28" t="s">
        <v>1054</v>
      </c>
      <c r="G280" s="28" t="s">
        <v>1053</v>
      </c>
      <c r="H280" s="28" t="s">
        <v>1055</v>
      </c>
      <c r="I280" s="35" t="s">
        <v>29</v>
      </c>
      <c r="J280" s="2" t="s">
        <v>30</v>
      </c>
      <c r="K280" s="2" t="s">
        <v>203</v>
      </c>
      <c r="L280" s="2"/>
      <c r="M280" s="2"/>
      <c r="N280" s="2"/>
      <c r="O280" s="2"/>
      <c r="P280" s="2"/>
      <c r="Q280" s="5" t="str">
        <f>_xlfn.IFNA(VLOOKUP($A280,[1]不入ods表!$A:$C,3,0),"Y")</f>
        <v>Y</v>
      </c>
      <c r="R280" s="2" t="s">
        <v>1056</v>
      </c>
      <c r="S280" s="2" t="s">
        <v>497</v>
      </c>
      <c r="T280" s="2"/>
    </row>
    <row r="281" spans="1:22" s="2" customFormat="1" ht="21.95" customHeight="1" x14ac:dyDescent="0.35">
      <c r="A281" s="2" t="s">
        <v>1057</v>
      </c>
      <c r="B281" s="28" t="s">
        <v>1006</v>
      </c>
      <c r="C281" s="28">
        <v>2</v>
      </c>
      <c r="D281" s="28" t="s">
        <v>428</v>
      </c>
      <c r="E281" s="28" t="s">
        <v>1057</v>
      </c>
      <c r="F281" s="28" t="s">
        <v>1058</v>
      </c>
      <c r="G281" s="28" t="s">
        <v>1006</v>
      </c>
      <c r="H281" s="28" t="s">
        <v>1059</v>
      </c>
      <c r="I281" s="35" t="s">
        <v>29</v>
      </c>
      <c r="J281" s="2" t="s">
        <v>30</v>
      </c>
      <c r="K281" s="2" t="s">
        <v>203</v>
      </c>
      <c r="Q281" s="5" t="str">
        <f>_xlfn.IFNA(VLOOKUP($A281,[1]不入ods表!$A:$C,3,0),"Y")</f>
        <v>Y</v>
      </c>
      <c r="R281" s="2" t="s">
        <v>217</v>
      </c>
    </row>
    <row r="282" spans="1:22" ht="21.95" customHeight="1" x14ac:dyDescent="0.35">
      <c r="A282" s="30" t="s">
        <v>1060</v>
      </c>
      <c r="B282" s="29" t="s">
        <v>938</v>
      </c>
      <c r="C282" s="37">
        <v>5</v>
      </c>
      <c r="D282" s="38" t="s">
        <v>1061</v>
      </c>
      <c r="E282" s="37" t="s">
        <v>1060</v>
      </c>
      <c r="F282" s="37" t="s">
        <v>1062</v>
      </c>
      <c r="G282" s="29" t="s">
        <v>938</v>
      </c>
      <c r="H282" s="29" t="s">
        <v>534</v>
      </c>
      <c r="J282" s="5" t="s">
        <v>30</v>
      </c>
      <c r="K282" s="36" t="s">
        <v>268</v>
      </c>
      <c r="L282" s="42" t="s">
        <v>43</v>
      </c>
      <c r="M282" s="42" t="s">
        <v>30</v>
      </c>
      <c r="N282" s="42" t="s">
        <v>198</v>
      </c>
      <c r="O282" s="18" t="s">
        <v>1063</v>
      </c>
      <c r="Q282" s="5" t="str">
        <f>_xlfn.IFNA(VLOOKUP($A282,[1]不入ods表!$A:$C,3,0),"Y")</f>
        <v>Y</v>
      </c>
      <c r="R282" s="49" t="s">
        <v>1064</v>
      </c>
      <c r="S282" s="3" t="s">
        <v>200</v>
      </c>
      <c r="T282" s="49" t="s">
        <v>1728</v>
      </c>
      <c r="U282" s="5" t="s">
        <v>1802</v>
      </c>
    </row>
    <row r="283" spans="1:22" ht="21.95" customHeight="1" x14ac:dyDescent="0.35">
      <c r="A283" s="30" t="s">
        <v>1065</v>
      </c>
      <c r="B283" s="29" t="s">
        <v>1066</v>
      </c>
      <c r="C283" s="37">
        <v>4</v>
      </c>
      <c r="D283" s="38" t="s">
        <v>1061</v>
      </c>
      <c r="E283" s="37" t="s">
        <v>1065</v>
      </c>
      <c r="F283" s="37" t="s">
        <v>1067</v>
      </c>
      <c r="G283" s="29" t="s">
        <v>1066</v>
      </c>
      <c r="H283" s="29" t="s">
        <v>1068</v>
      </c>
      <c r="J283" s="5" t="s">
        <v>30</v>
      </c>
      <c r="K283" s="5" t="s">
        <v>31</v>
      </c>
      <c r="L283" s="43" t="s">
        <v>87</v>
      </c>
      <c r="M283" s="43" t="s">
        <v>33</v>
      </c>
      <c r="N283" s="43" t="s">
        <v>1069</v>
      </c>
      <c r="O283" s="18" t="s">
        <v>1063</v>
      </c>
      <c r="P283" s="5" t="s">
        <v>1070</v>
      </c>
      <c r="Q283" s="5" t="str">
        <f>_xlfn.IFNA(VLOOKUP($A283,[1]不入ods表!$A:$C,3,0),"Y")</f>
        <v>Y</v>
      </c>
      <c r="R283" s="49" t="s">
        <v>1064</v>
      </c>
      <c r="S283" s="3"/>
      <c r="T283" s="49" t="s">
        <v>269</v>
      </c>
    </row>
    <row r="284" spans="1:22" ht="21.95" customHeight="1" x14ac:dyDescent="0.35">
      <c r="A284" s="30" t="s">
        <v>1065</v>
      </c>
      <c r="B284" s="29" t="s">
        <v>1071</v>
      </c>
      <c r="C284" s="37">
        <v>5</v>
      </c>
      <c r="D284" s="38" t="s">
        <v>1061</v>
      </c>
      <c r="E284" s="37" t="s">
        <v>1065</v>
      </c>
      <c r="F284" s="37" t="s">
        <v>1067</v>
      </c>
      <c r="G284" s="29" t="s">
        <v>1071</v>
      </c>
      <c r="H284" s="29" t="s">
        <v>1072</v>
      </c>
      <c r="J284" s="5" t="s">
        <v>30</v>
      </c>
      <c r="K284" s="5" t="s">
        <v>68</v>
      </c>
      <c r="L284" s="43" t="s">
        <v>87</v>
      </c>
      <c r="M284" s="43" t="s">
        <v>30</v>
      </c>
      <c r="N284" s="43" t="s">
        <v>1073</v>
      </c>
      <c r="O284" s="18" t="s">
        <v>1063</v>
      </c>
      <c r="P284" s="5" t="s">
        <v>1074</v>
      </c>
      <c r="Q284" s="5" t="str">
        <f>_xlfn.IFNA(VLOOKUP($A284,[1]不入ods表!$A:$C,3,0),"Y")</f>
        <v>Y</v>
      </c>
      <c r="R284" s="49" t="s">
        <v>1064</v>
      </c>
      <c r="S284" s="3"/>
      <c r="T284" s="49" t="s">
        <v>269</v>
      </c>
    </row>
    <row r="285" spans="1:22" ht="21.95" customHeight="1" x14ac:dyDescent="0.35">
      <c r="A285" s="30" t="s">
        <v>1065</v>
      </c>
      <c r="B285" s="29" t="s">
        <v>1075</v>
      </c>
      <c r="C285" s="37">
        <v>6</v>
      </c>
      <c r="D285" s="38" t="s">
        <v>1061</v>
      </c>
      <c r="E285" s="37" t="s">
        <v>1065</v>
      </c>
      <c r="F285" s="37" t="s">
        <v>1067</v>
      </c>
      <c r="G285" s="29" t="s">
        <v>1075</v>
      </c>
      <c r="H285" s="29" t="s">
        <v>1076</v>
      </c>
      <c r="J285" s="5" t="s">
        <v>30</v>
      </c>
      <c r="K285" s="5" t="s">
        <v>68</v>
      </c>
      <c r="L285" s="43" t="s">
        <v>87</v>
      </c>
      <c r="M285" s="43" t="s">
        <v>30</v>
      </c>
      <c r="N285" s="43" t="s">
        <v>1073</v>
      </c>
      <c r="O285" s="18" t="s">
        <v>1063</v>
      </c>
      <c r="P285" s="5" t="s">
        <v>1077</v>
      </c>
      <c r="Q285" s="5" t="str">
        <f>_xlfn.IFNA(VLOOKUP($A285,[1]不入ods表!$A:$C,3,0),"Y")</f>
        <v>Y</v>
      </c>
      <c r="R285" s="49" t="s">
        <v>1064</v>
      </c>
      <c r="S285" s="3"/>
      <c r="T285" s="49" t="s">
        <v>269</v>
      </c>
    </row>
    <row r="286" spans="1:22" ht="21.95" customHeight="1" x14ac:dyDescent="0.35">
      <c r="A286" s="39" t="s">
        <v>1065</v>
      </c>
      <c r="B286" s="29" t="s">
        <v>1078</v>
      </c>
      <c r="C286" s="37">
        <v>7</v>
      </c>
      <c r="D286" s="38" t="s">
        <v>1061</v>
      </c>
      <c r="E286" s="37" t="s">
        <v>1065</v>
      </c>
      <c r="F286" s="37" t="s">
        <v>1067</v>
      </c>
      <c r="G286" s="29" t="s">
        <v>1078</v>
      </c>
      <c r="H286" s="29" t="s">
        <v>1079</v>
      </c>
      <c r="I286" s="44"/>
      <c r="J286" s="3" t="s">
        <v>30</v>
      </c>
      <c r="K286" s="3" t="s">
        <v>1080</v>
      </c>
      <c r="L286" s="45" t="s">
        <v>1081</v>
      </c>
      <c r="M286" s="45" t="s">
        <v>33</v>
      </c>
      <c r="N286" s="45" t="s">
        <v>77</v>
      </c>
      <c r="O286" s="18" t="s">
        <v>1063</v>
      </c>
      <c r="Q286" s="5" t="str">
        <f>_xlfn.IFNA(VLOOKUP($A286,[1]不入ods表!$A:$C,3,0),"Y")</f>
        <v>Y</v>
      </c>
      <c r="R286" s="49" t="s">
        <v>1064</v>
      </c>
      <c r="S286" s="3"/>
      <c r="T286" s="49" t="s">
        <v>269</v>
      </c>
    </row>
    <row r="287" spans="1:22" ht="21.95" customHeight="1" x14ac:dyDescent="0.35">
      <c r="A287" s="30" t="s">
        <v>1065</v>
      </c>
      <c r="B287" s="29" t="s">
        <v>824</v>
      </c>
      <c r="C287" s="37">
        <v>8</v>
      </c>
      <c r="D287" s="38" t="s">
        <v>1061</v>
      </c>
      <c r="E287" s="37" t="s">
        <v>1065</v>
      </c>
      <c r="F287" s="37" t="s">
        <v>1067</v>
      </c>
      <c r="G287" s="29" t="s">
        <v>824</v>
      </c>
      <c r="H287" s="29" t="s">
        <v>1082</v>
      </c>
      <c r="J287" s="5" t="s">
        <v>30</v>
      </c>
      <c r="K287" s="5" t="s">
        <v>1083</v>
      </c>
      <c r="L287" s="43" t="s">
        <v>87</v>
      </c>
      <c r="M287" s="43" t="s">
        <v>33</v>
      </c>
      <c r="N287" s="43" t="s">
        <v>1073</v>
      </c>
      <c r="O287" s="18" t="s">
        <v>1063</v>
      </c>
      <c r="P287" s="5" t="s">
        <v>1084</v>
      </c>
      <c r="Q287" s="5" t="str">
        <f>_xlfn.IFNA(VLOOKUP($A287,[1]不入ods表!$A:$C,3,0),"Y")</f>
        <v>Y</v>
      </c>
      <c r="R287" s="49" t="s">
        <v>1064</v>
      </c>
      <c r="S287" s="3"/>
      <c r="T287" s="49" t="s">
        <v>269</v>
      </c>
    </row>
    <row r="288" spans="1:22" ht="21.95" customHeight="1" x14ac:dyDescent="0.35">
      <c r="A288" s="30" t="s">
        <v>1065</v>
      </c>
      <c r="B288" s="29" t="s">
        <v>311</v>
      </c>
      <c r="C288" s="37">
        <v>9</v>
      </c>
      <c r="D288" s="38" t="s">
        <v>1061</v>
      </c>
      <c r="E288" s="37" t="s">
        <v>1065</v>
      </c>
      <c r="F288" s="37" t="s">
        <v>1067</v>
      </c>
      <c r="G288" s="29" t="s">
        <v>311</v>
      </c>
      <c r="H288" s="29" t="s">
        <v>1085</v>
      </c>
      <c r="J288" s="5" t="s">
        <v>30</v>
      </c>
      <c r="K288" s="5" t="s">
        <v>81</v>
      </c>
      <c r="L288" s="42" t="s">
        <v>43</v>
      </c>
      <c r="M288" s="43" t="s">
        <v>30</v>
      </c>
      <c r="N288" s="43" t="s">
        <v>1073</v>
      </c>
      <c r="O288" s="18" t="s">
        <v>1063</v>
      </c>
      <c r="P288" s="5" t="s">
        <v>1086</v>
      </c>
      <c r="Q288" s="5" t="str">
        <f>_xlfn.IFNA(VLOOKUP($A288,[1]不入ods表!$A:$C,3,0),"Y")</f>
        <v>Y</v>
      </c>
      <c r="R288" s="49" t="s">
        <v>1064</v>
      </c>
      <c r="S288" s="3"/>
      <c r="T288" s="49" t="s">
        <v>269</v>
      </c>
    </row>
    <row r="289" spans="1:20" ht="21.95" customHeight="1" x14ac:dyDescent="0.35">
      <c r="A289" s="30" t="s">
        <v>1065</v>
      </c>
      <c r="B289" s="29" t="s">
        <v>314</v>
      </c>
      <c r="C289" s="37">
        <v>10</v>
      </c>
      <c r="D289" s="38" t="s">
        <v>1061</v>
      </c>
      <c r="E289" s="37" t="s">
        <v>1065</v>
      </c>
      <c r="F289" s="37" t="s">
        <v>1067</v>
      </c>
      <c r="G289" s="29" t="s">
        <v>314</v>
      </c>
      <c r="H289" s="29" t="s">
        <v>1087</v>
      </c>
      <c r="J289" s="5" t="s">
        <v>30</v>
      </c>
      <c r="K289" s="5" t="s">
        <v>81</v>
      </c>
      <c r="L289" s="42" t="s">
        <v>43</v>
      </c>
      <c r="M289" s="43" t="s">
        <v>30</v>
      </c>
      <c r="N289" s="43" t="s">
        <v>1073</v>
      </c>
      <c r="O289" s="18" t="s">
        <v>1063</v>
      </c>
      <c r="P289" s="5" t="s">
        <v>1088</v>
      </c>
      <c r="Q289" s="5" t="str">
        <f>_xlfn.IFNA(VLOOKUP($A289,[1]不入ods表!$A:$C,3,0),"Y")</f>
        <v>Y</v>
      </c>
      <c r="R289" s="49" t="s">
        <v>1064</v>
      </c>
      <c r="S289" s="3"/>
      <c r="T289" s="49" t="s">
        <v>269</v>
      </c>
    </row>
    <row r="290" spans="1:20" ht="21.95" customHeight="1" x14ac:dyDescent="0.35">
      <c r="A290" s="30" t="s">
        <v>1065</v>
      </c>
      <c r="B290" s="29" t="s">
        <v>1089</v>
      </c>
      <c r="C290" s="37">
        <v>11</v>
      </c>
      <c r="D290" s="38" t="s">
        <v>1061</v>
      </c>
      <c r="E290" s="37" t="s">
        <v>1065</v>
      </c>
      <c r="F290" s="37" t="s">
        <v>1067</v>
      </c>
      <c r="G290" s="29" t="s">
        <v>1089</v>
      </c>
      <c r="H290" s="29" t="s">
        <v>1090</v>
      </c>
      <c r="J290" s="5" t="s">
        <v>30</v>
      </c>
      <c r="K290" s="5" t="s">
        <v>81</v>
      </c>
      <c r="L290" s="42" t="s">
        <v>43</v>
      </c>
      <c r="M290" s="43" t="s">
        <v>30</v>
      </c>
      <c r="N290" s="43" t="s">
        <v>1073</v>
      </c>
      <c r="O290" s="18" t="s">
        <v>1063</v>
      </c>
      <c r="Q290" s="5" t="str">
        <f>_xlfn.IFNA(VLOOKUP($A290,[1]不入ods表!$A:$C,3,0),"Y")</f>
        <v>Y</v>
      </c>
      <c r="R290" s="49" t="s">
        <v>1064</v>
      </c>
      <c r="S290" s="3"/>
      <c r="T290" s="49" t="s">
        <v>269</v>
      </c>
    </row>
    <row r="291" spans="1:20" ht="21.95" customHeight="1" x14ac:dyDescent="0.35">
      <c r="A291" s="30" t="s">
        <v>1065</v>
      </c>
      <c r="B291" s="29" t="s">
        <v>301</v>
      </c>
      <c r="C291" s="37">
        <v>12</v>
      </c>
      <c r="D291" s="38" t="s">
        <v>1061</v>
      </c>
      <c r="E291" s="37" t="s">
        <v>1065</v>
      </c>
      <c r="F291" s="37" t="s">
        <v>1067</v>
      </c>
      <c r="G291" s="29" t="s">
        <v>301</v>
      </c>
      <c r="H291" s="29" t="s">
        <v>1091</v>
      </c>
      <c r="J291" s="5" t="s">
        <v>30</v>
      </c>
      <c r="K291" s="5" t="s">
        <v>81</v>
      </c>
      <c r="L291" s="42" t="s">
        <v>87</v>
      </c>
      <c r="M291" s="43" t="s">
        <v>30</v>
      </c>
      <c r="N291" s="43" t="s">
        <v>1073</v>
      </c>
      <c r="O291" s="18" t="s">
        <v>1063</v>
      </c>
      <c r="Q291" s="5" t="str">
        <f>_xlfn.IFNA(VLOOKUP($A291,[1]不入ods表!$A:$C,3,0),"Y")</f>
        <v>Y</v>
      </c>
      <c r="R291" s="49" t="s">
        <v>1064</v>
      </c>
      <c r="S291" s="3"/>
      <c r="T291" s="49" t="s">
        <v>269</v>
      </c>
    </row>
    <row r="292" spans="1:20" ht="21.95" customHeight="1" x14ac:dyDescent="0.35">
      <c r="A292" s="30" t="s">
        <v>1065</v>
      </c>
      <c r="B292" s="29" t="s">
        <v>1092</v>
      </c>
      <c r="C292" s="37">
        <v>13</v>
      </c>
      <c r="D292" s="38" t="s">
        <v>1061</v>
      </c>
      <c r="E292" s="37" t="s">
        <v>1065</v>
      </c>
      <c r="F292" s="37" t="s">
        <v>1067</v>
      </c>
      <c r="G292" s="29" t="s">
        <v>1092</v>
      </c>
      <c r="H292" s="29" t="s">
        <v>1093</v>
      </c>
      <c r="J292" s="5" t="s">
        <v>30</v>
      </c>
      <c r="K292" s="5" t="s">
        <v>81</v>
      </c>
      <c r="L292" s="42" t="s">
        <v>87</v>
      </c>
      <c r="M292" s="42" t="s">
        <v>33</v>
      </c>
      <c r="N292" s="43" t="s">
        <v>1073</v>
      </c>
      <c r="O292" s="18" t="s">
        <v>1063</v>
      </c>
      <c r="Q292" s="5" t="str">
        <f>_xlfn.IFNA(VLOOKUP($A292,[1]不入ods表!$A:$C,3,0),"Y")</f>
        <v>Y</v>
      </c>
      <c r="R292" s="49" t="s">
        <v>1064</v>
      </c>
      <c r="S292" s="3"/>
      <c r="T292" s="49" t="s">
        <v>269</v>
      </c>
    </row>
    <row r="293" spans="1:20" ht="21.95" customHeight="1" x14ac:dyDescent="0.35">
      <c r="A293" s="30" t="s">
        <v>1094</v>
      </c>
      <c r="B293" s="29" t="s">
        <v>1075</v>
      </c>
      <c r="C293" s="37">
        <v>3</v>
      </c>
      <c r="D293" s="38" t="s">
        <v>1061</v>
      </c>
      <c r="E293" s="37" t="s">
        <v>1094</v>
      </c>
      <c r="F293" s="40" t="s">
        <v>1095</v>
      </c>
      <c r="G293" s="29" t="s">
        <v>1075</v>
      </c>
      <c r="H293" s="29" t="s">
        <v>1096</v>
      </c>
      <c r="J293" s="5" t="s">
        <v>30</v>
      </c>
      <c r="K293" s="5" t="s">
        <v>68</v>
      </c>
      <c r="L293" s="42" t="s">
        <v>87</v>
      </c>
      <c r="M293" s="43" t="s">
        <v>30</v>
      </c>
      <c r="N293" s="43" t="s">
        <v>1073</v>
      </c>
      <c r="O293" s="18" t="s">
        <v>1063</v>
      </c>
      <c r="P293" s="18" t="s">
        <v>1097</v>
      </c>
      <c r="Q293" s="5" t="str">
        <f>_xlfn.IFNA(VLOOKUP($A293,[1]不入ods表!$A:$C,3,0),"Y")</f>
        <v>Y</v>
      </c>
      <c r="R293" s="5" t="s">
        <v>217</v>
      </c>
    </row>
    <row r="294" spans="1:20" ht="21.95" customHeight="1" x14ac:dyDescent="0.35">
      <c r="A294" s="30" t="s">
        <v>1094</v>
      </c>
      <c r="B294" s="29" t="s">
        <v>1071</v>
      </c>
      <c r="C294" s="37">
        <v>4</v>
      </c>
      <c r="D294" s="38" t="s">
        <v>1061</v>
      </c>
      <c r="E294" s="37" t="s">
        <v>1094</v>
      </c>
      <c r="F294" s="40" t="s">
        <v>1095</v>
      </c>
      <c r="G294" s="29" t="s">
        <v>1071</v>
      </c>
      <c r="H294" s="29" t="s">
        <v>1098</v>
      </c>
      <c r="J294" s="5" t="s">
        <v>30</v>
      </c>
      <c r="K294" s="5" t="s">
        <v>68</v>
      </c>
      <c r="L294" s="42" t="s">
        <v>87</v>
      </c>
      <c r="M294" s="43" t="s">
        <v>30</v>
      </c>
      <c r="N294" s="43" t="s">
        <v>1073</v>
      </c>
      <c r="O294" s="18" t="s">
        <v>1063</v>
      </c>
      <c r="P294" s="18" t="s">
        <v>1099</v>
      </c>
      <c r="Q294" s="5" t="str">
        <f>_xlfn.IFNA(VLOOKUP($A294,[1]不入ods表!$A:$C,3,0),"Y")</f>
        <v>Y</v>
      </c>
      <c r="R294" s="5" t="s">
        <v>217</v>
      </c>
    </row>
    <row r="295" spans="1:20" ht="21.95" customHeight="1" x14ac:dyDescent="0.35">
      <c r="A295" s="30" t="s">
        <v>1094</v>
      </c>
      <c r="B295" s="29" t="s">
        <v>1100</v>
      </c>
      <c r="C295" s="37">
        <v>5</v>
      </c>
      <c r="D295" s="38" t="s">
        <v>1061</v>
      </c>
      <c r="E295" s="37" t="s">
        <v>1094</v>
      </c>
      <c r="F295" s="40" t="s">
        <v>1095</v>
      </c>
      <c r="G295" s="29" t="s">
        <v>1100</v>
      </c>
      <c r="H295" s="29" t="s">
        <v>1093</v>
      </c>
      <c r="J295" s="5" t="s">
        <v>30</v>
      </c>
      <c r="K295" s="5" t="s">
        <v>81</v>
      </c>
      <c r="L295" s="42" t="s">
        <v>87</v>
      </c>
      <c r="M295" s="43" t="s">
        <v>30</v>
      </c>
      <c r="N295" s="43" t="s">
        <v>1073</v>
      </c>
      <c r="O295" s="18" t="s">
        <v>1063</v>
      </c>
      <c r="P295" s="18" t="s">
        <v>1101</v>
      </c>
      <c r="Q295" s="5" t="str">
        <f>_xlfn.IFNA(VLOOKUP($A295,[1]不入ods表!$A:$C,3,0),"Y")</f>
        <v>Y</v>
      </c>
      <c r="R295" s="5" t="s">
        <v>217</v>
      </c>
    </row>
    <row r="296" spans="1:20" ht="21.95" customHeight="1" x14ac:dyDescent="0.35">
      <c r="A296" s="30" t="s">
        <v>1094</v>
      </c>
      <c r="B296" s="29" t="s">
        <v>1066</v>
      </c>
      <c r="C296" s="37">
        <v>14</v>
      </c>
      <c r="D296" s="38" t="s">
        <v>1061</v>
      </c>
      <c r="E296" s="37" t="s">
        <v>1094</v>
      </c>
      <c r="F296" s="40" t="s">
        <v>1095</v>
      </c>
      <c r="G296" s="29" t="s">
        <v>1066</v>
      </c>
      <c r="H296" s="29" t="s">
        <v>1102</v>
      </c>
      <c r="J296" s="5" t="s">
        <v>30</v>
      </c>
      <c r="K296" s="5" t="s">
        <v>31</v>
      </c>
      <c r="L296" s="42" t="s">
        <v>87</v>
      </c>
      <c r="M296" s="43" t="s">
        <v>33</v>
      </c>
      <c r="N296" s="43" t="s">
        <v>1069</v>
      </c>
      <c r="O296" s="18" t="s">
        <v>1063</v>
      </c>
      <c r="P296" s="18" t="s">
        <v>1103</v>
      </c>
      <c r="Q296" s="5" t="str">
        <f>_xlfn.IFNA(VLOOKUP($A296,[1]不入ods表!$A:$C,3,0),"Y")</f>
        <v>Y</v>
      </c>
      <c r="R296" s="5" t="s">
        <v>217</v>
      </c>
    </row>
    <row r="297" spans="1:20" ht="21.95" customHeight="1" x14ac:dyDescent="0.35">
      <c r="A297" s="30" t="s">
        <v>1094</v>
      </c>
      <c r="B297" s="29" t="s">
        <v>1104</v>
      </c>
      <c r="C297" s="37">
        <v>15</v>
      </c>
      <c r="D297" s="38" t="s">
        <v>1061</v>
      </c>
      <c r="E297" s="37" t="s">
        <v>1094</v>
      </c>
      <c r="F297" s="40" t="s">
        <v>1095</v>
      </c>
      <c r="G297" s="29" t="s">
        <v>1104</v>
      </c>
      <c r="H297" s="29" t="s">
        <v>1105</v>
      </c>
      <c r="J297" s="5" t="s">
        <v>30</v>
      </c>
      <c r="K297" s="5" t="s">
        <v>81</v>
      </c>
      <c r="L297" s="42" t="s">
        <v>43</v>
      </c>
      <c r="M297" s="42" t="s">
        <v>33</v>
      </c>
      <c r="N297" s="43" t="s">
        <v>1073</v>
      </c>
      <c r="O297" s="18" t="s">
        <v>1063</v>
      </c>
      <c r="Q297" s="5" t="str">
        <f>_xlfn.IFNA(VLOOKUP($A297,[1]不入ods表!$A:$C,3,0),"Y")</f>
        <v>Y</v>
      </c>
      <c r="R297" s="5" t="s">
        <v>217</v>
      </c>
    </row>
    <row r="298" spans="1:20" ht="21.95" customHeight="1" x14ac:dyDescent="0.35">
      <c r="A298" s="30" t="s">
        <v>1094</v>
      </c>
      <c r="B298" s="29" t="s">
        <v>311</v>
      </c>
      <c r="C298" s="37">
        <v>16</v>
      </c>
      <c r="D298" s="38" t="s">
        <v>1061</v>
      </c>
      <c r="E298" s="37" t="s">
        <v>1094</v>
      </c>
      <c r="F298" s="40" t="s">
        <v>1095</v>
      </c>
      <c r="G298" s="29" t="s">
        <v>311</v>
      </c>
      <c r="H298" s="29" t="s">
        <v>1106</v>
      </c>
      <c r="J298" s="5" t="s">
        <v>30</v>
      </c>
      <c r="K298" s="5" t="s">
        <v>81</v>
      </c>
      <c r="L298" s="42" t="s">
        <v>43</v>
      </c>
      <c r="M298" s="42" t="s">
        <v>33</v>
      </c>
      <c r="N298" s="43" t="s">
        <v>1073</v>
      </c>
      <c r="O298" s="18" t="s">
        <v>1063</v>
      </c>
      <c r="Q298" s="5" t="str">
        <f>_xlfn.IFNA(VLOOKUP($A298,[1]不入ods表!$A:$C,3,0),"Y")</f>
        <v>Y</v>
      </c>
      <c r="R298" s="5" t="s">
        <v>217</v>
      </c>
    </row>
    <row r="299" spans="1:20" ht="21.95" customHeight="1" x14ac:dyDescent="0.35">
      <c r="A299" s="30" t="s">
        <v>1094</v>
      </c>
      <c r="B299" s="29" t="s">
        <v>1107</v>
      </c>
      <c r="C299" s="37">
        <v>17</v>
      </c>
      <c r="D299" s="38" t="s">
        <v>1061</v>
      </c>
      <c r="E299" s="37" t="s">
        <v>1094</v>
      </c>
      <c r="F299" s="40" t="s">
        <v>1095</v>
      </c>
      <c r="G299" s="29" t="s">
        <v>1107</v>
      </c>
      <c r="H299" s="29" t="s">
        <v>1108</v>
      </c>
      <c r="J299" s="5" t="s">
        <v>30</v>
      </c>
      <c r="K299" s="5" t="s">
        <v>81</v>
      </c>
      <c r="L299" s="42" t="s">
        <v>43</v>
      </c>
      <c r="M299" s="42" t="s">
        <v>33</v>
      </c>
      <c r="N299" s="43" t="s">
        <v>1073</v>
      </c>
      <c r="O299" s="18" t="s">
        <v>1063</v>
      </c>
      <c r="Q299" s="5" t="str">
        <f>_xlfn.IFNA(VLOOKUP($A299,[1]不入ods表!$A:$C,3,0),"Y")</f>
        <v>Y</v>
      </c>
      <c r="R299" s="5" t="s">
        <v>217</v>
      </c>
    </row>
    <row r="300" spans="1:20" ht="21.95" customHeight="1" x14ac:dyDescent="0.35">
      <c r="A300" s="30" t="s">
        <v>1094</v>
      </c>
      <c r="B300" s="29" t="s">
        <v>314</v>
      </c>
      <c r="C300" s="37">
        <v>18</v>
      </c>
      <c r="D300" s="38" t="s">
        <v>1061</v>
      </c>
      <c r="E300" s="37" t="s">
        <v>1094</v>
      </c>
      <c r="F300" s="40" t="s">
        <v>1095</v>
      </c>
      <c r="G300" s="29" t="s">
        <v>314</v>
      </c>
      <c r="H300" s="29" t="s">
        <v>1109</v>
      </c>
      <c r="J300" s="5" t="s">
        <v>30</v>
      </c>
      <c r="K300" s="5" t="s">
        <v>81</v>
      </c>
      <c r="L300" s="42" t="s">
        <v>43</v>
      </c>
      <c r="M300" s="42" t="s">
        <v>33</v>
      </c>
      <c r="N300" s="43" t="s">
        <v>1073</v>
      </c>
      <c r="O300" s="18" t="s">
        <v>1063</v>
      </c>
      <c r="Q300" s="5" t="str">
        <f>_xlfn.IFNA(VLOOKUP($A300,[1]不入ods表!$A:$C,3,0),"Y")</f>
        <v>Y</v>
      </c>
      <c r="R300" s="5" t="s">
        <v>217</v>
      </c>
    </row>
    <row r="301" spans="1:20" ht="21.95" customHeight="1" x14ac:dyDescent="0.35">
      <c r="A301" s="30" t="s">
        <v>1094</v>
      </c>
      <c r="B301" s="29" t="s">
        <v>1110</v>
      </c>
      <c r="C301" s="37">
        <v>19</v>
      </c>
      <c r="D301" s="38" t="s">
        <v>1061</v>
      </c>
      <c r="E301" s="37" t="s">
        <v>1094</v>
      </c>
      <c r="F301" s="40" t="s">
        <v>1095</v>
      </c>
      <c r="G301" s="29" t="s">
        <v>1110</v>
      </c>
      <c r="H301" s="29" t="s">
        <v>1111</v>
      </c>
      <c r="J301" s="5" t="s">
        <v>30</v>
      </c>
      <c r="K301" s="5" t="s">
        <v>81</v>
      </c>
      <c r="L301" s="42" t="s">
        <v>43</v>
      </c>
      <c r="M301" s="42" t="s">
        <v>33</v>
      </c>
      <c r="N301" s="43" t="s">
        <v>1073</v>
      </c>
      <c r="O301" s="18" t="s">
        <v>1063</v>
      </c>
      <c r="Q301" s="5" t="str">
        <f>_xlfn.IFNA(VLOOKUP($A301,[1]不入ods表!$A:$C,3,0),"Y")</f>
        <v>Y</v>
      </c>
      <c r="R301" s="5" t="s">
        <v>217</v>
      </c>
    </row>
    <row r="302" spans="1:20" ht="21.95" customHeight="1" x14ac:dyDescent="0.35">
      <c r="A302" s="30" t="s">
        <v>1094</v>
      </c>
      <c r="B302" s="29" t="s">
        <v>1089</v>
      </c>
      <c r="C302" s="37">
        <v>20</v>
      </c>
      <c r="D302" s="38" t="s">
        <v>1061</v>
      </c>
      <c r="E302" s="37" t="s">
        <v>1094</v>
      </c>
      <c r="F302" s="40" t="s">
        <v>1095</v>
      </c>
      <c r="G302" s="29" t="s">
        <v>1089</v>
      </c>
      <c r="H302" s="29" t="s">
        <v>1112</v>
      </c>
      <c r="J302" s="5" t="s">
        <v>30</v>
      </c>
      <c r="K302" s="5" t="s">
        <v>81</v>
      </c>
      <c r="L302" s="42" t="s">
        <v>43</v>
      </c>
      <c r="M302" s="42" t="s">
        <v>33</v>
      </c>
      <c r="N302" s="43" t="s">
        <v>1073</v>
      </c>
      <c r="O302" s="18" t="s">
        <v>1063</v>
      </c>
      <c r="Q302" s="5" t="str">
        <f>_xlfn.IFNA(VLOOKUP($A302,[1]不入ods表!$A:$C,3,0),"Y")</f>
        <v>Y</v>
      </c>
      <c r="R302" s="5" t="s">
        <v>217</v>
      </c>
    </row>
    <row r="303" spans="1:20" ht="21.95" customHeight="1" x14ac:dyDescent="0.35">
      <c r="A303" s="30" t="s">
        <v>1094</v>
      </c>
      <c r="B303" s="29" t="s">
        <v>301</v>
      </c>
      <c r="C303" s="37">
        <v>21</v>
      </c>
      <c r="D303" s="38" t="s">
        <v>1061</v>
      </c>
      <c r="E303" s="37" t="s">
        <v>1094</v>
      </c>
      <c r="F303" s="40" t="s">
        <v>1095</v>
      </c>
      <c r="G303" s="29" t="s">
        <v>301</v>
      </c>
      <c r="H303" s="29" t="s">
        <v>1113</v>
      </c>
      <c r="J303" s="5" t="s">
        <v>30</v>
      </c>
      <c r="K303" s="5" t="s">
        <v>81</v>
      </c>
      <c r="L303" s="42" t="s">
        <v>87</v>
      </c>
      <c r="M303" s="42" t="s">
        <v>30</v>
      </c>
      <c r="N303" s="43" t="s">
        <v>1073</v>
      </c>
      <c r="O303" s="18" t="s">
        <v>1063</v>
      </c>
      <c r="P303" s="18" t="s">
        <v>1114</v>
      </c>
      <c r="Q303" s="5" t="str">
        <f>_xlfn.IFNA(VLOOKUP($A303,[1]不入ods表!$A:$C,3,0),"Y")</f>
        <v>Y</v>
      </c>
      <c r="R303" s="5" t="s">
        <v>217</v>
      </c>
    </row>
    <row r="304" spans="1:20" ht="21.95" customHeight="1" x14ac:dyDescent="0.35">
      <c r="A304" s="30" t="s">
        <v>1094</v>
      </c>
      <c r="B304" s="29" t="s">
        <v>824</v>
      </c>
      <c r="C304" s="37">
        <v>22</v>
      </c>
      <c r="D304" s="38" t="s">
        <v>1061</v>
      </c>
      <c r="E304" s="37" t="s">
        <v>1094</v>
      </c>
      <c r="F304" s="40" t="s">
        <v>1095</v>
      </c>
      <c r="G304" s="29" t="s">
        <v>824</v>
      </c>
      <c r="H304" s="29" t="s">
        <v>1115</v>
      </c>
      <c r="J304" s="5" t="s">
        <v>30</v>
      </c>
      <c r="K304" s="5" t="s">
        <v>1083</v>
      </c>
      <c r="L304" s="42" t="s">
        <v>87</v>
      </c>
      <c r="M304" s="42" t="s">
        <v>30</v>
      </c>
      <c r="N304" s="43" t="s">
        <v>1073</v>
      </c>
      <c r="O304" s="18" t="s">
        <v>1063</v>
      </c>
      <c r="P304" s="18" t="s">
        <v>1116</v>
      </c>
      <c r="Q304" s="5" t="str">
        <f>_xlfn.IFNA(VLOOKUP($A304,[1]不入ods表!$A:$C,3,0),"Y")</f>
        <v>Y</v>
      </c>
      <c r="R304" s="5" t="s">
        <v>217</v>
      </c>
    </row>
    <row r="305" spans="1:21" ht="21.95" customHeight="1" x14ac:dyDescent="0.35">
      <c r="A305" s="32" t="s">
        <v>1117</v>
      </c>
      <c r="B305" s="28" t="s">
        <v>1118</v>
      </c>
      <c r="C305" s="37">
        <v>5</v>
      </c>
      <c r="D305" s="38" t="s">
        <v>1061</v>
      </c>
      <c r="E305" s="37" t="s">
        <v>1117</v>
      </c>
      <c r="F305" s="37" t="s">
        <v>1119</v>
      </c>
      <c r="G305" s="28" t="s">
        <v>1118</v>
      </c>
      <c r="H305" s="28" t="s">
        <v>1120</v>
      </c>
      <c r="J305" s="2" t="s">
        <v>30</v>
      </c>
      <c r="K305" s="2" t="s">
        <v>203</v>
      </c>
      <c r="L305" s="46" t="s">
        <v>87</v>
      </c>
      <c r="M305" s="46" t="s">
        <v>30</v>
      </c>
      <c r="N305" s="46" t="s">
        <v>1121</v>
      </c>
      <c r="O305" s="18" t="s">
        <v>1063</v>
      </c>
      <c r="P305" s="5" t="s">
        <v>1122</v>
      </c>
      <c r="Q305" s="5" t="str">
        <f>_xlfn.IFNA(VLOOKUP($A305,[1]不入ods表!$A:$C,3,0),"Y")</f>
        <v>Y</v>
      </c>
      <c r="R305" s="5" t="s">
        <v>217</v>
      </c>
    </row>
    <row r="306" spans="1:21" ht="21.95" customHeight="1" x14ac:dyDescent="0.35">
      <c r="A306" s="36" t="s">
        <v>1123</v>
      </c>
      <c r="B306" s="36" t="s">
        <v>1124</v>
      </c>
      <c r="C306" s="40">
        <v>8</v>
      </c>
      <c r="D306" s="38" t="s">
        <v>1061</v>
      </c>
      <c r="E306" s="40" t="s">
        <v>1123</v>
      </c>
      <c r="F306" s="40" t="s">
        <v>1125</v>
      </c>
      <c r="G306" s="36" t="s">
        <v>1124</v>
      </c>
      <c r="H306" s="36" t="s">
        <v>416</v>
      </c>
      <c r="J306" s="5" t="s">
        <v>30</v>
      </c>
      <c r="K306" s="5" t="s">
        <v>31</v>
      </c>
      <c r="L306" s="30" t="s">
        <v>43</v>
      </c>
      <c r="M306" s="30" t="s">
        <v>33</v>
      </c>
      <c r="N306" s="36" t="s">
        <v>1126</v>
      </c>
      <c r="O306" s="18" t="s">
        <v>1063</v>
      </c>
      <c r="P306" s="5" t="s">
        <v>1084</v>
      </c>
      <c r="Q306" s="5" t="str">
        <f>_xlfn.IFNA(VLOOKUP($A306,[1]不入ods表!$A:$C,3,0),"Y")</f>
        <v>Y</v>
      </c>
      <c r="R306" s="50" t="s">
        <v>1127</v>
      </c>
      <c r="S306" s="51" t="s">
        <v>1128</v>
      </c>
      <c r="T306" s="5" t="s">
        <v>269</v>
      </c>
    </row>
    <row r="307" spans="1:21" ht="21.95" customHeight="1" x14ac:dyDescent="0.15">
      <c r="A307" s="36" t="s">
        <v>1123</v>
      </c>
      <c r="B307" s="36" t="s">
        <v>824</v>
      </c>
      <c r="C307" s="40">
        <v>9</v>
      </c>
      <c r="D307" s="38" t="s">
        <v>1061</v>
      </c>
      <c r="E307" s="40" t="s">
        <v>1123</v>
      </c>
      <c r="F307" s="40" t="s">
        <v>1125</v>
      </c>
      <c r="G307" s="36" t="s">
        <v>824</v>
      </c>
      <c r="H307" s="36" t="s">
        <v>1129</v>
      </c>
      <c r="J307" s="5" t="s">
        <v>30</v>
      </c>
      <c r="K307" s="5" t="s">
        <v>216</v>
      </c>
      <c r="L307" s="45" t="s">
        <v>87</v>
      </c>
      <c r="M307" s="45" t="s">
        <v>33</v>
      </c>
      <c r="N307" s="47" t="s">
        <v>1126</v>
      </c>
      <c r="O307" s="18" t="s">
        <v>1063</v>
      </c>
      <c r="P307" s="5" t="s">
        <v>1084</v>
      </c>
      <c r="Q307" s="5" t="str">
        <f>_xlfn.IFNA(VLOOKUP($A307,[1]不入ods表!$A:$C,3,0),"Y")</f>
        <v>Y</v>
      </c>
      <c r="R307" s="50" t="s">
        <v>1127</v>
      </c>
      <c r="S307" s="52" t="s">
        <v>1130</v>
      </c>
      <c r="T307" s="5" t="s">
        <v>269</v>
      </c>
    </row>
    <row r="308" spans="1:21" ht="21.95" customHeight="1" x14ac:dyDescent="0.35">
      <c r="A308" s="36" t="s">
        <v>1123</v>
      </c>
      <c r="B308" s="36" t="s">
        <v>1075</v>
      </c>
      <c r="C308" s="40">
        <v>10</v>
      </c>
      <c r="D308" s="38" t="s">
        <v>1061</v>
      </c>
      <c r="E308" s="40" t="s">
        <v>1123</v>
      </c>
      <c r="F308" s="40" t="s">
        <v>1125</v>
      </c>
      <c r="G308" s="36" t="s">
        <v>1075</v>
      </c>
      <c r="H308" s="36" t="s">
        <v>71</v>
      </c>
      <c r="J308" s="5" t="s">
        <v>30</v>
      </c>
      <c r="K308" s="5" t="s">
        <v>1131</v>
      </c>
      <c r="L308" s="45" t="s">
        <v>87</v>
      </c>
      <c r="M308" s="45" t="s">
        <v>33</v>
      </c>
      <c r="N308" s="47" t="s">
        <v>1126</v>
      </c>
      <c r="O308" s="18" t="s">
        <v>1063</v>
      </c>
      <c r="P308" s="5" t="s">
        <v>1077</v>
      </c>
      <c r="Q308" s="5" t="str">
        <f>_xlfn.IFNA(VLOOKUP($A308,[1]不入ods表!$A:$C,3,0),"Y")</f>
        <v>Y</v>
      </c>
      <c r="R308" s="50" t="s">
        <v>1127</v>
      </c>
      <c r="S308" s="53" t="s">
        <v>1132</v>
      </c>
      <c r="T308" s="5" t="s">
        <v>269</v>
      </c>
    </row>
    <row r="309" spans="1:21" ht="21.95" customHeight="1" x14ac:dyDescent="0.15">
      <c r="A309" s="36" t="s">
        <v>1123</v>
      </c>
      <c r="B309" s="36" t="s">
        <v>1133</v>
      </c>
      <c r="C309" s="40">
        <v>14</v>
      </c>
      <c r="D309" s="38" t="s">
        <v>1061</v>
      </c>
      <c r="E309" s="40" t="s">
        <v>1123</v>
      </c>
      <c r="F309" s="40" t="s">
        <v>1125</v>
      </c>
      <c r="G309" s="36" t="s">
        <v>1133</v>
      </c>
      <c r="H309" s="36" t="s">
        <v>1134</v>
      </c>
      <c r="J309" s="5" t="s">
        <v>30</v>
      </c>
      <c r="K309" s="5" t="s">
        <v>1135</v>
      </c>
      <c r="L309" s="45" t="s">
        <v>87</v>
      </c>
      <c r="M309" s="45" t="s">
        <v>30</v>
      </c>
      <c r="N309" s="45" t="s">
        <v>198</v>
      </c>
      <c r="O309" s="18" t="s">
        <v>1063</v>
      </c>
      <c r="P309" s="5" t="s">
        <v>1136</v>
      </c>
      <c r="Q309" s="5" t="str">
        <f>_xlfn.IFNA(VLOOKUP($A309,[1]不入ods表!$A:$C,3,0),"Y")</f>
        <v>Y</v>
      </c>
      <c r="R309" s="50" t="s">
        <v>1127</v>
      </c>
      <c r="S309" s="54" t="s">
        <v>1137</v>
      </c>
      <c r="T309" s="5" t="s">
        <v>269</v>
      </c>
    </row>
    <row r="310" spans="1:21" ht="21.95" customHeight="1" x14ac:dyDescent="0.35">
      <c r="A310" s="36" t="s">
        <v>1123</v>
      </c>
      <c r="B310" s="36" t="s">
        <v>1002</v>
      </c>
      <c r="C310" s="40">
        <v>17</v>
      </c>
      <c r="D310" s="38" t="s">
        <v>1061</v>
      </c>
      <c r="E310" s="40" t="s">
        <v>1123</v>
      </c>
      <c r="F310" s="40" t="s">
        <v>1125</v>
      </c>
      <c r="G310" s="36" t="s">
        <v>1002</v>
      </c>
      <c r="H310" s="36" t="s">
        <v>55</v>
      </c>
      <c r="J310" s="5" t="s">
        <v>30</v>
      </c>
      <c r="K310" s="5" t="s">
        <v>31</v>
      </c>
      <c r="L310" s="30" t="s">
        <v>43</v>
      </c>
      <c r="M310" s="45" t="s">
        <v>33</v>
      </c>
      <c r="N310" s="36" t="s">
        <v>1126</v>
      </c>
      <c r="O310" s="18" t="s">
        <v>1063</v>
      </c>
      <c r="Q310" s="5" t="str">
        <f>_xlfn.IFNA(VLOOKUP($A310,[1]不入ods表!$A:$C,3,0),"Y")</f>
        <v>Y</v>
      </c>
      <c r="R310" s="50" t="s">
        <v>1127</v>
      </c>
      <c r="S310" s="55" t="s">
        <v>1138</v>
      </c>
      <c r="T310" s="5" t="s">
        <v>1728</v>
      </c>
      <c r="U310" s="5" t="s">
        <v>1802</v>
      </c>
    </row>
    <row r="311" spans="1:21" ht="21.95" customHeight="1" x14ac:dyDescent="0.35">
      <c r="A311" s="36" t="s">
        <v>1123</v>
      </c>
      <c r="B311" s="36" t="s">
        <v>311</v>
      </c>
      <c r="C311" s="40">
        <v>21</v>
      </c>
      <c r="D311" s="38" t="s">
        <v>1061</v>
      </c>
      <c r="E311" s="40" t="s">
        <v>1123</v>
      </c>
      <c r="F311" s="40" t="s">
        <v>1125</v>
      </c>
      <c r="G311" s="36" t="s">
        <v>311</v>
      </c>
      <c r="H311" s="36" t="s">
        <v>1139</v>
      </c>
      <c r="J311" s="5" t="s">
        <v>30</v>
      </c>
      <c r="K311" s="5" t="s">
        <v>1140</v>
      </c>
      <c r="L311" s="36" t="s">
        <v>1141</v>
      </c>
      <c r="M311" s="36" t="s">
        <v>33</v>
      </c>
      <c r="N311" s="36" t="s">
        <v>1126</v>
      </c>
      <c r="O311" s="18" t="s">
        <v>1063</v>
      </c>
      <c r="Q311" s="5" t="str">
        <f>_xlfn.IFNA(VLOOKUP($A311,[1]不入ods表!$A:$C,3,0),"Y")</f>
        <v>Y</v>
      </c>
      <c r="R311" s="50" t="s">
        <v>1127</v>
      </c>
      <c r="S311" s="51" t="s">
        <v>1142</v>
      </c>
      <c r="T311" s="5" t="s">
        <v>269</v>
      </c>
    </row>
    <row r="312" spans="1:21" ht="21.95" customHeight="1" x14ac:dyDescent="0.15">
      <c r="A312" s="36" t="s">
        <v>1123</v>
      </c>
      <c r="B312" s="36" t="s">
        <v>314</v>
      </c>
      <c r="C312" s="40">
        <v>22</v>
      </c>
      <c r="D312" s="38" t="s">
        <v>1061</v>
      </c>
      <c r="E312" s="40" t="s">
        <v>1123</v>
      </c>
      <c r="F312" s="40" t="s">
        <v>1125</v>
      </c>
      <c r="G312" s="36" t="s">
        <v>314</v>
      </c>
      <c r="H312" s="36" t="s">
        <v>1143</v>
      </c>
      <c r="J312" s="5" t="s">
        <v>30</v>
      </c>
      <c r="K312" s="5" t="s">
        <v>1140</v>
      </c>
      <c r="L312" s="36" t="s">
        <v>1144</v>
      </c>
      <c r="M312" s="36" t="s">
        <v>33</v>
      </c>
      <c r="N312" s="36" t="s">
        <v>1126</v>
      </c>
      <c r="O312" s="18" t="s">
        <v>1063</v>
      </c>
      <c r="Q312" s="5" t="str">
        <f>_xlfn.IFNA(VLOOKUP($A312,[1]不入ods表!$A:$C,3,0),"Y")</f>
        <v>Y</v>
      </c>
      <c r="R312" s="50" t="s">
        <v>1127</v>
      </c>
      <c r="S312" s="52" t="s">
        <v>1145</v>
      </c>
      <c r="T312" s="5" t="s">
        <v>269</v>
      </c>
    </row>
    <row r="313" spans="1:21" ht="21.95" customHeight="1" x14ac:dyDescent="0.15">
      <c r="A313" s="36" t="s">
        <v>1123</v>
      </c>
      <c r="B313" s="36" t="s">
        <v>1089</v>
      </c>
      <c r="C313" s="40">
        <v>23</v>
      </c>
      <c r="D313" s="38" t="s">
        <v>1061</v>
      </c>
      <c r="E313" s="40" t="s">
        <v>1123</v>
      </c>
      <c r="F313" s="40" t="s">
        <v>1125</v>
      </c>
      <c r="G313" s="36" t="s">
        <v>1089</v>
      </c>
      <c r="H313" s="36" t="s">
        <v>1146</v>
      </c>
      <c r="J313" s="5" t="s">
        <v>30</v>
      </c>
      <c r="K313" s="5" t="s">
        <v>1140</v>
      </c>
      <c r="L313" s="36" t="s">
        <v>1147</v>
      </c>
      <c r="M313" s="36" t="s">
        <v>33</v>
      </c>
      <c r="N313" s="36" t="s">
        <v>1126</v>
      </c>
      <c r="O313" s="18" t="s">
        <v>1063</v>
      </c>
      <c r="Q313" s="5" t="str">
        <f>_xlfn.IFNA(VLOOKUP($A313,[1]不入ods表!$A:$C,3,0),"Y")</f>
        <v>Y</v>
      </c>
      <c r="R313" s="50" t="s">
        <v>1127</v>
      </c>
      <c r="S313" s="52" t="s">
        <v>1148</v>
      </c>
      <c r="T313" s="5" t="s">
        <v>269</v>
      </c>
    </row>
    <row r="314" spans="1:21" ht="21.95" customHeight="1" x14ac:dyDescent="0.15">
      <c r="A314" s="36" t="s">
        <v>1123</v>
      </c>
      <c r="B314" s="36" t="s">
        <v>301</v>
      </c>
      <c r="C314" s="40">
        <v>24</v>
      </c>
      <c r="D314" s="38" t="s">
        <v>1061</v>
      </c>
      <c r="E314" s="40" t="s">
        <v>1123</v>
      </c>
      <c r="F314" s="40" t="s">
        <v>1125</v>
      </c>
      <c r="G314" s="36" t="s">
        <v>301</v>
      </c>
      <c r="H314" s="36" t="s">
        <v>1113</v>
      </c>
      <c r="J314" s="5" t="s">
        <v>30</v>
      </c>
      <c r="K314" s="5" t="s">
        <v>1140</v>
      </c>
      <c r="L314" s="36" t="s">
        <v>1149</v>
      </c>
      <c r="M314" s="36" t="s">
        <v>33</v>
      </c>
      <c r="N314" s="36" t="s">
        <v>1126</v>
      </c>
      <c r="O314" s="18" t="s">
        <v>1063</v>
      </c>
      <c r="Q314" s="5" t="str">
        <f>_xlfn.IFNA(VLOOKUP($A314,[1]不入ods表!$A:$C,3,0),"Y")</f>
        <v>Y</v>
      </c>
      <c r="R314" s="50" t="s">
        <v>1127</v>
      </c>
      <c r="S314" s="54" t="s">
        <v>1150</v>
      </c>
      <c r="T314" s="5" t="s">
        <v>269</v>
      </c>
    </row>
    <row r="315" spans="1:21" ht="21.95" customHeight="1" x14ac:dyDescent="0.15">
      <c r="A315" s="36" t="s">
        <v>1123</v>
      </c>
      <c r="B315" s="36" t="s">
        <v>1151</v>
      </c>
      <c r="C315" s="40">
        <v>36</v>
      </c>
      <c r="D315" s="38" t="s">
        <v>1061</v>
      </c>
      <c r="E315" s="40" t="s">
        <v>1123</v>
      </c>
      <c r="F315" s="40" t="s">
        <v>1125</v>
      </c>
      <c r="G315" s="36" t="s">
        <v>1151</v>
      </c>
      <c r="H315" s="36" t="s">
        <v>135</v>
      </c>
      <c r="J315" s="5" t="s">
        <v>30</v>
      </c>
      <c r="K315" s="5" t="s">
        <v>31</v>
      </c>
      <c r="L315" s="36" t="s">
        <v>43</v>
      </c>
      <c r="M315" s="36" t="s">
        <v>33</v>
      </c>
      <c r="N315" s="36" t="s">
        <v>34</v>
      </c>
      <c r="O315" s="18" t="s">
        <v>1063</v>
      </c>
      <c r="Q315" s="5" t="str">
        <f>_xlfn.IFNA(VLOOKUP($A315,[1]不入ods表!$A:$C,3,0),"Y")</f>
        <v>Y</v>
      </c>
      <c r="R315" s="50" t="s">
        <v>1127</v>
      </c>
      <c r="S315" s="52" t="s">
        <v>1152</v>
      </c>
      <c r="T315" s="5" t="s">
        <v>269</v>
      </c>
    </row>
    <row r="316" spans="1:21" ht="21.95" customHeight="1" x14ac:dyDescent="0.35">
      <c r="A316" s="36" t="s">
        <v>1153</v>
      </c>
      <c r="B316" s="36" t="s">
        <v>1154</v>
      </c>
      <c r="C316" s="40">
        <v>2</v>
      </c>
      <c r="D316" s="38" t="s">
        <v>1061</v>
      </c>
      <c r="E316" s="40" t="s">
        <v>1153</v>
      </c>
      <c r="F316" s="40" t="s">
        <v>1155</v>
      </c>
      <c r="G316" s="36" t="s">
        <v>1154</v>
      </c>
      <c r="H316" s="36" t="s">
        <v>1156</v>
      </c>
      <c r="J316" s="5" t="s">
        <v>30</v>
      </c>
      <c r="K316" s="5" t="s">
        <v>1131</v>
      </c>
      <c r="L316" s="36" t="s">
        <v>1157</v>
      </c>
      <c r="M316" s="36" t="s">
        <v>30</v>
      </c>
      <c r="N316" s="36" t="s">
        <v>1158</v>
      </c>
      <c r="O316" s="18" t="s">
        <v>1063</v>
      </c>
      <c r="Q316" s="5" t="str">
        <f>_xlfn.IFNA(VLOOKUP($A316,[1]不入ods表!$A:$C,3,0),"Y")</f>
        <v>Y</v>
      </c>
      <c r="R316" s="56" t="s">
        <v>1159</v>
      </c>
      <c r="S316" s="51" t="s">
        <v>1160</v>
      </c>
      <c r="T316" s="5" t="s">
        <v>269</v>
      </c>
    </row>
    <row r="317" spans="1:21" ht="21.95" customHeight="1" x14ac:dyDescent="0.35">
      <c r="A317" s="36" t="s">
        <v>1161</v>
      </c>
      <c r="B317" s="36" t="s">
        <v>824</v>
      </c>
      <c r="C317" s="40">
        <v>7</v>
      </c>
      <c r="D317" s="38" t="s">
        <v>1061</v>
      </c>
      <c r="E317" s="40" t="s">
        <v>1161</v>
      </c>
      <c r="F317" s="40" t="s">
        <v>1162</v>
      </c>
      <c r="G317" s="36" t="s">
        <v>824</v>
      </c>
      <c r="H317" s="36" t="s">
        <v>1163</v>
      </c>
      <c r="J317" s="5" t="s">
        <v>30</v>
      </c>
      <c r="K317" s="5" t="s">
        <v>1164</v>
      </c>
      <c r="L317" s="47" t="s">
        <v>1165</v>
      </c>
      <c r="M317" s="47" t="s">
        <v>33</v>
      </c>
      <c r="N317" s="47" t="s">
        <v>77</v>
      </c>
      <c r="O317" s="18" t="s">
        <v>1063</v>
      </c>
      <c r="Q317" s="5" t="str">
        <f>_xlfn.IFNA(VLOOKUP($A317,[1]不入ods表!$A:$C,3,0),"Y")</f>
        <v>Y</v>
      </c>
      <c r="R317" s="57" t="s">
        <v>1166</v>
      </c>
      <c r="S317" s="51" t="s">
        <v>1167</v>
      </c>
      <c r="T317" s="5" t="s">
        <v>269</v>
      </c>
    </row>
    <row r="318" spans="1:21" ht="21.95" customHeight="1" x14ac:dyDescent="0.35">
      <c r="A318" s="36" t="s">
        <v>1161</v>
      </c>
      <c r="B318" s="36" t="s">
        <v>1071</v>
      </c>
      <c r="C318" s="40">
        <v>8</v>
      </c>
      <c r="D318" s="38" t="s">
        <v>1061</v>
      </c>
      <c r="E318" s="40" t="s">
        <v>1161</v>
      </c>
      <c r="F318" s="40" t="s">
        <v>1162</v>
      </c>
      <c r="G318" s="36" t="s">
        <v>1071</v>
      </c>
      <c r="H318" s="36" t="s">
        <v>1168</v>
      </c>
      <c r="J318" s="5" t="s">
        <v>30</v>
      </c>
      <c r="K318" s="5" t="s">
        <v>1131</v>
      </c>
      <c r="L318" s="45" t="s">
        <v>87</v>
      </c>
      <c r="M318" s="45" t="s">
        <v>30</v>
      </c>
      <c r="N318" s="45" t="s">
        <v>1169</v>
      </c>
      <c r="O318" s="18" t="s">
        <v>1063</v>
      </c>
      <c r="P318" s="5" t="s">
        <v>1170</v>
      </c>
      <c r="Q318" s="5" t="str">
        <f>_xlfn.IFNA(VLOOKUP($A318,[1]不入ods表!$A:$C,3,0),"Y")</f>
        <v>Y</v>
      </c>
      <c r="R318" s="57" t="s">
        <v>1166</v>
      </c>
      <c r="S318" s="51" t="s">
        <v>1171</v>
      </c>
      <c r="T318" s="5" t="s">
        <v>269</v>
      </c>
    </row>
    <row r="319" spans="1:21" ht="21.95" customHeight="1" x14ac:dyDescent="0.35">
      <c r="A319" s="36" t="s">
        <v>1161</v>
      </c>
      <c r="B319" s="36" t="s">
        <v>208</v>
      </c>
      <c r="C319" s="40">
        <v>13</v>
      </c>
      <c r="D319" s="38" t="s">
        <v>1061</v>
      </c>
      <c r="E319" s="40" t="s">
        <v>1161</v>
      </c>
      <c r="F319" s="40" t="s">
        <v>1162</v>
      </c>
      <c r="G319" s="36" t="s">
        <v>208</v>
      </c>
      <c r="H319" s="36" t="s">
        <v>1172</v>
      </c>
      <c r="J319" s="5" t="s">
        <v>30</v>
      </c>
      <c r="K319" s="5" t="s">
        <v>1173</v>
      </c>
      <c r="L319" s="47" t="s">
        <v>1174</v>
      </c>
      <c r="M319" s="47" t="s">
        <v>33</v>
      </c>
      <c r="N319" s="47" t="s">
        <v>77</v>
      </c>
      <c r="O319" s="18" t="s">
        <v>1063</v>
      </c>
      <c r="Q319" s="5" t="str">
        <f>_xlfn.IFNA(VLOOKUP($A319,[1]不入ods表!$A:$C,3,0),"Y")</f>
        <v>Y</v>
      </c>
      <c r="R319" s="57" t="s">
        <v>1166</v>
      </c>
      <c r="S319" s="51" t="s">
        <v>208</v>
      </c>
      <c r="T319" s="5" t="s">
        <v>269</v>
      </c>
    </row>
    <row r="320" spans="1:21" ht="21.95" customHeight="1" x14ac:dyDescent="0.35">
      <c r="A320" s="36" t="s">
        <v>1161</v>
      </c>
      <c r="B320" s="36" t="s">
        <v>938</v>
      </c>
      <c r="C320" s="40">
        <v>14</v>
      </c>
      <c r="D320" s="38" t="s">
        <v>1061</v>
      </c>
      <c r="E320" s="40" t="s">
        <v>1161</v>
      </c>
      <c r="F320" s="40" t="s">
        <v>1162</v>
      </c>
      <c r="G320" s="36" t="s">
        <v>938</v>
      </c>
      <c r="H320" s="36" t="s">
        <v>1175</v>
      </c>
      <c r="J320" s="5" t="s">
        <v>30</v>
      </c>
      <c r="K320" s="5" t="s">
        <v>1176</v>
      </c>
      <c r="L320" s="42" t="s">
        <v>87</v>
      </c>
      <c r="M320" s="42" t="s">
        <v>30</v>
      </c>
      <c r="N320" s="42" t="s">
        <v>198</v>
      </c>
      <c r="O320" s="18" t="s">
        <v>1063</v>
      </c>
      <c r="Q320" s="5" t="str">
        <f>_xlfn.IFNA(VLOOKUP($A320,[1]不入ods表!$A:$C,3,0),"Y")</f>
        <v>Y</v>
      </c>
      <c r="R320" s="57" t="s">
        <v>1166</v>
      </c>
      <c r="S320" s="51" t="s">
        <v>1177</v>
      </c>
      <c r="T320" s="5" t="s">
        <v>269</v>
      </c>
    </row>
    <row r="321" spans="1:21" ht="21.95" customHeight="1" x14ac:dyDescent="0.35">
      <c r="A321" s="36" t="s">
        <v>1178</v>
      </c>
      <c r="B321" s="36" t="s">
        <v>938</v>
      </c>
      <c r="C321" s="40">
        <v>7</v>
      </c>
      <c r="D321" s="38" t="s">
        <v>1061</v>
      </c>
      <c r="E321" s="40" t="s">
        <v>1178</v>
      </c>
      <c r="F321" s="40" t="s">
        <v>1179</v>
      </c>
      <c r="G321" s="36" t="s">
        <v>938</v>
      </c>
      <c r="H321" s="36" t="s">
        <v>1180</v>
      </c>
      <c r="J321" s="5" t="s">
        <v>30</v>
      </c>
      <c r="K321" s="5" t="s">
        <v>1176</v>
      </c>
      <c r="L321" s="48" t="s">
        <v>43</v>
      </c>
      <c r="M321" s="42" t="s">
        <v>30</v>
      </c>
      <c r="N321" s="42" t="s">
        <v>198</v>
      </c>
      <c r="O321" s="18" t="s">
        <v>1063</v>
      </c>
      <c r="Q321" s="5" t="str">
        <f>_xlfn.IFNA(VLOOKUP($A321,[1]不入ods表!$A:$C,3,0),"Y")</f>
        <v>Y</v>
      </c>
      <c r="R321" s="57" t="s">
        <v>1181</v>
      </c>
      <c r="S321" s="58" t="s">
        <v>1182</v>
      </c>
      <c r="T321" s="5" t="s">
        <v>269</v>
      </c>
    </row>
    <row r="322" spans="1:21" ht="21.95" customHeight="1" x14ac:dyDescent="0.35">
      <c r="A322" s="36" t="s">
        <v>1183</v>
      </c>
      <c r="B322" s="36" t="s">
        <v>1184</v>
      </c>
      <c r="C322" s="40">
        <v>33</v>
      </c>
      <c r="D322" s="38" t="s">
        <v>1061</v>
      </c>
      <c r="E322" s="40" t="s">
        <v>1183</v>
      </c>
      <c r="F322" s="40" t="s">
        <v>1185</v>
      </c>
      <c r="G322" s="36" t="s">
        <v>1184</v>
      </c>
      <c r="H322" s="36" t="s">
        <v>1186</v>
      </c>
      <c r="J322" s="5" t="s">
        <v>30</v>
      </c>
      <c r="K322" s="5" t="s">
        <v>197</v>
      </c>
      <c r="L322" s="42" t="s">
        <v>87</v>
      </c>
      <c r="M322" s="42" t="s">
        <v>30</v>
      </c>
      <c r="N322" s="42" t="s">
        <v>198</v>
      </c>
      <c r="O322" s="18" t="s">
        <v>1063</v>
      </c>
      <c r="P322" s="5" t="s">
        <v>1187</v>
      </c>
      <c r="Q322" s="5" t="str">
        <f>_xlfn.IFNA(VLOOKUP($A322,[1]不入ods表!$A:$C,3,0),"Y")</f>
        <v>Y</v>
      </c>
      <c r="R322" s="59" t="s">
        <v>1188</v>
      </c>
      <c r="S322" s="51" t="s">
        <v>1182</v>
      </c>
      <c r="T322" s="5" t="s">
        <v>269</v>
      </c>
    </row>
    <row r="323" spans="1:21" ht="21.95" customHeight="1" x14ac:dyDescent="0.35">
      <c r="A323" s="36" t="s">
        <v>1189</v>
      </c>
      <c r="B323" s="36" t="s">
        <v>1124</v>
      </c>
      <c r="C323" s="40">
        <v>11</v>
      </c>
      <c r="D323" s="38" t="s">
        <v>1061</v>
      </c>
      <c r="E323" s="40" t="s">
        <v>1189</v>
      </c>
      <c r="F323" s="40" t="s">
        <v>1190</v>
      </c>
      <c r="G323" s="36" t="s">
        <v>1124</v>
      </c>
      <c r="H323" s="36" t="s">
        <v>416</v>
      </c>
      <c r="J323" s="5" t="s">
        <v>30</v>
      </c>
      <c r="K323" s="5" t="s">
        <v>31</v>
      </c>
      <c r="L323" s="36" t="s">
        <v>1191</v>
      </c>
      <c r="M323" s="36" t="s">
        <v>33</v>
      </c>
      <c r="N323" s="36" t="s">
        <v>1126</v>
      </c>
      <c r="O323" s="18" t="s">
        <v>1063</v>
      </c>
      <c r="Q323" s="5" t="str">
        <f>_xlfn.IFNA(VLOOKUP($A323,[1]不入ods表!$A:$C,3,0),"Y")</f>
        <v>Y</v>
      </c>
      <c r="R323" s="57" t="s">
        <v>1192</v>
      </c>
      <c r="S323" s="57" t="s">
        <v>1128</v>
      </c>
      <c r="T323" s="5" t="s">
        <v>269</v>
      </c>
    </row>
    <row r="324" spans="1:21" ht="21.95" customHeight="1" x14ac:dyDescent="0.35">
      <c r="A324" s="36" t="s">
        <v>1189</v>
      </c>
      <c r="B324" s="36" t="s">
        <v>824</v>
      </c>
      <c r="C324" s="40">
        <v>12</v>
      </c>
      <c r="D324" s="38" t="s">
        <v>1061</v>
      </c>
      <c r="E324" s="40" t="s">
        <v>1189</v>
      </c>
      <c r="F324" s="40" t="s">
        <v>1190</v>
      </c>
      <c r="G324" s="36" t="s">
        <v>824</v>
      </c>
      <c r="H324" s="36" t="s">
        <v>1193</v>
      </c>
      <c r="J324" s="5" t="s">
        <v>30</v>
      </c>
      <c r="K324" s="5" t="s">
        <v>216</v>
      </c>
      <c r="L324" s="34" t="s">
        <v>1194</v>
      </c>
      <c r="M324" s="34" t="s">
        <v>33</v>
      </c>
      <c r="N324" s="36" t="s">
        <v>1126</v>
      </c>
      <c r="O324" s="18" t="s">
        <v>1063</v>
      </c>
      <c r="Q324" s="5" t="str">
        <f>_xlfn.IFNA(VLOOKUP($A324,[1]不入ods表!$A:$C,3,0),"Y")</f>
        <v>Y</v>
      </c>
      <c r="R324" s="57" t="s">
        <v>1192</v>
      </c>
      <c r="S324" s="57" t="s">
        <v>1130</v>
      </c>
      <c r="T324" s="5" t="s">
        <v>1728</v>
      </c>
      <c r="U324" s="5" t="s">
        <v>1802</v>
      </c>
    </row>
    <row r="325" spans="1:21" ht="21.95" customHeight="1" x14ac:dyDescent="0.35">
      <c r="A325" s="36" t="s">
        <v>1189</v>
      </c>
      <c r="B325" s="36" t="s">
        <v>1071</v>
      </c>
      <c r="C325" s="40">
        <v>13</v>
      </c>
      <c r="D325" s="38" t="s">
        <v>1061</v>
      </c>
      <c r="E325" s="40" t="s">
        <v>1189</v>
      </c>
      <c r="F325" s="40" t="s">
        <v>1190</v>
      </c>
      <c r="G325" s="36" t="s">
        <v>1071</v>
      </c>
      <c r="H325" s="36" t="s">
        <v>1195</v>
      </c>
      <c r="J325" s="5" t="s">
        <v>30</v>
      </c>
      <c r="K325" s="5" t="s">
        <v>1131</v>
      </c>
      <c r="L325" s="34" t="s">
        <v>43</v>
      </c>
      <c r="M325" s="34" t="s">
        <v>33</v>
      </c>
      <c r="N325" s="36" t="s">
        <v>1126</v>
      </c>
      <c r="O325" s="18" t="s">
        <v>1063</v>
      </c>
      <c r="Q325" s="5" t="str">
        <f>_xlfn.IFNA(VLOOKUP($A325,[1]不入ods表!$A:$C,3,0),"Y")</f>
        <v>Y</v>
      </c>
      <c r="R325" s="57" t="s">
        <v>1192</v>
      </c>
      <c r="S325" s="60" t="s">
        <v>1196</v>
      </c>
      <c r="T325" s="5" t="s">
        <v>1728</v>
      </c>
      <c r="U325" s="5" t="s">
        <v>1802</v>
      </c>
    </row>
    <row r="326" spans="1:21" ht="21.95" customHeight="1" x14ac:dyDescent="0.35">
      <c r="A326" s="36" t="s">
        <v>1189</v>
      </c>
      <c r="B326" s="36" t="s">
        <v>1075</v>
      </c>
      <c r="C326" s="40">
        <v>14</v>
      </c>
      <c r="D326" s="38" t="s">
        <v>1061</v>
      </c>
      <c r="E326" s="40" t="s">
        <v>1189</v>
      </c>
      <c r="F326" s="40" t="s">
        <v>1190</v>
      </c>
      <c r="G326" s="36" t="s">
        <v>1075</v>
      </c>
      <c r="H326" s="36" t="s">
        <v>71</v>
      </c>
      <c r="J326" s="5" t="s">
        <v>30</v>
      </c>
      <c r="K326" s="5" t="s">
        <v>1131</v>
      </c>
      <c r="L326" s="34" t="s">
        <v>1194</v>
      </c>
      <c r="M326" s="34" t="s">
        <v>33</v>
      </c>
      <c r="N326" s="36" t="s">
        <v>1126</v>
      </c>
      <c r="O326" s="18" t="s">
        <v>1063</v>
      </c>
      <c r="Q326" s="5" t="str">
        <f>_xlfn.IFNA(VLOOKUP($A326,[1]不入ods表!$A:$C,3,0),"Y")</f>
        <v>Y</v>
      </c>
      <c r="R326" s="57" t="s">
        <v>1192</v>
      </c>
      <c r="S326" s="57" t="s">
        <v>1132</v>
      </c>
      <c r="T326" s="5" t="s">
        <v>1728</v>
      </c>
      <c r="U326" s="5" t="s">
        <v>1802</v>
      </c>
    </row>
    <row r="327" spans="1:21" ht="21.95" customHeight="1" x14ac:dyDescent="0.35">
      <c r="A327" s="36" t="s">
        <v>1189</v>
      </c>
      <c r="B327" s="36" t="s">
        <v>1078</v>
      </c>
      <c r="C327" s="40">
        <v>15</v>
      </c>
      <c r="D327" s="38" t="s">
        <v>1061</v>
      </c>
      <c r="E327" s="40" t="s">
        <v>1189</v>
      </c>
      <c r="F327" s="40" t="s">
        <v>1190</v>
      </c>
      <c r="G327" s="36" t="s">
        <v>1078</v>
      </c>
      <c r="H327" s="36" t="s">
        <v>1197</v>
      </c>
      <c r="J327" s="5" t="s">
        <v>30</v>
      </c>
      <c r="K327" s="5" t="s">
        <v>1131</v>
      </c>
      <c r="L327" s="34" t="s">
        <v>43</v>
      </c>
      <c r="M327" s="34" t="s">
        <v>33</v>
      </c>
      <c r="N327" s="36" t="s">
        <v>34</v>
      </c>
      <c r="O327" s="18" t="s">
        <v>1063</v>
      </c>
      <c r="Q327" s="5" t="str">
        <f>_xlfn.IFNA(VLOOKUP($A327,[1]不入ods表!$A:$C,3,0),"Y")</f>
        <v>Y</v>
      </c>
      <c r="R327" s="57" t="s">
        <v>1192</v>
      </c>
      <c r="S327" s="57" t="s">
        <v>1198</v>
      </c>
      <c r="T327" s="5" t="s">
        <v>1728</v>
      </c>
      <c r="U327" s="5" t="s">
        <v>1802</v>
      </c>
    </row>
    <row r="328" spans="1:21" ht="21.95" customHeight="1" x14ac:dyDescent="0.35">
      <c r="A328" s="36" t="s">
        <v>1189</v>
      </c>
      <c r="B328" s="36" t="s">
        <v>1133</v>
      </c>
      <c r="C328" s="40">
        <v>19</v>
      </c>
      <c r="D328" s="38" t="s">
        <v>1061</v>
      </c>
      <c r="E328" s="40" t="s">
        <v>1189</v>
      </c>
      <c r="F328" s="40" t="s">
        <v>1190</v>
      </c>
      <c r="G328" s="36" t="s">
        <v>1133</v>
      </c>
      <c r="H328" s="36" t="s">
        <v>1199</v>
      </c>
      <c r="J328" s="5" t="s">
        <v>30</v>
      </c>
      <c r="K328" s="5" t="s">
        <v>1176</v>
      </c>
      <c r="L328" s="34" t="s">
        <v>43</v>
      </c>
      <c r="M328" s="34" t="s">
        <v>30</v>
      </c>
      <c r="N328" s="34" t="s">
        <v>198</v>
      </c>
      <c r="O328" s="18" t="s">
        <v>1063</v>
      </c>
      <c r="Q328" s="5" t="str">
        <f>_xlfn.IFNA(VLOOKUP($A328,[1]不入ods表!$A:$C,3,0),"Y")</f>
        <v>Y</v>
      </c>
      <c r="R328" s="57" t="s">
        <v>1192</v>
      </c>
      <c r="S328" s="57" t="s">
        <v>1137</v>
      </c>
      <c r="T328" s="5" t="s">
        <v>1728</v>
      </c>
      <c r="U328" s="5" t="s">
        <v>1802</v>
      </c>
    </row>
    <row r="329" spans="1:21" ht="21.95" customHeight="1" x14ac:dyDescent="0.35">
      <c r="A329" s="36" t="s">
        <v>1189</v>
      </c>
      <c r="B329" s="36" t="s">
        <v>1002</v>
      </c>
      <c r="C329" s="40">
        <v>22</v>
      </c>
      <c r="D329" s="38" t="s">
        <v>1061</v>
      </c>
      <c r="E329" s="40" t="s">
        <v>1189</v>
      </c>
      <c r="F329" s="40" t="s">
        <v>1190</v>
      </c>
      <c r="G329" s="36" t="s">
        <v>1002</v>
      </c>
      <c r="H329" s="36" t="s">
        <v>55</v>
      </c>
      <c r="J329" s="5" t="s">
        <v>30</v>
      </c>
      <c r="K329" s="5" t="s">
        <v>31</v>
      </c>
      <c r="L329" s="34" t="s">
        <v>1194</v>
      </c>
      <c r="M329" s="34" t="s">
        <v>33</v>
      </c>
      <c r="N329" s="36" t="s">
        <v>1126</v>
      </c>
      <c r="O329" s="18" t="s">
        <v>1063</v>
      </c>
      <c r="Q329" s="5" t="str">
        <f>_xlfn.IFNA(VLOOKUP($A329,[1]不入ods表!$A:$C,3,0),"Y")</f>
        <v>Y</v>
      </c>
      <c r="R329" s="57" t="s">
        <v>1192</v>
      </c>
      <c r="S329" s="57" t="s">
        <v>1138</v>
      </c>
      <c r="T329" s="5" t="s">
        <v>1728</v>
      </c>
      <c r="U329" s="5" t="s">
        <v>1802</v>
      </c>
    </row>
    <row r="330" spans="1:21" ht="21.95" customHeight="1" x14ac:dyDescent="0.35">
      <c r="A330" s="36" t="s">
        <v>1189</v>
      </c>
      <c r="B330" s="36" t="s">
        <v>1200</v>
      </c>
      <c r="C330" s="40">
        <v>24</v>
      </c>
      <c r="D330" s="38" t="s">
        <v>1061</v>
      </c>
      <c r="E330" s="40" t="s">
        <v>1189</v>
      </c>
      <c r="F330" s="40" t="s">
        <v>1190</v>
      </c>
      <c r="G330" s="36" t="s">
        <v>1200</v>
      </c>
      <c r="H330" s="36" t="s">
        <v>1201</v>
      </c>
      <c r="J330" s="5" t="s">
        <v>30</v>
      </c>
      <c r="K330" s="5" t="s">
        <v>1202</v>
      </c>
      <c r="L330" s="34" t="s">
        <v>43</v>
      </c>
      <c r="M330" s="34" t="s">
        <v>33</v>
      </c>
      <c r="N330" s="36" t="s">
        <v>34</v>
      </c>
      <c r="O330" s="18" t="s">
        <v>1063</v>
      </c>
      <c r="Q330" s="5" t="str">
        <f>_xlfn.IFNA(VLOOKUP($A330,[1]不入ods表!$A:$C,3,0),"Y")</f>
        <v>Y</v>
      </c>
      <c r="R330" s="57" t="s">
        <v>1192</v>
      </c>
      <c r="S330" s="60" t="s">
        <v>172</v>
      </c>
      <c r="T330" s="5" t="s">
        <v>269</v>
      </c>
    </row>
    <row r="331" spans="1:21" ht="21.95" customHeight="1" x14ac:dyDescent="0.35">
      <c r="A331" s="36" t="s">
        <v>1189</v>
      </c>
      <c r="B331" s="36" t="s">
        <v>1203</v>
      </c>
      <c r="C331" s="40">
        <v>25</v>
      </c>
      <c r="D331" s="38" t="s">
        <v>1061</v>
      </c>
      <c r="E331" s="40" t="s">
        <v>1189</v>
      </c>
      <c r="F331" s="40" t="s">
        <v>1190</v>
      </c>
      <c r="G331" s="36" t="s">
        <v>1203</v>
      </c>
      <c r="H331" s="36" t="s">
        <v>1204</v>
      </c>
      <c r="J331" s="5" t="s">
        <v>30</v>
      </c>
      <c r="K331" s="5" t="s">
        <v>1202</v>
      </c>
      <c r="L331" s="34" t="s">
        <v>43</v>
      </c>
      <c r="M331" s="34" t="s">
        <v>33</v>
      </c>
      <c r="N331" s="36" t="s">
        <v>34</v>
      </c>
      <c r="O331" s="18" t="s">
        <v>1063</v>
      </c>
      <c r="Q331" s="5" t="str">
        <f>_xlfn.IFNA(VLOOKUP($A331,[1]不入ods表!$A:$C,3,0),"Y")</f>
        <v>Y</v>
      </c>
      <c r="R331" s="57" t="s">
        <v>1192</v>
      </c>
      <c r="S331" s="60" t="s">
        <v>166</v>
      </c>
      <c r="T331" s="5" t="s">
        <v>269</v>
      </c>
    </row>
    <row r="332" spans="1:21" ht="21.95" customHeight="1" x14ac:dyDescent="0.35">
      <c r="A332" s="36" t="s">
        <v>1189</v>
      </c>
      <c r="B332" s="36" t="s">
        <v>311</v>
      </c>
      <c r="C332" s="40">
        <v>30</v>
      </c>
      <c r="D332" s="38" t="s">
        <v>1061</v>
      </c>
      <c r="E332" s="40" t="s">
        <v>1189</v>
      </c>
      <c r="F332" s="40" t="s">
        <v>1190</v>
      </c>
      <c r="G332" s="36" t="s">
        <v>311</v>
      </c>
      <c r="H332" s="36" t="s">
        <v>1205</v>
      </c>
      <c r="J332" s="5" t="s">
        <v>30</v>
      </c>
      <c r="K332" s="5" t="s">
        <v>1140</v>
      </c>
      <c r="L332" s="34" t="s">
        <v>1194</v>
      </c>
      <c r="M332" s="34" t="s">
        <v>33</v>
      </c>
      <c r="N332" s="36" t="s">
        <v>1126</v>
      </c>
      <c r="O332" s="18" t="s">
        <v>1063</v>
      </c>
      <c r="Q332" s="5" t="str">
        <f>_xlfn.IFNA(VLOOKUP($A332,[1]不入ods表!$A:$C,3,0),"Y")</f>
        <v>Y</v>
      </c>
      <c r="R332" s="57" t="s">
        <v>1192</v>
      </c>
      <c r="S332" s="57" t="s">
        <v>1142</v>
      </c>
      <c r="T332" s="5" t="s">
        <v>269</v>
      </c>
    </row>
    <row r="333" spans="1:21" ht="21.95" customHeight="1" x14ac:dyDescent="0.35">
      <c r="A333" s="36" t="s">
        <v>1189</v>
      </c>
      <c r="B333" s="36" t="s">
        <v>314</v>
      </c>
      <c r="C333" s="40">
        <v>31</v>
      </c>
      <c r="D333" s="38" t="s">
        <v>1061</v>
      </c>
      <c r="E333" s="40" t="s">
        <v>1189</v>
      </c>
      <c r="F333" s="40" t="s">
        <v>1190</v>
      </c>
      <c r="G333" s="36" t="s">
        <v>314</v>
      </c>
      <c r="H333" s="36" t="s">
        <v>1206</v>
      </c>
      <c r="J333" s="5" t="s">
        <v>30</v>
      </c>
      <c r="K333" s="5" t="s">
        <v>1140</v>
      </c>
      <c r="L333" s="34" t="s">
        <v>1194</v>
      </c>
      <c r="M333" s="34" t="s">
        <v>33</v>
      </c>
      <c r="N333" s="36" t="s">
        <v>1126</v>
      </c>
      <c r="O333" s="18" t="s">
        <v>1063</v>
      </c>
      <c r="Q333" s="5" t="str">
        <f>_xlfn.IFNA(VLOOKUP($A333,[1]不入ods表!$A:$C,3,0),"Y")</f>
        <v>Y</v>
      </c>
      <c r="R333" s="57" t="s">
        <v>1192</v>
      </c>
      <c r="S333" s="57" t="s">
        <v>1145</v>
      </c>
      <c r="T333" s="5" t="s">
        <v>269</v>
      </c>
    </row>
    <row r="334" spans="1:21" ht="21.95" customHeight="1" x14ac:dyDescent="0.35">
      <c r="A334" s="36" t="s">
        <v>1189</v>
      </c>
      <c r="B334" s="36" t="s">
        <v>1089</v>
      </c>
      <c r="C334" s="40">
        <v>32</v>
      </c>
      <c r="D334" s="38" t="s">
        <v>1061</v>
      </c>
      <c r="E334" s="40" t="s">
        <v>1189</v>
      </c>
      <c r="F334" s="40" t="s">
        <v>1190</v>
      </c>
      <c r="G334" s="36" t="s">
        <v>1089</v>
      </c>
      <c r="H334" s="36" t="s">
        <v>1146</v>
      </c>
      <c r="J334" s="5" t="s">
        <v>30</v>
      </c>
      <c r="K334" s="5" t="s">
        <v>1140</v>
      </c>
      <c r="L334" s="34" t="s">
        <v>43</v>
      </c>
      <c r="M334" s="34" t="s">
        <v>33</v>
      </c>
      <c r="N334" s="36" t="s">
        <v>34</v>
      </c>
      <c r="O334" s="18" t="s">
        <v>1063</v>
      </c>
      <c r="Q334" s="5" t="str">
        <f>_xlfn.IFNA(VLOOKUP($A334,[1]不入ods表!$A:$C,3,0),"Y")</f>
        <v>Y</v>
      </c>
      <c r="R334" s="57" t="s">
        <v>1192</v>
      </c>
      <c r="S334" s="57" t="s">
        <v>1148</v>
      </c>
      <c r="T334" s="5" t="s">
        <v>269</v>
      </c>
    </row>
    <row r="335" spans="1:21" ht="21.95" customHeight="1" x14ac:dyDescent="0.35">
      <c r="A335" s="36" t="s">
        <v>1189</v>
      </c>
      <c r="B335" s="36" t="s">
        <v>301</v>
      </c>
      <c r="C335" s="40">
        <v>33</v>
      </c>
      <c r="D335" s="38" t="s">
        <v>1061</v>
      </c>
      <c r="E335" s="40" t="s">
        <v>1189</v>
      </c>
      <c r="F335" s="40" t="s">
        <v>1190</v>
      </c>
      <c r="G335" s="36" t="s">
        <v>301</v>
      </c>
      <c r="H335" s="36" t="s">
        <v>1113</v>
      </c>
      <c r="J335" s="5" t="s">
        <v>30</v>
      </c>
      <c r="K335" s="5" t="s">
        <v>1140</v>
      </c>
      <c r="L335" s="34" t="s">
        <v>1207</v>
      </c>
      <c r="M335" s="34" t="s">
        <v>33</v>
      </c>
      <c r="N335" s="36" t="s">
        <v>1126</v>
      </c>
      <c r="O335" s="18" t="s">
        <v>1063</v>
      </c>
      <c r="Q335" s="5" t="str">
        <f>_xlfn.IFNA(VLOOKUP($A335,[1]不入ods表!$A:$C,3,0),"Y")</f>
        <v>Y</v>
      </c>
      <c r="R335" s="57" t="s">
        <v>1192</v>
      </c>
      <c r="S335" s="57" t="s">
        <v>1150</v>
      </c>
      <c r="T335" s="5" t="s">
        <v>1728</v>
      </c>
      <c r="U335" s="5" t="s">
        <v>1802</v>
      </c>
    </row>
    <row r="336" spans="1:21" ht="21.95" customHeight="1" x14ac:dyDescent="0.35">
      <c r="A336" s="36" t="s">
        <v>1189</v>
      </c>
      <c r="B336" s="36" t="s">
        <v>1208</v>
      </c>
      <c r="C336" s="40">
        <v>46</v>
      </c>
      <c r="D336" s="38" t="s">
        <v>1061</v>
      </c>
      <c r="E336" s="40" t="s">
        <v>1189</v>
      </c>
      <c r="F336" s="40" t="s">
        <v>1190</v>
      </c>
      <c r="G336" s="36" t="s">
        <v>1208</v>
      </c>
      <c r="H336" s="36" t="s">
        <v>1209</v>
      </c>
      <c r="J336" s="5" t="s">
        <v>30</v>
      </c>
      <c r="K336" s="5" t="s">
        <v>31</v>
      </c>
      <c r="L336" s="36" t="s">
        <v>43</v>
      </c>
      <c r="M336" s="36" t="s">
        <v>33</v>
      </c>
      <c r="N336" s="36" t="s">
        <v>34</v>
      </c>
      <c r="O336" s="18" t="s">
        <v>1063</v>
      </c>
      <c r="Q336" s="5" t="str">
        <f>_xlfn.IFNA(VLOOKUP($A336,[1]不入ods表!$A:$C,3,0),"Y")</f>
        <v>Y</v>
      </c>
      <c r="R336" s="57" t="s">
        <v>1192</v>
      </c>
      <c r="S336" s="57" t="s">
        <v>1152</v>
      </c>
      <c r="T336" s="5" t="s">
        <v>269</v>
      </c>
    </row>
    <row r="337" spans="1:38" ht="21.95" customHeight="1" x14ac:dyDescent="0.35">
      <c r="A337" s="36" t="s">
        <v>1210</v>
      </c>
      <c r="B337" s="36" t="s">
        <v>1211</v>
      </c>
      <c r="C337" s="40">
        <v>15</v>
      </c>
      <c r="D337" s="40" t="s">
        <v>1061</v>
      </c>
      <c r="E337" s="40" t="s">
        <v>1210</v>
      </c>
      <c r="F337" s="40" t="s">
        <v>1212</v>
      </c>
      <c r="G337" s="36" t="s">
        <v>1211</v>
      </c>
      <c r="H337" s="36" t="s">
        <v>1213</v>
      </c>
      <c r="J337" s="5" t="s">
        <v>30</v>
      </c>
      <c r="K337" s="5" t="s">
        <v>1131</v>
      </c>
      <c r="L337" s="42" t="s">
        <v>87</v>
      </c>
      <c r="M337" s="42" t="s">
        <v>30</v>
      </c>
      <c r="N337" s="42" t="s">
        <v>1214</v>
      </c>
      <c r="O337" s="18" t="s">
        <v>1063</v>
      </c>
      <c r="P337" s="5" t="s">
        <v>1215</v>
      </c>
      <c r="Q337" s="5" t="str">
        <f>_xlfn.IFNA(VLOOKUP($A337,[1]不入ods表!$A:$C,3,0),"Y")</f>
        <v>Y</v>
      </c>
      <c r="R337" s="57" t="s">
        <v>1216</v>
      </c>
      <c r="S337" s="68" t="s">
        <v>1217</v>
      </c>
      <c r="T337" s="5" t="s">
        <v>269</v>
      </c>
    </row>
    <row r="338" spans="1:38" ht="21.95" customHeight="1" x14ac:dyDescent="0.35">
      <c r="A338" s="36" t="s">
        <v>1210</v>
      </c>
      <c r="B338" s="36" t="s">
        <v>1218</v>
      </c>
      <c r="C338" s="40">
        <v>16</v>
      </c>
      <c r="D338" s="40" t="s">
        <v>1061</v>
      </c>
      <c r="E338" s="40" t="s">
        <v>1210</v>
      </c>
      <c r="F338" s="40" t="s">
        <v>1212</v>
      </c>
      <c r="G338" s="36" t="s">
        <v>1218</v>
      </c>
      <c r="H338" s="36" t="s">
        <v>1219</v>
      </c>
      <c r="J338" s="5" t="s">
        <v>30</v>
      </c>
      <c r="K338" s="5" t="s">
        <v>1131</v>
      </c>
      <c r="L338" s="42" t="s">
        <v>87</v>
      </c>
      <c r="M338" s="42" t="s">
        <v>30</v>
      </c>
      <c r="N338" s="42" t="s">
        <v>1214</v>
      </c>
      <c r="O338" s="18" t="s">
        <v>1063</v>
      </c>
      <c r="P338" s="5" t="s">
        <v>1220</v>
      </c>
      <c r="Q338" s="5" t="str">
        <f>_xlfn.IFNA(VLOOKUP($A338,[1]不入ods表!$A:$C,3,0),"Y")</f>
        <v>Y</v>
      </c>
      <c r="R338" s="57" t="s">
        <v>1216</v>
      </c>
      <c r="S338" s="69" t="s">
        <v>1132</v>
      </c>
      <c r="T338" s="5" t="s">
        <v>269</v>
      </c>
    </row>
    <row r="339" spans="1:38" ht="21.95" customHeight="1" x14ac:dyDescent="0.35">
      <c r="A339" s="36" t="s">
        <v>1210</v>
      </c>
      <c r="B339" s="36" t="s">
        <v>1221</v>
      </c>
      <c r="C339" s="40">
        <v>18</v>
      </c>
      <c r="D339" s="40" t="s">
        <v>1061</v>
      </c>
      <c r="E339" s="40" t="s">
        <v>1210</v>
      </c>
      <c r="F339" s="40" t="s">
        <v>1212</v>
      </c>
      <c r="G339" s="36" t="s">
        <v>1221</v>
      </c>
      <c r="H339" s="36" t="s">
        <v>1222</v>
      </c>
      <c r="J339" s="5" t="s">
        <v>30</v>
      </c>
      <c r="K339" s="5" t="s">
        <v>1223</v>
      </c>
      <c r="L339" s="36" t="s">
        <v>1224</v>
      </c>
      <c r="M339" s="42" t="s">
        <v>33</v>
      </c>
      <c r="N339" s="36" t="s">
        <v>34</v>
      </c>
      <c r="O339" s="18" t="s">
        <v>1063</v>
      </c>
      <c r="P339" s="5" t="s">
        <v>1225</v>
      </c>
      <c r="Q339" s="5" t="str">
        <f>_xlfn.IFNA(VLOOKUP($A339,[1]不入ods表!$A:$C,3,0),"Y")</f>
        <v>Y</v>
      </c>
      <c r="R339" s="57" t="s">
        <v>1216</v>
      </c>
      <c r="S339" s="57" t="s">
        <v>1226</v>
      </c>
      <c r="T339" s="5" t="s">
        <v>269</v>
      </c>
    </row>
    <row r="340" spans="1:38" ht="21.95" customHeight="1" x14ac:dyDescent="0.35">
      <c r="A340" s="36" t="s">
        <v>1210</v>
      </c>
      <c r="B340" s="36" t="s">
        <v>1104</v>
      </c>
      <c r="C340" s="40">
        <v>20</v>
      </c>
      <c r="D340" s="40" t="s">
        <v>1061</v>
      </c>
      <c r="E340" s="40" t="s">
        <v>1210</v>
      </c>
      <c r="F340" s="40" t="s">
        <v>1212</v>
      </c>
      <c r="G340" s="36" t="s">
        <v>1104</v>
      </c>
      <c r="H340" s="36" t="s">
        <v>1105</v>
      </c>
      <c r="J340" s="5" t="s">
        <v>30</v>
      </c>
      <c r="K340" s="5" t="s">
        <v>1227</v>
      </c>
      <c r="L340" s="36" t="s">
        <v>43</v>
      </c>
      <c r="M340" s="42" t="s">
        <v>33</v>
      </c>
      <c r="N340" s="36" t="s">
        <v>34</v>
      </c>
      <c r="O340" s="18" t="s">
        <v>1063</v>
      </c>
      <c r="Q340" s="5" t="str">
        <f>_xlfn.IFNA(VLOOKUP($A340,[1]不入ods表!$A:$C,3,0),"Y")</f>
        <v>Y</v>
      </c>
      <c r="R340" s="57" t="s">
        <v>1216</v>
      </c>
      <c r="S340" s="51" t="s">
        <v>1228</v>
      </c>
      <c r="T340" s="5" t="s">
        <v>269</v>
      </c>
    </row>
    <row r="341" spans="1:38" ht="21.95" customHeight="1" x14ac:dyDescent="0.35">
      <c r="A341" s="36" t="s">
        <v>1210</v>
      </c>
      <c r="B341" s="36" t="s">
        <v>311</v>
      </c>
      <c r="C341" s="40">
        <v>21</v>
      </c>
      <c r="D341" s="40" t="s">
        <v>1061</v>
      </c>
      <c r="E341" s="40" t="s">
        <v>1210</v>
      </c>
      <c r="F341" s="40" t="s">
        <v>1212</v>
      </c>
      <c r="G341" s="36" t="s">
        <v>311</v>
      </c>
      <c r="H341" s="36" t="s">
        <v>1139</v>
      </c>
      <c r="J341" s="5" t="s">
        <v>30</v>
      </c>
      <c r="K341" s="5" t="s">
        <v>1227</v>
      </c>
      <c r="L341" s="36" t="s">
        <v>43</v>
      </c>
      <c r="M341" s="42" t="s">
        <v>33</v>
      </c>
      <c r="N341" s="36" t="s">
        <v>34</v>
      </c>
      <c r="O341" s="18" t="s">
        <v>1063</v>
      </c>
      <c r="Q341" s="5" t="str">
        <f>_xlfn.IFNA(VLOOKUP($A341,[1]不入ods表!$A:$C,3,0),"Y")</f>
        <v>Y</v>
      </c>
      <c r="R341" s="57" t="s">
        <v>1216</v>
      </c>
      <c r="S341" s="51" t="s">
        <v>1142</v>
      </c>
      <c r="T341" s="5" t="s">
        <v>269</v>
      </c>
    </row>
    <row r="342" spans="1:38" ht="21.95" customHeight="1" x14ac:dyDescent="0.35">
      <c r="A342" s="36" t="s">
        <v>1210</v>
      </c>
      <c r="B342" s="36" t="s">
        <v>1107</v>
      </c>
      <c r="C342" s="40">
        <v>22</v>
      </c>
      <c r="D342" s="40" t="s">
        <v>1061</v>
      </c>
      <c r="E342" s="40" t="s">
        <v>1210</v>
      </c>
      <c r="F342" s="40" t="s">
        <v>1212</v>
      </c>
      <c r="G342" s="36" t="s">
        <v>1107</v>
      </c>
      <c r="H342" s="36" t="s">
        <v>1108</v>
      </c>
      <c r="J342" s="5" t="s">
        <v>30</v>
      </c>
      <c r="K342" s="5" t="s">
        <v>1227</v>
      </c>
      <c r="L342" s="36" t="s">
        <v>43</v>
      </c>
      <c r="M342" s="42" t="s">
        <v>33</v>
      </c>
      <c r="N342" s="36" t="s">
        <v>34</v>
      </c>
      <c r="O342" s="18" t="s">
        <v>1063</v>
      </c>
      <c r="Q342" s="5" t="str">
        <f>_xlfn.IFNA(VLOOKUP($A342,[1]不入ods表!$A:$C,3,0),"Y")</f>
        <v>Y</v>
      </c>
      <c r="R342" s="57" t="s">
        <v>1216</v>
      </c>
      <c r="S342" s="51" t="s">
        <v>1229</v>
      </c>
      <c r="T342" s="5" t="s">
        <v>269</v>
      </c>
    </row>
    <row r="343" spans="1:38" ht="21.95" customHeight="1" x14ac:dyDescent="0.35">
      <c r="A343" s="36" t="s">
        <v>1210</v>
      </c>
      <c r="B343" s="36" t="s">
        <v>314</v>
      </c>
      <c r="C343" s="40">
        <v>23</v>
      </c>
      <c r="D343" s="40" t="s">
        <v>1061</v>
      </c>
      <c r="E343" s="40" t="s">
        <v>1210</v>
      </c>
      <c r="F343" s="40" t="s">
        <v>1212</v>
      </c>
      <c r="G343" s="36" t="s">
        <v>314</v>
      </c>
      <c r="H343" s="36" t="s">
        <v>1143</v>
      </c>
      <c r="J343" s="5" t="s">
        <v>30</v>
      </c>
      <c r="K343" s="5" t="s">
        <v>1227</v>
      </c>
      <c r="L343" s="36" t="s">
        <v>43</v>
      </c>
      <c r="M343" s="42" t="s">
        <v>33</v>
      </c>
      <c r="N343" s="36" t="s">
        <v>34</v>
      </c>
      <c r="O343" s="18" t="s">
        <v>1063</v>
      </c>
      <c r="Q343" s="5" t="str">
        <f>_xlfn.IFNA(VLOOKUP($A343,[1]不入ods表!$A:$C,3,0),"Y")</f>
        <v>Y</v>
      </c>
      <c r="R343" s="57" t="s">
        <v>1216</v>
      </c>
      <c r="S343" s="52" t="s">
        <v>1145</v>
      </c>
      <c r="T343" s="5" t="s">
        <v>269</v>
      </c>
    </row>
    <row r="344" spans="1:38" ht="21.95" customHeight="1" x14ac:dyDescent="0.35">
      <c r="A344" s="36" t="s">
        <v>1210</v>
      </c>
      <c r="B344" s="36" t="s">
        <v>1110</v>
      </c>
      <c r="C344" s="40">
        <v>24</v>
      </c>
      <c r="D344" s="40" t="s">
        <v>1061</v>
      </c>
      <c r="E344" s="40" t="s">
        <v>1210</v>
      </c>
      <c r="F344" s="40" t="s">
        <v>1212</v>
      </c>
      <c r="G344" s="36" t="s">
        <v>1110</v>
      </c>
      <c r="H344" s="36" t="s">
        <v>1111</v>
      </c>
      <c r="J344" s="5" t="s">
        <v>30</v>
      </c>
      <c r="K344" s="5" t="s">
        <v>1227</v>
      </c>
      <c r="L344" s="36" t="s">
        <v>43</v>
      </c>
      <c r="M344" s="42" t="s">
        <v>33</v>
      </c>
      <c r="N344" s="36" t="s">
        <v>34</v>
      </c>
      <c r="O344" s="18" t="s">
        <v>1063</v>
      </c>
      <c r="Q344" s="5" t="str">
        <f>_xlfn.IFNA(VLOOKUP($A344,[1]不入ods表!$A:$C,3,0),"Y")</f>
        <v>Y</v>
      </c>
      <c r="R344" s="57" t="s">
        <v>1216</v>
      </c>
      <c r="S344" s="51" t="s">
        <v>1230</v>
      </c>
      <c r="T344" s="5" t="s">
        <v>269</v>
      </c>
    </row>
    <row r="345" spans="1:38" ht="21.95" customHeight="1" x14ac:dyDescent="0.35">
      <c r="A345" s="36" t="s">
        <v>1210</v>
      </c>
      <c r="B345" s="36" t="s">
        <v>1089</v>
      </c>
      <c r="C345" s="40">
        <v>25</v>
      </c>
      <c r="D345" s="40" t="s">
        <v>1061</v>
      </c>
      <c r="E345" s="40" t="s">
        <v>1210</v>
      </c>
      <c r="F345" s="40" t="s">
        <v>1212</v>
      </c>
      <c r="G345" s="36" t="s">
        <v>1089</v>
      </c>
      <c r="H345" s="36" t="s">
        <v>1146</v>
      </c>
      <c r="J345" s="5" t="s">
        <v>30</v>
      </c>
      <c r="K345" s="5" t="s">
        <v>1227</v>
      </c>
      <c r="L345" s="36" t="s">
        <v>43</v>
      </c>
      <c r="M345" s="42" t="s">
        <v>33</v>
      </c>
      <c r="N345" s="42" t="s">
        <v>1214</v>
      </c>
      <c r="O345" s="18" t="s">
        <v>1063</v>
      </c>
      <c r="Q345" s="5" t="str">
        <f>_xlfn.IFNA(VLOOKUP($A345,[1]不入ods表!$A:$C,3,0),"Y")</f>
        <v>Y</v>
      </c>
      <c r="R345" s="57" t="s">
        <v>1216</v>
      </c>
      <c r="S345" s="52" t="s">
        <v>1148</v>
      </c>
      <c r="T345" s="5" t="s">
        <v>269</v>
      </c>
    </row>
    <row r="346" spans="1:38" ht="21.95" customHeight="1" x14ac:dyDescent="0.35">
      <c r="A346" s="36" t="s">
        <v>1210</v>
      </c>
      <c r="B346" s="36" t="s">
        <v>1231</v>
      </c>
      <c r="C346" s="40">
        <v>26</v>
      </c>
      <c r="D346" s="40" t="s">
        <v>1061</v>
      </c>
      <c r="E346" s="40" t="s">
        <v>1210</v>
      </c>
      <c r="F346" s="40" t="s">
        <v>1212</v>
      </c>
      <c r="G346" s="36" t="s">
        <v>1231</v>
      </c>
      <c r="H346" s="36" t="s">
        <v>1113</v>
      </c>
      <c r="J346" s="5" t="s">
        <v>30</v>
      </c>
      <c r="K346" s="5" t="s">
        <v>1227</v>
      </c>
      <c r="L346" s="36" t="s">
        <v>87</v>
      </c>
      <c r="M346" s="42" t="s">
        <v>30</v>
      </c>
      <c r="N346" s="42" t="s">
        <v>1214</v>
      </c>
      <c r="O346" s="18" t="s">
        <v>1063</v>
      </c>
      <c r="P346" s="5" t="s">
        <v>1232</v>
      </c>
      <c r="Q346" s="5" t="str">
        <f>_xlfn.IFNA(VLOOKUP($A346,[1]不入ods表!$A:$C,3,0),"Y")</f>
        <v>Y</v>
      </c>
      <c r="R346" s="57" t="s">
        <v>1216</v>
      </c>
      <c r="S346" s="54" t="s">
        <v>1150</v>
      </c>
      <c r="T346" s="5" t="s">
        <v>269</v>
      </c>
    </row>
    <row r="347" spans="1:38" ht="21.95" customHeight="1" x14ac:dyDescent="0.35">
      <c r="A347" s="36" t="s">
        <v>1210</v>
      </c>
      <c r="B347" s="36" t="s">
        <v>1233</v>
      </c>
      <c r="C347" s="40">
        <v>27</v>
      </c>
      <c r="D347" s="40" t="s">
        <v>1061</v>
      </c>
      <c r="E347" s="40" t="s">
        <v>1210</v>
      </c>
      <c r="F347" s="40" t="s">
        <v>1212</v>
      </c>
      <c r="G347" s="36" t="s">
        <v>1233</v>
      </c>
      <c r="H347" s="36" t="s">
        <v>1234</v>
      </c>
      <c r="J347" s="5" t="s">
        <v>30</v>
      </c>
      <c r="K347" s="5" t="s">
        <v>1223</v>
      </c>
      <c r="L347" s="36" t="s">
        <v>87</v>
      </c>
      <c r="M347" s="42" t="s">
        <v>33</v>
      </c>
      <c r="N347" s="36" t="s">
        <v>34</v>
      </c>
      <c r="O347" s="18" t="s">
        <v>1063</v>
      </c>
      <c r="P347" s="5" t="s">
        <v>1235</v>
      </c>
      <c r="Q347" s="5" t="str">
        <f>_xlfn.IFNA(VLOOKUP($A347,[1]不入ods表!$A:$C,3,0),"Y")</f>
        <v>Y</v>
      </c>
      <c r="R347" s="57" t="s">
        <v>1216</v>
      </c>
      <c r="S347" s="68" t="s">
        <v>1236</v>
      </c>
      <c r="T347" s="5" t="s">
        <v>1803</v>
      </c>
      <c r="V347" s="147" t="s">
        <v>1827</v>
      </c>
    </row>
    <row r="348" spans="1:38" ht="21.95" customHeight="1" x14ac:dyDescent="0.35">
      <c r="A348" s="40" t="s">
        <v>1237</v>
      </c>
      <c r="B348" s="40" t="s">
        <v>938</v>
      </c>
      <c r="C348" s="40">
        <v>16</v>
      </c>
      <c r="D348" s="40" t="str">
        <f>VLOOKUP($A348,[2]表级分析!$A$1:$G$65536,6,0)</f>
        <v>营销</v>
      </c>
      <c r="E348" s="40" t="s">
        <v>1237</v>
      </c>
      <c r="F348" s="40" t="s">
        <v>1238</v>
      </c>
      <c r="G348" s="40" t="s">
        <v>938</v>
      </c>
      <c r="H348" s="40" t="s">
        <v>1239</v>
      </c>
      <c r="I348" s="40" t="s">
        <v>29</v>
      </c>
      <c r="J348" s="40" t="s">
        <v>30</v>
      </c>
      <c r="K348" s="40" t="s">
        <v>1240</v>
      </c>
      <c r="L348" s="40" t="s">
        <v>43</v>
      </c>
      <c r="M348" s="40" t="s">
        <v>30</v>
      </c>
      <c r="N348" s="40" t="s">
        <v>198</v>
      </c>
      <c r="O348" s="40"/>
      <c r="P348" s="40"/>
      <c r="Q348" s="5" t="str">
        <f>_xlfn.IFNA(VLOOKUP($A348,[1]不入ods表!$A:$C,3,0),"Y")</f>
        <v>Y</v>
      </c>
      <c r="R348" s="40"/>
      <c r="S348" s="40"/>
      <c r="T348" s="5" t="s">
        <v>269</v>
      </c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</row>
    <row r="349" spans="1:38" ht="21.95" customHeight="1" x14ac:dyDescent="0.35">
      <c r="A349" s="40" t="s">
        <v>1241</v>
      </c>
      <c r="B349" s="40" t="s">
        <v>938</v>
      </c>
      <c r="C349" s="40">
        <v>16</v>
      </c>
      <c r="D349" s="40" t="str">
        <f>VLOOKUP($A349,[2]表级分析!$A$1:$G$65536,6,0)</f>
        <v>营销</v>
      </c>
      <c r="E349" s="40" t="s">
        <v>1241</v>
      </c>
      <c r="F349" s="40" t="s">
        <v>1242</v>
      </c>
      <c r="G349" s="40" t="s">
        <v>938</v>
      </c>
      <c r="H349" s="40" t="s">
        <v>1239</v>
      </c>
      <c r="I349" s="40" t="s">
        <v>29</v>
      </c>
      <c r="J349" s="40" t="s">
        <v>30</v>
      </c>
      <c r="K349" s="40" t="s">
        <v>1240</v>
      </c>
      <c r="L349" s="40" t="s">
        <v>43</v>
      </c>
      <c r="M349" s="40" t="s">
        <v>30</v>
      </c>
      <c r="N349" s="40" t="s">
        <v>198</v>
      </c>
      <c r="O349" s="40"/>
      <c r="P349" s="40"/>
      <c r="Q349" s="5" t="str">
        <f>_xlfn.IFNA(VLOOKUP($A349,[1]不入ods表!$A:$C,3,0),"Y")</f>
        <v>Y</v>
      </c>
      <c r="R349" s="57" t="s">
        <v>1243</v>
      </c>
      <c r="S349" s="60" t="s">
        <v>1182</v>
      </c>
      <c r="T349" s="5" t="s">
        <v>269</v>
      </c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</row>
    <row r="350" spans="1:38" ht="21.95" customHeight="1" x14ac:dyDescent="0.35">
      <c r="A350" s="40" t="s">
        <v>1244</v>
      </c>
      <c r="B350" s="40" t="s">
        <v>1245</v>
      </c>
      <c r="C350" s="40">
        <v>6</v>
      </c>
      <c r="D350" s="40" t="str">
        <f>VLOOKUP($A350,[2]表级分析!$A$1:$G$65536,6,0)</f>
        <v>钱包</v>
      </c>
      <c r="E350" s="40" t="s">
        <v>1244</v>
      </c>
      <c r="F350" s="40" t="s">
        <v>1246</v>
      </c>
      <c r="G350" s="40" t="s">
        <v>1245</v>
      </c>
      <c r="H350" s="40" t="s">
        <v>1247</v>
      </c>
      <c r="I350" s="40" t="s">
        <v>29</v>
      </c>
      <c r="J350" t="s">
        <v>30</v>
      </c>
      <c r="K350" t="s">
        <v>1248</v>
      </c>
      <c r="L350" s="36" t="s">
        <v>87</v>
      </c>
      <c r="M350" s="40" t="s">
        <v>30</v>
      </c>
      <c r="N350" s="40" t="s">
        <v>1249</v>
      </c>
      <c r="O350" s="40" t="s">
        <v>1250</v>
      </c>
      <c r="P350" s="40" t="s">
        <v>1251</v>
      </c>
      <c r="Q350" s="5" t="str">
        <f>_xlfn.IFNA(VLOOKUP($A350,[1]不入ods表!$A:$C,3,0),"Y")</f>
        <v>Y</v>
      </c>
      <c r="R350" s="59" t="s">
        <v>1252</v>
      </c>
      <c r="S350" s="70" t="s">
        <v>1245</v>
      </c>
      <c r="T350" s="5" t="s">
        <v>269</v>
      </c>
      <c r="U350" s="40"/>
      <c r="V350" s="40"/>
      <c r="W350" s="40"/>
      <c r="X350" s="40"/>
      <c r="Y350" s="4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1:38" ht="21.95" customHeight="1" x14ac:dyDescent="0.35">
      <c r="A351" s="40" t="s">
        <v>1244</v>
      </c>
      <c r="B351" s="40" t="s">
        <v>1253</v>
      </c>
      <c r="C351" s="40">
        <v>7</v>
      </c>
      <c r="D351" s="40" t="str">
        <f>VLOOKUP($A351,[2]表级分析!$A$1:$G$65536,6,0)</f>
        <v>钱包</v>
      </c>
      <c r="E351" s="40" t="s">
        <v>1244</v>
      </c>
      <c r="F351" s="40" t="s">
        <v>1246</v>
      </c>
      <c r="G351" s="40" t="s">
        <v>1253</v>
      </c>
      <c r="H351" s="40" t="s">
        <v>1254</v>
      </c>
      <c r="I351" s="40" t="s">
        <v>29</v>
      </c>
      <c r="J351" t="s">
        <v>30</v>
      </c>
      <c r="K351" t="s">
        <v>1248</v>
      </c>
      <c r="L351" s="36" t="s">
        <v>87</v>
      </c>
      <c r="M351" s="40" t="s">
        <v>30</v>
      </c>
      <c r="N351" s="40" t="s">
        <v>1249</v>
      </c>
      <c r="O351" s="40" t="s">
        <v>1250</v>
      </c>
      <c r="P351" s="40" t="s">
        <v>1255</v>
      </c>
      <c r="Q351" s="5" t="str">
        <f>_xlfn.IFNA(VLOOKUP($A351,[1]不入ods表!$A:$C,3,0),"Y")</f>
        <v>Y</v>
      </c>
      <c r="R351" s="59" t="s">
        <v>1252</v>
      </c>
      <c r="S351" s="70" t="s">
        <v>1253</v>
      </c>
      <c r="T351" s="5" t="s">
        <v>269</v>
      </c>
      <c r="U351" s="40"/>
      <c r="V351" s="40"/>
      <c r="W351" s="40"/>
      <c r="X351" s="40"/>
      <c r="Y351" s="40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1:38" ht="24" customHeight="1" x14ac:dyDescent="0.35">
      <c r="A352" s="40" t="s">
        <v>1244</v>
      </c>
      <c r="B352" s="40" t="s">
        <v>1576</v>
      </c>
      <c r="C352" s="40">
        <v>15</v>
      </c>
      <c r="D352" s="40" t="str">
        <f>VLOOKUP($A352,[2]表级分析!$A$1:$G$65536,6,0)</f>
        <v>钱包</v>
      </c>
      <c r="E352" s="40" t="s">
        <v>1244</v>
      </c>
      <c r="F352" s="40" t="s">
        <v>1246</v>
      </c>
      <c r="G352" s="40" t="s">
        <v>1576</v>
      </c>
      <c r="H352" s="40" t="s">
        <v>1577</v>
      </c>
      <c r="I352" s="40" t="s">
        <v>29</v>
      </c>
      <c r="J352" t="s">
        <v>30</v>
      </c>
      <c r="K352" t="s">
        <v>31</v>
      </c>
      <c r="L352" s="36" t="s">
        <v>87</v>
      </c>
      <c r="M352" s="40" t="s">
        <v>30</v>
      </c>
      <c r="N352" s="40" t="s">
        <v>1580</v>
      </c>
      <c r="O352" s="40" t="s">
        <v>1250</v>
      </c>
      <c r="P352" s="40" t="s">
        <v>1579</v>
      </c>
      <c r="Q352" s="5" t="str">
        <f>_xlfn.IFNA(VLOOKUP($A352,[1]不入ods表!$A:$C,3,0),"Y")</f>
        <v>Y</v>
      </c>
      <c r="R352" s="59" t="s">
        <v>1252</v>
      </c>
      <c r="S352" s="70" t="s">
        <v>1253</v>
      </c>
      <c r="T352" s="5" t="s">
        <v>269</v>
      </c>
      <c r="U352" s="40"/>
      <c r="V352" s="40"/>
      <c r="W352" s="40"/>
      <c r="X352" s="40"/>
      <c r="Y352" s="40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1:38" ht="21.95" customHeight="1" x14ac:dyDescent="0.35">
      <c r="A353" s="40" t="s">
        <v>1244</v>
      </c>
      <c r="B353" s="40" t="s">
        <v>208</v>
      </c>
      <c r="C353" s="40">
        <v>16</v>
      </c>
      <c r="D353" s="40" t="str">
        <f>VLOOKUP($A353,[2]表级分析!$A$1:$G$65536,6,0)</f>
        <v>钱包</v>
      </c>
      <c r="E353" s="40" t="s">
        <v>1244</v>
      </c>
      <c r="F353" s="40" t="s">
        <v>1246</v>
      </c>
      <c r="G353" s="40" t="s">
        <v>208</v>
      </c>
      <c r="H353" s="40" t="s">
        <v>1578</v>
      </c>
      <c r="I353" s="40" t="s">
        <v>29</v>
      </c>
      <c r="J353" t="s">
        <v>30</v>
      </c>
      <c r="K353" t="s">
        <v>203</v>
      </c>
      <c r="L353" s="36" t="s">
        <v>87</v>
      </c>
      <c r="M353" s="40" t="s">
        <v>30</v>
      </c>
      <c r="N353" s="5" t="s">
        <v>205</v>
      </c>
      <c r="O353" s="40" t="s">
        <v>1250</v>
      </c>
      <c r="P353" s="40" t="s">
        <v>1574</v>
      </c>
      <c r="Q353" s="5" t="str">
        <f>_xlfn.IFNA(VLOOKUP($A353,[1]不入ods表!$A:$C,3,0),"Y")</f>
        <v>Y</v>
      </c>
      <c r="R353" s="59" t="s">
        <v>1252</v>
      </c>
      <c r="S353" s="70" t="s">
        <v>1253</v>
      </c>
      <c r="T353" s="5" t="s">
        <v>269</v>
      </c>
      <c r="U353" s="40"/>
      <c r="V353" s="40"/>
      <c r="W353" s="40"/>
      <c r="X353" s="40"/>
      <c r="Y353" s="40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1:38" ht="21.95" customHeight="1" x14ac:dyDescent="0.35">
      <c r="A354" s="40" t="s">
        <v>1256</v>
      </c>
      <c r="B354" s="40" t="s">
        <v>1257</v>
      </c>
      <c r="C354" s="40">
        <v>6</v>
      </c>
      <c r="D354" s="40" t="str">
        <f>VLOOKUP($A354,[2]表级分析!$A$1:$G$65536,6,0)</f>
        <v>vmall</v>
      </c>
      <c r="E354" s="40" t="s">
        <v>1256</v>
      </c>
      <c r="F354" s="40" t="s">
        <v>1258</v>
      </c>
      <c r="G354" s="40" t="s">
        <v>1257</v>
      </c>
      <c r="H354" s="40" t="s">
        <v>1259</v>
      </c>
      <c r="I354" s="40" t="s">
        <v>29</v>
      </c>
      <c r="J354" s="40" t="s">
        <v>30</v>
      </c>
      <c r="K354" s="40" t="s">
        <v>1260</v>
      </c>
      <c r="L354" s="40" t="s">
        <v>43</v>
      </c>
      <c r="M354" s="40" t="s">
        <v>30</v>
      </c>
      <c r="N354" s="40" t="s">
        <v>1261</v>
      </c>
      <c r="O354" s="40"/>
      <c r="P354" s="40"/>
      <c r="Q354" s="5" t="str">
        <f>_xlfn.IFNA(VLOOKUP($A354,[1]不入ods表!$A:$C,3,0),"Y")</f>
        <v>Y</v>
      </c>
      <c r="R354" s="71" t="s">
        <v>1262</v>
      </c>
      <c r="S354" s="72" t="s">
        <v>1150</v>
      </c>
      <c r="T354" s="5" t="s">
        <v>1728</v>
      </c>
      <c r="U354" s="40" t="s">
        <v>1802</v>
      </c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</row>
    <row r="355" spans="1:38" ht="21.95" customHeight="1" x14ac:dyDescent="0.35">
      <c r="A355" s="40" t="s">
        <v>1256</v>
      </c>
      <c r="B355" s="40" t="s">
        <v>1263</v>
      </c>
      <c r="C355" s="40">
        <v>7</v>
      </c>
      <c r="D355" s="40" t="str">
        <f>VLOOKUP($A355,[2]表级分析!$A$1:$G$65536,6,0)</f>
        <v>vmall</v>
      </c>
      <c r="E355" s="40" t="s">
        <v>1256</v>
      </c>
      <c r="F355" s="40" t="s">
        <v>1258</v>
      </c>
      <c r="G355" s="40" t="s">
        <v>1263</v>
      </c>
      <c r="H355" s="40" t="s">
        <v>1234</v>
      </c>
      <c r="I355" s="40" t="s">
        <v>29</v>
      </c>
      <c r="J355" s="40" t="s">
        <v>30</v>
      </c>
      <c r="K355" s="40" t="s">
        <v>629</v>
      </c>
      <c r="L355" s="40" t="s">
        <v>43</v>
      </c>
      <c r="M355" s="40" t="s">
        <v>30</v>
      </c>
      <c r="N355" s="40" t="s">
        <v>1261</v>
      </c>
      <c r="O355" s="40"/>
      <c r="P355" s="40"/>
      <c r="Q355" s="5" t="str">
        <f>_xlfn.IFNA(VLOOKUP($A355,[1]不入ods表!$A:$C,3,0),"Y")</f>
        <v>Y</v>
      </c>
      <c r="R355" s="71" t="s">
        <v>1262</v>
      </c>
      <c r="S355" s="73" t="s">
        <v>1236</v>
      </c>
      <c r="T355" s="5" t="s">
        <v>1728</v>
      </c>
      <c r="U355" s="40" t="s">
        <v>1802</v>
      </c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</row>
    <row r="356" spans="1:38" ht="21.95" customHeight="1" x14ac:dyDescent="0.35">
      <c r="A356" s="40" t="s">
        <v>1256</v>
      </c>
      <c r="B356" s="40" t="s">
        <v>1071</v>
      </c>
      <c r="C356" s="40">
        <v>8</v>
      </c>
      <c r="D356" s="40" t="str">
        <f>VLOOKUP($A356,[2]表级分析!$A$1:$G$65536,6,0)</f>
        <v>vmall</v>
      </c>
      <c r="E356" s="40" t="s">
        <v>1256</v>
      </c>
      <c r="F356" s="40" t="s">
        <v>1258</v>
      </c>
      <c r="G356" s="40" t="s">
        <v>1071</v>
      </c>
      <c r="H356" s="40" t="s">
        <v>1195</v>
      </c>
      <c r="I356" s="40" t="s">
        <v>29</v>
      </c>
      <c r="J356" s="40" t="s">
        <v>30</v>
      </c>
      <c r="K356" s="40" t="s">
        <v>68</v>
      </c>
      <c r="L356" s="40" t="s">
        <v>43</v>
      </c>
      <c r="M356" s="40" t="s">
        <v>30</v>
      </c>
      <c r="N356" s="40" t="s">
        <v>1261</v>
      </c>
      <c r="O356" s="40"/>
      <c r="P356" s="40"/>
      <c r="Q356" s="5" t="str">
        <f>_xlfn.IFNA(VLOOKUP($A356,[1]不入ods表!$A:$C,3,0),"Y")</f>
        <v>Y</v>
      </c>
      <c r="R356" s="71" t="s">
        <v>1262</v>
      </c>
      <c r="S356" s="74" t="s">
        <v>1132</v>
      </c>
      <c r="T356" s="5" t="s">
        <v>1728</v>
      </c>
      <c r="U356" s="40" t="s">
        <v>1802</v>
      </c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</row>
    <row r="357" spans="1:38" ht="21.95" customHeight="1" x14ac:dyDescent="0.35">
      <c r="A357" s="40" t="s">
        <v>1256</v>
      </c>
      <c r="B357" s="40" t="s">
        <v>824</v>
      </c>
      <c r="C357" s="40">
        <v>9</v>
      </c>
      <c r="D357" s="40" t="str">
        <f>VLOOKUP($A357,[2]表级分析!$A$1:$G$65536,6,0)</f>
        <v>vmall</v>
      </c>
      <c r="E357" s="40" t="s">
        <v>1256</v>
      </c>
      <c r="F357" s="40" t="s">
        <v>1258</v>
      </c>
      <c r="G357" s="40" t="s">
        <v>824</v>
      </c>
      <c r="H357" s="40" t="s">
        <v>1264</v>
      </c>
      <c r="I357" s="40" t="s">
        <v>29</v>
      </c>
      <c r="J357" s="40" t="s">
        <v>30</v>
      </c>
      <c r="K357" s="40" t="s">
        <v>216</v>
      </c>
      <c r="L357" s="40" t="s">
        <v>43</v>
      </c>
      <c r="M357" s="40" t="s">
        <v>30</v>
      </c>
      <c r="N357" s="40" t="s">
        <v>1261</v>
      </c>
      <c r="O357" s="40"/>
      <c r="P357" s="40"/>
      <c r="Q357" s="5" t="str">
        <f>_xlfn.IFNA(VLOOKUP($A357,[1]不入ods表!$A:$C,3,0),"Y")</f>
        <v>Y</v>
      </c>
      <c r="R357" s="71" t="s">
        <v>1262</v>
      </c>
      <c r="S357" s="75" t="s">
        <v>1130</v>
      </c>
      <c r="T357" s="5" t="s">
        <v>1728</v>
      </c>
      <c r="U357" s="40" t="s">
        <v>1802</v>
      </c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</row>
    <row r="358" spans="1:38" ht="21.95" customHeight="1" x14ac:dyDescent="0.35">
      <c r="A358" s="40" t="s">
        <v>1265</v>
      </c>
      <c r="B358" s="40" t="s">
        <v>1266</v>
      </c>
      <c r="C358" s="40">
        <v>10</v>
      </c>
      <c r="D358" s="40" t="str">
        <f>VLOOKUP($A358,[2]表级分析!$A$1:$G$65536,6,0)</f>
        <v>vmall</v>
      </c>
      <c r="E358" s="40" t="s">
        <v>1265</v>
      </c>
      <c r="F358" s="40" t="s">
        <v>1267</v>
      </c>
      <c r="G358" s="40" t="s">
        <v>1266</v>
      </c>
      <c r="H358" s="40" t="s">
        <v>1268</v>
      </c>
      <c r="I358" s="40" t="s">
        <v>29</v>
      </c>
      <c r="J358" s="40" t="s">
        <v>30</v>
      </c>
      <c r="K358" s="40" t="s">
        <v>629</v>
      </c>
      <c r="L358" s="36" t="s">
        <v>87</v>
      </c>
      <c r="M358" s="40" t="s">
        <v>30</v>
      </c>
      <c r="N358" s="40" t="s">
        <v>1269</v>
      </c>
      <c r="O358" s="40" t="s">
        <v>1270</v>
      </c>
      <c r="P358" s="40"/>
      <c r="Q358" s="5" t="str">
        <f>_xlfn.IFNA(VLOOKUP($A358,[1]不入ods表!$A:$C,3,0),"Y")</f>
        <v>Y</v>
      </c>
      <c r="R358" s="71" t="s">
        <v>1271</v>
      </c>
      <c r="S358" s="73" t="s">
        <v>1272</v>
      </c>
      <c r="T358" s="5" t="s">
        <v>269</v>
      </c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</row>
    <row r="359" spans="1:38" ht="21.95" customHeight="1" x14ac:dyDescent="0.35">
      <c r="A359" s="40" t="s">
        <v>1265</v>
      </c>
      <c r="B359" s="40" t="s">
        <v>1273</v>
      </c>
      <c r="C359" s="40">
        <v>12</v>
      </c>
      <c r="D359" s="40" t="str">
        <f>VLOOKUP($A359,[2]表级分析!$A$1:$G$65536,6,0)</f>
        <v>vmall</v>
      </c>
      <c r="E359" s="40" t="s">
        <v>1265</v>
      </c>
      <c r="F359" s="40" t="s">
        <v>1267</v>
      </c>
      <c r="G359" s="40" t="s">
        <v>1273</v>
      </c>
      <c r="H359" s="40" t="s">
        <v>1098</v>
      </c>
      <c r="I359" s="40" t="s">
        <v>29</v>
      </c>
      <c r="J359" s="40" t="s">
        <v>30</v>
      </c>
      <c r="K359" s="40" t="s">
        <v>68</v>
      </c>
      <c r="L359" s="36" t="s">
        <v>87</v>
      </c>
      <c r="M359" s="40" t="s">
        <v>30</v>
      </c>
      <c r="N359" s="40" t="s">
        <v>1269</v>
      </c>
      <c r="O359" s="40" t="s">
        <v>1270</v>
      </c>
      <c r="P359" s="40"/>
      <c r="Q359" s="5" t="str">
        <f>_xlfn.IFNA(VLOOKUP($A359,[1]不入ods表!$A:$C,3,0),"Y")</f>
        <v>Y</v>
      </c>
      <c r="R359" s="71" t="s">
        <v>1271</v>
      </c>
      <c r="S359" s="73" t="s">
        <v>1274</v>
      </c>
      <c r="T359" s="5" t="s">
        <v>1728</v>
      </c>
      <c r="U359" s="40" t="s">
        <v>1802</v>
      </c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</row>
    <row r="360" spans="1:38" ht="21.95" customHeight="1" x14ac:dyDescent="0.35">
      <c r="A360" s="40" t="s">
        <v>1265</v>
      </c>
      <c r="B360" s="40" t="s">
        <v>1275</v>
      </c>
      <c r="C360" s="40">
        <v>13</v>
      </c>
      <c r="D360" s="40" t="str">
        <f>VLOOKUP($A360,[2]表级分析!$A$1:$G$65536,6,0)</f>
        <v>vmall</v>
      </c>
      <c r="E360" s="40" t="s">
        <v>1265</v>
      </c>
      <c r="F360" s="40" t="s">
        <v>1267</v>
      </c>
      <c r="G360" s="40" t="s">
        <v>1275</v>
      </c>
      <c r="H360" s="40" t="s">
        <v>1276</v>
      </c>
      <c r="I360" s="40" t="s">
        <v>29</v>
      </c>
      <c r="J360" s="40" t="s">
        <v>30</v>
      </c>
      <c r="K360" s="40" t="s">
        <v>68</v>
      </c>
      <c r="L360" s="36" t="s">
        <v>87</v>
      </c>
      <c r="M360" s="40" t="s">
        <v>30</v>
      </c>
      <c r="N360" s="40" t="s">
        <v>1269</v>
      </c>
      <c r="O360" s="40" t="s">
        <v>1270</v>
      </c>
      <c r="P360" s="40"/>
      <c r="Q360" s="5" t="str">
        <f>_xlfn.IFNA(VLOOKUP($A360,[1]不入ods表!$A:$C,3,0),"Y")</f>
        <v>Y</v>
      </c>
      <c r="R360" s="71" t="s">
        <v>1271</v>
      </c>
      <c r="S360" s="76" t="s">
        <v>1277</v>
      </c>
      <c r="T360" s="5" t="s">
        <v>1728</v>
      </c>
      <c r="U360" s="40" t="s">
        <v>1802</v>
      </c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</row>
    <row r="361" spans="1:38" ht="21.95" customHeight="1" x14ac:dyDescent="0.35">
      <c r="A361" s="40" t="s">
        <v>1265</v>
      </c>
      <c r="B361" s="40" t="s">
        <v>1278</v>
      </c>
      <c r="C361" s="40">
        <v>14</v>
      </c>
      <c r="D361" s="40" t="str">
        <f>VLOOKUP($A361,[2]表级分析!$A$1:$G$65536,6,0)</f>
        <v>vmall</v>
      </c>
      <c r="E361" s="40" t="s">
        <v>1265</v>
      </c>
      <c r="F361" s="40" t="s">
        <v>1267</v>
      </c>
      <c r="G361" s="40" t="s">
        <v>1278</v>
      </c>
      <c r="H361" s="40" t="s">
        <v>1279</v>
      </c>
      <c r="I361" s="40" t="s">
        <v>29</v>
      </c>
      <c r="J361" s="40" t="s">
        <v>30</v>
      </c>
      <c r="K361" s="40" t="s">
        <v>1260</v>
      </c>
      <c r="L361" s="36" t="s">
        <v>87</v>
      </c>
      <c r="M361" s="40" t="s">
        <v>30</v>
      </c>
      <c r="N361" s="40" t="s">
        <v>1269</v>
      </c>
      <c r="O361" s="40" t="s">
        <v>1270</v>
      </c>
      <c r="P361" s="40"/>
      <c r="Q361" s="5" t="str">
        <f>_xlfn.IFNA(VLOOKUP($A361,[1]不入ods表!$A:$C,3,0),"Y")</f>
        <v>Y</v>
      </c>
      <c r="R361" s="71" t="s">
        <v>1271</v>
      </c>
      <c r="S361" s="73" t="s">
        <v>1280</v>
      </c>
      <c r="T361" s="5" t="s">
        <v>1728</v>
      </c>
      <c r="U361" s="40" t="s">
        <v>1802</v>
      </c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</row>
    <row r="362" spans="1:38" ht="21.95" customHeight="1" x14ac:dyDescent="0.35">
      <c r="A362" s="40" t="s">
        <v>1265</v>
      </c>
      <c r="B362" s="40" t="s">
        <v>1281</v>
      </c>
      <c r="C362" s="40">
        <v>15</v>
      </c>
      <c r="D362" s="40" t="str">
        <f>VLOOKUP($A362,[2]表级分析!$A$1:$G$65536,6,0)</f>
        <v>vmall</v>
      </c>
      <c r="E362" s="40" t="s">
        <v>1265</v>
      </c>
      <c r="F362" s="40" t="s">
        <v>1267</v>
      </c>
      <c r="G362" s="40" t="s">
        <v>1281</v>
      </c>
      <c r="H362" s="40" t="s">
        <v>86</v>
      </c>
      <c r="I362" s="40" t="s">
        <v>29</v>
      </c>
      <c r="J362" s="40" t="s">
        <v>30</v>
      </c>
      <c r="K362" s="40" t="s">
        <v>1282</v>
      </c>
      <c r="L362" s="36" t="s">
        <v>87</v>
      </c>
      <c r="M362" s="40" t="s">
        <v>33</v>
      </c>
      <c r="N362" s="40" t="s">
        <v>34</v>
      </c>
      <c r="O362" s="40" t="s">
        <v>1270</v>
      </c>
      <c r="P362" s="40"/>
      <c r="Q362" s="5" t="str">
        <f>_xlfn.IFNA(VLOOKUP($A362,[1]不入ods表!$A:$C,3,0),"Y")</f>
        <v>Y</v>
      </c>
      <c r="R362" s="71" t="s">
        <v>1271</v>
      </c>
      <c r="S362" s="68" t="s">
        <v>1283</v>
      </c>
      <c r="T362" s="5" t="s">
        <v>1728</v>
      </c>
      <c r="U362" s="154" t="s">
        <v>1828</v>
      </c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</row>
    <row r="363" spans="1:38" ht="21.95" customHeight="1" x14ac:dyDescent="0.35">
      <c r="A363" s="40" t="s">
        <v>1284</v>
      </c>
      <c r="B363" s="40" t="s">
        <v>1285</v>
      </c>
      <c r="C363" s="40">
        <v>17</v>
      </c>
      <c r="D363" s="40" t="str">
        <f>VLOOKUP($A363,[2]表级分析!$A$1:$G$65536,6,0)</f>
        <v>开发者联盟</v>
      </c>
      <c r="E363" s="40" t="s">
        <v>1286</v>
      </c>
      <c r="F363" s="40" t="s">
        <v>1287</v>
      </c>
      <c r="G363" s="40" t="s">
        <v>1285</v>
      </c>
      <c r="H363" s="40" t="s">
        <v>1288</v>
      </c>
      <c r="I363" s="40" t="s">
        <v>29</v>
      </c>
      <c r="J363" s="40" t="s">
        <v>30</v>
      </c>
      <c r="K363" s="40" t="s">
        <v>1289</v>
      </c>
      <c r="L363" s="36" t="s">
        <v>87</v>
      </c>
      <c r="M363" s="40" t="s">
        <v>33</v>
      </c>
      <c r="N363" s="40" t="s">
        <v>1126</v>
      </c>
      <c r="O363" s="40" t="s">
        <v>1250</v>
      </c>
      <c r="P363" s="40"/>
      <c r="Q363" s="5" t="str">
        <f>_xlfn.IFNA(VLOOKUP($A363,[1]不入ods表!$A:$C,3,0),"Y")</f>
        <v>Y</v>
      </c>
      <c r="R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</row>
    <row r="364" spans="1:38" ht="21.95" customHeight="1" x14ac:dyDescent="0.35">
      <c r="A364" s="40" t="s">
        <v>1290</v>
      </c>
      <c r="B364" s="40" t="s">
        <v>938</v>
      </c>
      <c r="C364" s="40">
        <v>2</v>
      </c>
      <c r="D364" s="40" t="str">
        <f>VLOOKUP($A364,[3]表级分析!$A$1:$G$65536,6,0)</f>
        <v>手机助手</v>
      </c>
      <c r="E364" s="40" t="s">
        <v>1290</v>
      </c>
      <c r="F364" s="40" t="s">
        <v>1291</v>
      </c>
      <c r="G364" s="40" t="s">
        <v>938</v>
      </c>
      <c r="H364" s="40" t="s">
        <v>1292</v>
      </c>
      <c r="I364" s="40" t="s">
        <v>29</v>
      </c>
      <c r="J364" t="s">
        <v>30</v>
      </c>
      <c r="K364" t="s">
        <v>1176</v>
      </c>
      <c r="L364" s="5" t="s">
        <v>43</v>
      </c>
      <c r="M364" s="5" t="s">
        <v>33</v>
      </c>
      <c r="N364" s="5" t="s">
        <v>198</v>
      </c>
      <c r="O364" s="40" t="s">
        <v>1293</v>
      </c>
      <c r="Q364" s="5" t="str">
        <f>_xlfn.IFNA(VLOOKUP($A364,[1]不入ods表!$A:$C,3,0),"Y")</f>
        <v>Y</v>
      </c>
      <c r="R364" s="59" t="s">
        <v>1294</v>
      </c>
      <c r="S364" s="51" t="s">
        <v>1295</v>
      </c>
      <c r="T364" s="5" t="s">
        <v>1804</v>
      </c>
      <c r="U364" s="153" t="s">
        <v>1828</v>
      </c>
    </row>
    <row r="365" spans="1:38" ht="21.95" customHeight="1" x14ac:dyDescent="0.35">
      <c r="A365" s="40" t="s">
        <v>1296</v>
      </c>
      <c r="B365" s="40" t="s">
        <v>208</v>
      </c>
      <c r="C365" s="40">
        <v>3</v>
      </c>
      <c r="D365" s="40" t="str">
        <f>VLOOKUP($A365,[3]表级分析!$A$1:$G$65536,6,0)</f>
        <v>华为网盘</v>
      </c>
      <c r="E365" s="40" t="s">
        <v>1296</v>
      </c>
      <c r="F365" s="40" t="s">
        <v>1297</v>
      </c>
      <c r="G365" s="40" t="s">
        <v>208</v>
      </c>
      <c r="H365" s="40" t="s">
        <v>1298</v>
      </c>
      <c r="I365" s="40" t="s">
        <v>29</v>
      </c>
      <c r="J365" s="40" t="s">
        <v>30</v>
      </c>
      <c r="K365" t="s">
        <v>203</v>
      </c>
      <c r="L365" s="5" t="s">
        <v>43</v>
      </c>
      <c r="M365" s="5" t="s">
        <v>30</v>
      </c>
      <c r="N365" s="5" t="s">
        <v>205</v>
      </c>
      <c r="O365" s="40" t="s">
        <v>1293</v>
      </c>
      <c r="Q365" s="5" t="str">
        <f>_xlfn.IFNA(VLOOKUP($A365,[1]不入ods表!$A:$C,3,0),"Y")</f>
        <v>Y</v>
      </c>
      <c r="R365" s="59" t="s">
        <v>1299</v>
      </c>
      <c r="S365" s="51" t="s">
        <v>208</v>
      </c>
      <c r="T365" s="5" t="s">
        <v>269</v>
      </c>
    </row>
    <row r="366" spans="1:38" ht="21.95" customHeight="1" x14ac:dyDescent="0.35">
      <c r="A366" s="61" t="s">
        <v>994</v>
      </c>
      <c r="B366" s="37" t="s">
        <v>993</v>
      </c>
      <c r="C366" s="37">
        <v>2</v>
      </c>
      <c r="D366" s="38" t="s">
        <v>575</v>
      </c>
      <c r="E366" s="37" t="s">
        <v>994</v>
      </c>
      <c r="F366" s="37" t="s">
        <v>995</v>
      </c>
      <c r="G366" s="37" t="s">
        <v>993</v>
      </c>
      <c r="H366" s="37" t="s">
        <v>416</v>
      </c>
      <c r="I366" s="40" t="s">
        <v>29</v>
      </c>
      <c r="J366" s="64" t="s">
        <v>30</v>
      </c>
      <c r="K366" s="64" t="s">
        <v>31</v>
      </c>
      <c r="L366" s="36" t="s">
        <v>87</v>
      </c>
      <c r="M366" s="5" t="s">
        <v>33</v>
      </c>
      <c r="N366" s="61" t="s">
        <v>1069</v>
      </c>
      <c r="O366" s="5" t="s">
        <v>1300</v>
      </c>
      <c r="Q366" s="5" t="str">
        <f>_xlfn.IFNA(VLOOKUP($A366,[1]不入ods表!$A:$C,3,0),"Y")</f>
        <v>Y</v>
      </c>
      <c r="S366" s="55" t="s">
        <v>1128</v>
      </c>
      <c r="T366" s="5" t="s">
        <v>269</v>
      </c>
    </row>
    <row r="367" spans="1:38" ht="21.95" customHeight="1" x14ac:dyDescent="0.35">
      <c r="A367" s="61" t="s">
        <v>994</v>
      </c>
      <c r="B367" s="37" t="s">
        <v>155</v>
      </c>
      <c r="C367" s="37">
        <v>3</v>
      </c>
      <c r="D367" s="38" t="s">
        <v>575</v>
      </c>
      <c r="E367" s="37" t="s">
        <v>994</v>
      </c>
      <c r="F367" s="37" t="s">
        <v>995</v>
      </c>
      <c r="G367" s="37" t="s">
        <v>155</v>
      </c>
      <c r="H367" s="37" t="s">
        <v>154</v>
      </c>
      <c r="J367" s="64" t="s">
        <v>30</v>
      </c>
      <c r="K367" s="64" t="s">
        <v>31</v>
      </c>
      <c r="L367" s="36" t="s">
        <v>87</v>
      </c>
      <c r="M367" s="5" t="s">
        <v>33</v>
      </c>
      <c r="N367" s="61" t="s">
        <v>1069</v>
      </c>
      <c r="O367" s="5" t="s">
        <v>1300</v>
      </c>
      <c r="Q367" s="5" t="str">
        <f>_xlfn.IFNA(VLOOKUP($A367,[1]不入ods表!$A:$C,3,0),"Y")</f>
        <v>Y</v>
      </c>
      <c r="S367" s="55" t="s">
        <v>1301</v>
      </c>
      <c r="T367" s="5" t="s">
        <v>269</v>
      </c>
    </row>
    <row r="368" spans="1:38" ht="21.95" customHeight="1" x14ac:dyDescent="0.35">
      <c r="A368" s="61" t="s">
        <v>994</v>
      </c>
      <c r="B368" s="37" t="s">
        <v>158</v>
      </c>
      <c r="C368" s="37">
        <v>4</v>
      </c>
      <c r="D368" s="38" t="s">
        <v>575</v>
      </c>
      <c r="E368" s="37" t="s">
        <v>994</v>
      </c>
      <c r="F368" s="37" t="s">
        <v>995</v>
      </c>
      <c r="G368" s="37" t="s">
        <v>158</v>
      </c>
      <c r="H368" s="37" t="s">
        <v>157</v>
      </c>
      <c r="J368" s="64" t="s">
        <v>30</v>
      </c>
      <c r="K368" s="64" t="s">
        <v>31</v>
      </c>
      <c r="L368" s="36" t="s">
        <v>87</v>
      </c>
      <c r="M368" s="5" t="s">
        <v>33</v>
      </c>
      <c r="N368" s="61" t="s">
        <v>1069</v>
      </c>
      <c r="O368" s="5" t="s">
        <v>1300</v>
      </c>
      <c r="Q368" s="5" t="str">
        <f>_xlfn.IFNA(VLOOKUP($A368,[1]不入ods表!$A:$C,3,0),"Y")</f>
        <v>Y</v>
      </c>
      <c r="S368" s="55" t="s">
        <v>1302</v>
      </c>
      <c r="T368" s="5" t="s">
        <v>269</v>
      </c>
    </row>
    <row r="369" spans="1:21" ht="21.95" customHeight="1" x14ac:dyDescent="0.35">
      <c r="A369" s="61" t="s">
        <v>994</v>
      </c>
      <c r="B369" s="37" t="s">
        <v>1002</v>
      </c>
      <c r="C369" s="37">
        <v>6</v>
      </c>
      <c r="D369" s="38" t="s">
        <v>575</v>
      </c>
      <c r="E369" s="37" t="s">
        <v>994</v>
      </c>
      <c r="F369" s="37" t="s">
        <v>995</v>
      </c>
      <c r="G369" s="37" t="s">
        <v>1002</v>
      </c>
      <c r="H369" s="37" t="s">
        <v>1003</v>
      </c>
      <c r="J369" s="64" t="s">
        <v>30</v>
      </c>
      <c r="K369" s="64" t="s">
        <v>49</v>
      </c>
      <c r="L369" s="36" t="s">
        <v>87</v>
      </c>
      <c r="M369" s="5" t="s">
        <v>33</v>
      </c>
      <c r="N369" s="61" t="s">
        <v>1069</v>
      </c>
      <c r="O369" s="5" t="s">
        <v>1300</v>
      </c>
      <c r="Q369" s="5" t="str">
        <f>_xlfn.IFNA(VLOOKUP($A369,[1]不入ods表!$A:$C,3,0),"Y")</f>
        <v>Y</v>
      </c>
      <c r="S369" s="55" t="s">
        <v>1138</v>
      </c>
      <c r="T369" s="5" t="s">
        <v>269</v>
      </c>
    </row>
    <row r="370" spans="1:21" ht="21.95" customHeight="1" x14ac:dyDescent="0.35">
      <c r="A370" s="40" t="s">
        <v>1303</v>
      </c>
      <c r="B370" s="40" t="s">
        <v>1304</v>
      </c>
      <c r="C370" s="40">
        <v>2</v>
      </c>
      <c r="D370" s="40" t="s">
        <v>1061</v>
      </c>
      <c r="E370" s="40" t="s">
        <v>1303</v>
      </c>
      <c r="F370" s="40" t="s">
        <v>1305</v>
      </c>
      <c r="G370" s="40" t="s">
        <v>1304</v>
      </c>
      <c r="H370" s="40" t="s">
        <v>1306</v>
      </c>
      <c r="I370" s="40" t="s">
        <v>767</v>
      </c>
      <c r="J370" s="40" t="s">
        <v>30</v>
      </c>
      <c r="K370" s="40" t="s">
        <v>629</v>
      </c>
      <c r="L370" s="5" t="s">
        <v>43</v>
      </c>
      <c r="M370" s="5" t="s">
        <v>30</v>
      </c>
      <c r="N370" s="65" t="s">
        <v>1307</v>
      </c>
      <c r="Q370" s="5" t="str">
        <f>_xlfn.IFNA(VLOOKUP($A370,[1]不入ods表!$A:$C,3,0),"Y")</f>
        <v>Y</v>
      </c>
      <c r="R370" s="71" t="s">
        <v>1308</v>
      </c>
      <c r="S370" s="77" t="s">
        <v>1309</v>
      </c>
      <c r="T370" s="5" t="s">
        <v>269</v>
      </c>
    </row>
    <row r="371" spans="1:21" ht="21.95" customHeight="1" x14ac:dyDescent="0.35">
      <c r="A371" s="40" t="s">
        <v>1303</v>
      </c>
      <c r="B371" s="40" t="s">
        <v>1310</v>
      </c>
      <c r="C371" s="40">
        <v>4</v>
      </c>
      <c r="D371" s="40" t="s">
        <v>1061</v>
      </c>
      <c r="E371" s="40" t="s">
        <v>1303</v>
      </c>
      <c r="F371" s="40" t="s">
        <v>1305</v>
      </c>
      <c r="G371" s="40" t="s">
        <v>1310</v>
      </c>
      <c r="H371" s="40" t="s">
        <v>1222</v>
      </c>
      <c r="I371" s="40" t="s">
        <v>767</v>
      </c>
      <c r="J371" s="40" t="s">
        <v>30</v>
      </c>
      <c r="K371" s="40" t="s">
        <v>629</v>
      </c>
      <c r="L371" s="5" t="s">
        <v>43</v>
      </c>
      <c r="M371" s="5" t="s">
        <v>30</v>
      </c>
      <c r="N371" s="65" t="s">
        <v>1311</v>
      </c>
      <c r="Q371" s="5" t="str">
        <f>_xlfn.IFNA(VLOOKUP($A371,[1]不入ods表!$A:$C,3,0),"Y")</f>
        <v>Y</v>
      </c>
      <c r="R371" s="71" t="s">
        <v>1308</v>
      </c>
      <c r="S371" s="77" t="s">
        <v>1312</v>
      </c>
      <c r="T371" s="5" t="s">
        <v>269</v>
      </c>
    </row>
    <row r="372" spans="1:21" ht="21.95" customHeight="1" x14ac:dyDescent="0.35">
      <c r="A372" s="40" t="s">
        <v>1303</v>
      </c>
      <c r="B372" s="40" t="s">
        <v>1313</v>
      </c>
      <c r="C372" s="40">
        <v>5</v>
      </c>
      <c r="D372" s="40" t="s">
        <v>1061</v>
      </c>
      <c r="E372" s="40" t="s">
        <v>1303</v>
      </c>
      <c r="F372" s="40" t="s">
        <v>1305</v>
      </c>
      <c r="G372" s="40" t="s">
        <v>1313</v>
      </c>
      <c r="H372" s="40" t="s">
        <v>1314</v>
      </c>
      <c r="I372" s="40" t="s">
        <v>767</v>
      </c>
      <c r="J372" s="40" t="s">
        <v>30</v>
      </c>
      <c r="K372" s="40" t="s">
        <v>1315</v>
      </c>
      <c r="L372" s="5" t="s">
        <v>43</v>
      </c>
      <c r="M372" s="5" t="s">
        <v>30</v>
      </c>
      <c r="N372" s="65" t="s">
        <v>1311</v>
      </c>
      <c r="Q372" s="5" t="str">
        <f>_xlfn.IFNA(VLOOKUP($A372,[1]不入ods表!$A:$C,3,0),"Y")</f>
        <v>Y</v>
      </c>
      <c r="R372" s="71" t="s">
        <v>1308</v>
      </c>
      <c r="S372" s="77" t="s">
        <v>1316</v>
      </c>
      <c r="T372" s="5" t="s">
        <v>269</v>
      </c>
    </row>
    <row r="373" spans="1:21" ht="21.95" customHeight="1" x14ac:dyDescent="0.35">
      <c r="A373" s="40" t="s">
        <v>1303</v>
      </c>
      <c r="B373" s="40" t="s">
        <v>1317</v>
      </c>
      <c r="C373" s="40">
        <v>6</v>
      </c>
      <c r="D373" s="40" t="s">
        <v>1061</v>
      </c>
      <c r="E373" s="40" t="s">
        <v>1303</v>
      </c>
      <c r="F373" s="40" t="s">
        <v>1305</v>
      </c>
      <c r="G373" s="40" t="s">
        <v>1317</v>
      </c>
      <c r="H373" s="40" t="s">
        <v>1317</v>
      </c>
      <c r="I373" s="40" t="s">
        <v>767</v>
      </c>
      <c r="J373" s="40" t="s">
        <v>30</v>
      </c>
      <c r="K373" s="40" t="s">
        <v>1315</v>
      </c>
      <c r="L373" s="5" t="s">
        <v>43</v>
      </c>
      <c r="M373" s="5" t="s">
        <v>30</v>
      </c>
      <c r="N373" s="65" t="s">
        <v>1311</v>
      </c>
      <c r="Q373" s="5" t="str">
        <f>_xlfn.IFNA(VLOOKUP($A373,[1]不入ods表!$A:$C,3,0),"Y")</f>
        <v>Y</v>
      </c>
      <c r="R373" s="71" t="s">
        <v>1308</v>
      </c>
      <c r="S373" s="77" t="s">
        <v>1150</v>
      </c>
      <c r="T373" s="5" t="s">
        <v>269</v>
      </c>
    </row>
    <row r="374" spans="1:21" ht="21.95" customHeight="1" x14ac:dyDescent="0.35">
      <c r="A374" s="40" t="s">
        <v>1318</v>
      </c>
      <c r="B374" s="40" t="s">
        <v>1319</v>
      </c>
      <c r="C374" s="40">
        <f t="shared" ref="C374:C388" si="0">IF($A374=$A373,$C373+1,1)</f>
        <v>1</v>
      </c>
      <c r="D374" s="40" t="str">
        <f>VLOOKUP($A374,[3]表级分析!$A$1:$G$65536,6,0)</f>
        <v>vmall</v>
      </c>
      <c r="E374" s="40" t="s">
        <v>1318</v>
      </c>
      <c r="F374" s="40" t="s">
        <v>1320</v>
      </c>
      <c r="G374" s="40" t="s">
        <v>1319</v>
      </c>
      <c r="H374" s="62" t="s">
        <v>1321</v>
      </c>
      <c r="I374" s="62" t="s">
        <v>29</v>
      </c>
      <c r="J374" s="40" t="s">
        <v>30</v>
      </c>
      <c r="K374" s="40" t="s">
        <v>1322</v>
      </c>
      <c r="L374" s="36" t="s">
        <v>87</v>
      </c>
      <c r="M374" s="5" t="s">
        <v>30</v>
      </c>
      <c r="N374" s="5" t="s">
        <v>1323</v>
      </c>
      <c r="O374" s="66" t="s">
        <v>1324</v>
      </c>
      <c r="P374" s="5" t="s">
        <v>1325</v>
      </c>
      <c r="Q374" s="5" t="str">
        <f>_xlfn.IFNA(VLOOKUP($A374,[1]不入ods表!$A:$C,3,0),"Y")</f>
        <v>Y</v>
      </c>
      <c r="R374" s="62" t="s">
        <v>1326</v>
      </c>
      <c r="S374" s="78" t="s">
        <v>1327</v>
      </c>
      <c r="T374" s="5" t="s">
        <v>269</v>
      </c>
    </row>
    <row r="375" spans="1:21" ht="21.95" customHeight="1" x14ac:dyDescent="0.35">
      <c r="A375" s="40" t="s">
        <v>1328</v>
      </c>
      <c r="B375" s="40" t="s">
        <v>1281</v>
      </c>
      <c r="C375" s="40">
        <f t="shared" si="0"/>
        <v>1</v>
      </c>
      <c r="D375" s="40" t="str">
        <f>VLOOKUP($A375,[3]表级分析!$A$1:$G$65536,6,0)</f>
        <v>vmall</v>
      </c>
      <c r="E375" s="40" t="s">
        <v>1328</v>
      </c>
      <c r="F375" s="40" t="s">
        <v>1329</v>
      </c>
      <c r="G375" s="40" t="s">
        <v>1281</v>
      </c>
      <c r="H375" s="40" t="s">
        <v>1093</v>
      </c>
      <c r="I375" s="40" t="s">
        <v>29</v>
      </c>
      <c r="J375" s="40" t="s">
        <v>30</v>
      </c>
      <c r="K375" s="40" t="s">
        <v>1260</v>
      </c>
      <c r="L375" s="5" t="s">
        <v>43</v>
      </c>
      <c r="M375" s="5" t="s">
        <v>30</v>
      </c>
      <c r="N375" s="40" t="s">
        <v>1269</v>
      </c>
      <c r="O375" s="67"/>
      <c r="Q375" s="5" t="str">
        <f>_xlfn.IFNA(VLOOKUP($A375,[1]不入ods表!$A:$C,3,0),"Y")</f>
        <v>Y</v>
      </c>
      <c r="R375" s="62" t="s">
        <v>1330</v>
      </c>
      <c r="S375" s="57" t="s">
        <v>1331</v>
      </c>
      <c r="T375" s="5" t="s">
        <v>269</v>
      </c>
    </row>
    <row r="376" spans="1:21" ht="21.95" customHeight="1" x14ac:dyDescent="0.35">
      <c r="A376" s="40" t="s">
        <v>1328</v>
      </c>
      <c r="B376" s="40" t="s">
        <v>1332</v>
      </c>
      <c r="C376" s="40">
        <f t="shared" si="0"/>
        <v>2</v>
      </c>
      <c r="D376" s="40" t="str">
        <f>VLOOKUP($A376,[3]表级分析!$A$1:$G$65536,6,0)</f>
        <v>vmall</v>
      </c>
      <c r="E376" s="40" t="s">
        <v>1328</v>
      </c>
      <c r="F376" s="40" t="s">
        <v>1329</v>
      </c>
      <c r="G376" s="40" t="s">
        <v>1332</v>
      </c>
      <c r="H376" s="40" t="s">
        <v>1333</v>
      </c>
      <c r="I376" s="40" t="s">
        <v>29</v>
      </c>
      <c r="J376" s="40" t="s">
        <v>30</v>
      </c>
      <c r="K376" s="40" t="s">
        <v>1260</v>
      </c>
      <c r="L376" s="5" t="s">
        <v>43</v>
      </c>
      <c r="M376" s="5" t="s">
        <v>30</v>
      </c>
      <c r="N376" s="40" t="s">
        <v>1269</v>
      </c>
      <c r="O376" s="67"/>
      <c r="Q376" s="5" t="str">
        <f>_xlfn.IFNA(VLOOKUP($A376,[1]不入ods表!$A:$C,3,0),"Y")</f>
        <v>Y</v>
      </c>
      <c r="R376" s="62" t="s">
        <v>1330</v>
      </c>
      <c r="S376" s="62" t="s">
        <v>1334</v>
      </c>
      <c r="T376" s="5" t="s">
        <v>269</v>
      </c>
    </row>
    <row r="377" spans="1:21" ht="21.95" customHeight="1" x14ac:dyDescent="0.35">
      <c r="A377" s="40" t="s">
        <v>1328</v>
      </c>
      <c r="B377" s="40" t="s">
        <v>1273</v>
      </c>
      <c r="C377" s="40">
        <f t="shared" si="0"/>
        <v>3</v>
      </c>
      <c r="D377" s="40" t="str">
        <f>VLOOKUP($A377,[3]表级分析!$A$1:$G$65536,6,0)</f>
        <v>vmall</v>
      </c>
      <c r="E377" s="40" t="s">
        <v>1328</v>
      </c>
      <c r="F377" s="40" t="s">
        <v>1329</v>
      </c>
      <c r="G377" s="40" t="s">
        <v>1273</v>
      </c>
      <c r="H377" s="40" t="s">
        <v>1098</v>
      </c>
      <c r="I377" s="40" t="s">
        <v>29</v>
      </c>
      <c r="J377" s="40" t="s">
        <v>30</v>
      </c>
      <c r="K377" s="40" t="s">
        <v>68</v>
      </c>
      <c r="L377" s="5" t="s">
        <v>43</v>
      </c>
      <c r="M377" s="5" t="s">
        <v>30</v>
      </c>
      <c r="N377" s="5" t="s">
        <v>1335</v>
      </c>
      <c r="O377" s="67"/>
      <c r="R377" s="62" t="s">
        <v>1330</v>
      </c>
      <c r="S377" s="79" t="s">
        <v>1274</v>
      </c>
      <c r="T377" s="5" t="s">
        <v>269</v>
      </c>
    </row>
    <row r="378" spans="1:21" ht="21.95" customHeight="1" x14ac:dyDescent="0.35">
      <c r="A378" s="40" t="s">
        <v>1328</v>
      </c>
      <c r="B378" s="40" t="s">
        <v>1336</v>
      </c>
      <c r="C378" s="40">
        <f t="shared" si="0"/>
        <v>4</v>
      </c>
      <c r="D378" s="40" t="str">
        <f>VLOOKUP($A378,[3]表级分析!$A$1:$G$65536,6,0)</f>
        <v>vmall</v>
      </c>
      <c r="E378" s="40" t="s">
        <v>1328</v>
      </c>
      <c r="F378" s="40" t="s">
        <v>1329</v>
      </c>
      <c r="G378" s="40" t="s">
        <v>1336</v>
      </c>
      <c r="H378" s="40" t="s">
        <v>1068</v>
      </c>
      <c r="I378" s="40" t="s">
        <v>29</v>
      </c>
      <c r="J378" s="40" t="s">
        <v>30</v>
      </c>
      <c r="K378" s="40" t="s">
        <v>629</v>
      </c>
      <c r="L378" s="36" t="s">
        <v>87</v>
      </c>
      <c r="M378" s="40" t="s">
        <v>30</v>
      </c>
      <c r="N378" s="40" t="s">
        <v>1269</v>
      </c>
      <c r="O378" s="40" t="s">
        <v>1270</v>
      </c>
      <c r="Q378" s="5" t="str">
        <f>_xlfn.IFNA(VLOOKUP($A378,[1]不入ods表!$A:$C,3,0),"Y")</f>
        <v>Y</v>
      </c>
      <c r="R378" s="62" t="s">
        <v>1330</v>
      </c>
      <c r="S378" s="68" t="s">
        <v>1272</v>
      </c>
      <c r="T378" s="5" t="s">
        <v>269</v>
      </c>
    </row>
    <row r="379" spans="1:21" ht="21.95" customHeight="1" x14ac:dyDescent="0.15">
      <c r="A379" s="40" t="s">
        <v>1328</v>
      </c>
      <c r="B379" s="40" t="s">
        <v>1337</v>
      </c>
      <c r="C379" s="40">
        <f t="shared" si="0"/>
        <v>5</v>
      </c>
      <c r="D379" s="40" t="str">
        <f>VLOOKUP($A379,[3]表级分析!$A$1:$G$65536,6,0)</f>
        <v>vmall</v>
      </c>
      <c r="E379" s="40" t="s">
        <v>1328</v>
      </c>
      <c r="F379" s="40" t="s">
        <v>1329</v>
      </c>
      <c r="G379" s="40" t="s">
        <v>1337</v>
      </c>
      <c r="H379" s="40" t="s">
        <v>1338</v>
      </c>
      <c r="I379" s="40" t="s">
        <v>29</v>
      </c>
      <c r="J379" s="40" t="s">
        <v>30</v>
      </c>
      <c r="K379" s="40" t="s">
        <v>1260</v>
      </c>
      <c r="L379" s="5" t="s">
        <v>43</v>
      </c>
      <c r="M379" s="40" t="s">
        <v>30</v>
      </c>
      <c r="N379" s="40" t="s">
        <v>1269</v>
      </c>
      <c r="O379" s="67"/>
      <c r="Q379" s="5" t="str">
        <f>_xlfn.IFNA(VLOOKUP($A379,[1]不入ods表!$A:$C,3,0),"Y")</f>
        <v>Y</v>
      </c>
      <c r="R379" s="62" t="s">
        <v>1330</v>
      </c>
      <c r="S379" s="80" t="s">
        <v>1339</v>
      </c>
      <c r="T379" s="5" t="s">
        <v>269</v>
      </c>
    </row>
    <row r="380" spans="1:21" ht="21.95" customHeight="1" x14ac:dyDescent="0.35">
      <c r="A380" s="40" t="s">
        <v>1328</v>
      </c>
      <c r="B380" s="40" t="s">
        <v>1340</v>
      </c>
      <c r="C380" s="40">
        <f t="shared" si="0"/>
        <v>6</v>
      </c>
      <c r="D380" s="40" t="str">
        <f>VLOOKUP($A380,[3]表级分析!$A$1:$G$65536,6,0)</f>
        <v>vmall</v>
      </c>
      <c r="E380" s="40" t="s">
        <v>1328</v>
      </c>
      <c r="F380" s="40" t="s">
        <v>1329</v>
      </c>
      <c r="G380" s="40" t="s">
        <v>1340</v>
      </c>
      <c r="H380" s="40" t="s">
        <v>1341</v>
      </c>
      <c r="I380" s="40" t="s">
        <v>29</v>
      </c>
      <c r="J380" s="40" t="s">
        <v>30</v>
      </c>
      <c r="K380" s="40" t="s">
        <v>1260</v>
      </c>
      <c r="L380" s="5" t="s">
        <v>43</v>
      </c>
      <c r="M380" s="40" t="s">
        <v>30</v>
      </c>
      <c r="N380" s="40" t="s">
        <v>1269</v>
      </c>
      <c r="O380" s="67"/>
      <c r="Q380" s="5" t="str">
        <f>_xlfn.IFNA(VLOOKUP($A380,[1]不入ods表!$A:$C,3,0),"Y")</f>
        <v>Y</v>
      </c>
      <c r="R380" s="62" t="s">
        <v>1330</v>
      </c>
      <c r="S380" s="62" t="s">
        <v>1342</v>
      </c>
      <c r="T380" s="5" t="s">
        <v>269</v>
      </c>
    </row>
    <row r="381" spans="1:21" ht="21.95" customHeight="1" x14ac:dyDescent="0.35">
      <c r="A381" s="40" t="s">
        <v>1328</v>
      </c>
      <c r="B381" s="40" t="s">
        <v>1275</v>
      </c>
      <c r="C381" s="40">
        <f t="shared" si="0"/>
        <v>7</v>
      </c>
      <c r="D381" s="40" t="str">
        <f>VLOOKUP($A381,[3]表级分析!$A$1:$G$65536,6,0)</f>
        <v>vmall</v>
      </c>
      <c r="E381" s="40" t="s">
        <v>1328</v>
      </c>
      <c r="F381" s="40" t="s">
        <v>1329</v>
      </c>
      <c r="G381" s="40" t="s">
        <v>1275</v>
      </c>
      <c r="H381" s="40" t="s">
        <v>1096</v>
      </c>
      <c r="I381" s="40" t="s">
        <v>29</v>
      </c>
      <c r="J381" s="40" t="s">
        <v>30</v>
      </c>
      <c r="K381" s="40" t="s">
        <v>68</v>
      </c>
      <c r="L381" s="36" t="s">
        <v>87</v>
      </c>
      <c r="M381" s="40" t="s">
        <v>30</v>
      </c>
      <c r="N381" s="40" t="s">
        <v>1269</v>
      </c>
      <c r="O381" s="40" t="s">
        <v>1270</v>
      </c>
      <c r="R381" s="62" t="s">
        <v>1330</v>
      </c>
      <c r="S381" s="76" t="s">
        <v>1277</v>
      </c>
      <c r="T381" s="5" t="s">
        <v>269</v>
      </c>
    </row>
    <row r="382" spans="1:21" ht="21.95" customHeight="1" x14ac:dyDescent="0.35">
      <c r="A382" s="40" t="s">
        <v>1328</v>
      </c>
      <c r="B382" s="40" t="s">
        <v>1343</v>
      </c>
      <c r="C382" s="40">
        <f t="shared" si="0"/>
        <v>8</v>
      </c>
      <c r="D382" s="40" t="str">
        <f>VLOOKUP($A382,[3]表级分析!$A$1:$G$65536,6,0)</f>
        <v>vmall</v>
      </c>
      <c r="E382" s="40" t="s">
        <v>1328</v>
      </c>
      <c r="F382" s="40" t="s">
        <v>1329</v>
      </c>
      <c r="G382" s="40" t="s">
        <v>1343</v>
      </c>
      <c r="H382" s="40" t="s">
        <v>1344</v>
      </c>
      <c r="I382" s="40" t="s">
        <v>29</v>
      </c>
      <c r="J382" s="40" t="s">
        <v>30</v>
      </c>
      <c r="K382" s="40" t="s">
        <v>1260</v>
      </c>
      <c r="L382" s="5" t="s">
        <v>43</v>
      </c>
      <c r="M382" s="40" t="s">
        <v>30</v>
      </c>
      <c r="N382" s="40" t="s">
        <v>1269</v>
      </c>
      <c r="O382" s="67"/>
      <c r="Q382" s="5" t="str">
        <f>_xlfn.IFNA(VLOOKUP($A382,[1]不入ods表!$A:$C,3,0),"Y")</f>
        <v>Y</v>
      </c>
      <c r="R382" s="62" t="s">
        <v>1330</v>
      </c>
      <c r="S382" s="81" t="s">
        <v>1345</v>
      </c>
      <c r="T382" s="5" t="s">
        <v>269</v>
      </c>
    </row>
    <row r="383" spans="1:21" ht="21.95" customHeight="1" x14ac:dyDescent="0.35">
      <c r="A383" s="40" t="s">
        <v>1328</v>
      </c>
      <c r="B383" s="40" t="s">
        <v>1278</v>
      </c>
      <c r="C383" s="40">
        <f t="shared" si="0"/>
        <v>9</v>
      </c>
      <c r="D383" s="40" t="str">
        <f>VLOOKUP($A383,[3]表级分析!$A$1:$G$65536,6,0)</f>
        <v>vmall</v>
      </c>
      <c r="E383" s="40" t="s">
        <v>1328</v>
      </c>
      <c r="F383" s="40" t="s">
        <v>1329</v>
      </c>
      <c r="G383" s="40" t="s">
        <v>1278</v>
      </c>
      <c r="H383" s="40" t="s">
        <v>1279</v>
      </c>
      <c r="I383" s="40" t="s">
        <v>29</v>
      </c>
      <c r="J383" s="40" t="s">
        <v>30</v>
      </c>
      <c r="K383" s="40" t="s">
        <v>1260</v>
      </c>
      <c r="L383" s="36" t="s">
        <v>87</v>
      </c>
      <c r="M383" s="40" t="s">
        <v>30</v>
      </c>
      <c r="N383" s="40" t="s">
        <v>1269</v>
      </c>
      <c r="O383" s="40" t="s">
        <v>1270</v>
      </c>
      <c r="Q383" s="5" t="str">
        <f>_xlfn.IFNA(VLOOKUP($A383,[1]不入ods表!$A:$C,3,0),"Y")</f>
        <v>Y</v>
      </c>
      <c r="R383" s="62" t="s">
        <v>1330</v>
      </c>
      <c r="S383" s="68" t="s">
        <v>1280</v>
      </c>
      <c r="T383" s="5" t="s">
        <v>269</v>
      </c>
    </row>
    <row r="384" spans="1:21" ht="21.95" customHeight="1" x14ac:dyDescent="0.15">
      <c r="A384" s="40" t="s">
        <v>1346</v>
      </c>
      <c r="B384" s="40" t="s">
        <v>1347</v>
      </c>
      <c r="C384" s="40">
        <f t="shared" si="0"/>
        <v>1</v>
      </c>
      <c r="D384" s="40" t="str">
        <f>VLOOKUP($A384,[3]表级分析!$A$1:$G$65536,6,0)</f>
        <v>vmall</v>
      </c>
      <c r="E384" s="40" t="s">
        <v>1346</v>
      </c>
      <c r="F384" s="40" t="s">
        <v>1348</v>
      </c>
      <c r="G384" s="40" t="s">
        <v>1347</v>
      </c>
      <c r="H384" s="40" t="s">
        <v>1349</v>
      </c>
      <c r="I384" s="40" t="s">
        <v>29</v>
      </c>
      <c r="J384" s="40" t="s">
        <v>30</v>
      </c>
      <c r="K384" s="40" t="s">
        <v>1135</v>
      </c>
      <c r="L384" s="5" t="s">
        <v>43</v>
      </c>
      <c r="M384" s="40" t="s">
        <v>30</v>
      </c>
      <c r="N384" s="5" t="s">
        <v>198</v>
      </c>
      <c r="Q384" s="5" t="str">
        <f>_xlfn.IFNA(VLOOKUP($A384,[1]不入ods表!$A:$C,3,0),"Y")</f>
        <v>Y</v>
      </c>
      <c r="R384" s="82" t="s">
        <v>1350</v>
      </c>
      <c r="S384" s="82" t="s">
        <v>1351</v>
      </c>
      <c r="T384" s="5" t="s">
        <v>1728</v>
      </c>
      <c r="U384" s="5" t="s">
        <v>1805</v>
      </c>
    </row>
    <row r="385" spans="1:23" ht="21.95" customHeight="1" x14ac:dyDescent="0.15">
      <c r="A385" s="40" t="s">
        <v>1346</v>
      </c>
      <c r="B385" s="40" t="s">
        <v>938</v>
      </c>
      <c r="C385" s="40">
        <f t="shared" si="0"/>
        <v>2</v>
      </c>
      <c r="D385" s="40" t="str">
        <f>VLOOKUP($A385,[3]表级分析!$A$1:$G$65536,6,0)</f>
        <v>vmall</v>
      </c>
      <c r="E385" s="40" t="s">
        <v>1346</v>
      </c>
      <c r="F385" s="40" t="s">
        <v>1348</v>
      </c>
      <c r="G385" s="40" t="s">
        <v>938</v>
      </c>
      <c r="H385" s="40" t="s">
        <v>1352</v>
      </c>
      <c r="I385" s="40" t="s">
        <v>29</v>
      </c>
      <c r="J385" s="40" t="s">
        <v>30</v>
      </c>
      <c r="K385" s="40" t="s">
        <v>1135</v>
      </c>
      <c r="L385" s="5" t="s">
        <v>43</v>
      </c>
      <c r="M385" s="40" t="s">
        <v>30</v>
      </c>
      <c r="N385" s="5" t="s">
        <v>198</v>
      </c>
      <c r="Q385" s="5" t="str">
        <f>_xlfn.IFNA(VLOOKUP($A385,[1]不入ods表!$A:$C,3,0),"Y")</f>
        <v>Y</v>
      </c>
      <c r="R385" s="82" t="s">
        <v>1350</v>
      </c>
      <c r="S385" s="82" t="s">
        <v>1353</v>
      </c>
      <c r="T385" s="5" t="s">
        <v>1728</v>
      </c>
      <c r="U385" s="5" t="s">
        <v>1806</v>
      </c>
    </row>
    <row r="386" spans="1:23" ht="21.95" customHeight="1" x14ac:dyDescent="0.15">
      <c r="A386" s="40" t="s">
        <v>1354</v>
      </c>
      <c r="B386" s="40" t="s">
        <v>1221</v>
      </c>
      <c r="C386" s="40">
        <f t="shared" si="0"/>
        <v>1</v>
      </c>
      <c r="D386" s="40" t="str">
        <f>VLOOKUP($A386,[3]表级分析!$A$1:$G$65536,6,0)</f>
        <v>vmall</v>
      </c>
      <c r="E386" s="40" t="s">
        <v>1354</v>
      </c>
      <c r="F386" s="40" t="s">
        <v>1355</v>
      </c>
      <c r="G386" s="40" t="s">
        <v>1221</v>
      </c>
      <c r="H386" s="40" t="s">
        <v>1356</v>
      </c>
      <c r="I386" s="40" t="s">
        <v>29</v>
      </c>
      <c r="J386" s="40" t="s">
        <v>30</v>
      </c>
      <c r="K386" s="40" t="s">
        <v>629</v>
      </c>
      <c r="L386" s="36" t="s">
        <v>87</v>
      </c>
      <c r="M386" s="5" t="s">
        <v>33</v>
      </c>
      <c r="N386" s="5" t="s">
        <v>1357</v>
      </c>
      <c r="O386" s="66" t="s">
        <v>1324</v>
      </c>
      <c r="P386" s="5" t="s">
        <v>1325</v>
      </c>
      <c r="Q386" s="5" t="str">
        <f>_xlfn.IFNA(VLOOKUP($A386,[1]不入ods表!$A:$C,3,0),"Y")</f>
        <v>Y</v>
      </c>
      <c r="R386" s="83" t="s">
        <v>1358</v>
      </c>
      <c r="S386" s="83" t="s">
        <v>1226</v>
      </c>
      <c r="T386" s="5" t="s">
        <v>269</v>
      </c>
    </row>
    <row r="387" spans="1:23" ht="21.95" customHeight="1" x14ac:dyDescent="0.15">
      <c r="A387" s="40" t="s">
        <v>1359</v>
      </c>
      <c r="B387" s="40" t="s">
        <v>1347</v>
      </c>
      <c r="C387" s="40">
        <f t="shared" si="0"/>
        <v>1</v>
      </c>
      <c r="D387" s="40" t="str">
        <f>VLOOKUP($A387,[3]表级分析!$A$1:$G$65536,6,0)</f>
        <v>vmall</v>
      </c>
      <c r="E387" s="40" t="s">
        <v>1359</v>
      </c>
      <c r="F387" s="40" t="s">
        <v>1360</v>
      </c>
      <c r="G387" s="40" t="s">
        <v>1347</v>
      </c>
      <c r="H387" s="40" t="s">
        <v>1349</v>
      </c>
      <c r="I387" s="40" t="s">
        <v>29</v>
      </c>
      <c r="J387" s="40" t="s">
        <v>30</v>
      </c>
      <c r="K387" s="40" t="s">
        <v>1135</v>
      </c>
      <c r="L387" s="5" t="s">
        <v>43</v>
      </c>
      <c r="M387" s="40" t="s">
        <v>30</v>
      </c>
      <c r="N387" s="5" t="s">
        <v>198</v>
      </c>
      <c r="Q387" s="5" t="str">
        <f>_xlfn.IFNA(VLOOKUP($A387,[1]不入ods表!$A:$C,3,0),"Y")</f>
        <v>Y</v>
      </c>
      <c r="R387" s="84" t="s">
        <v>1361</v>
      </c>
      <c r="S387" s="83" t="s">
        <v>1351</v>
      </c>
      <c r="T387" s="5" t="s">
        <v>269</v>
      </c>
    </row>
    <row r="388" spans="1:23" ht="21.95" customHeight="1" x14ac:dyDescent="0.15">
      <c r="A388" s="40" t="s">
        <v>1359</v>
      </c>
      <c r="B388" s="40" t="s">
        <v>938</v>
      </c>
      <c r="C388" s="40">
        <f t="shared" si="0"/>
        <v>2</v>
      </c>
      <c r="D388" s="40" t="str">
        <f>VLOOKUP($A388,[3]表级分析!$A$1:$G$65536,6,0)</f>
        <v>vmall</v>
      </c>
      <c r="E388" s="40" t="s">
        <v>1359</v>
      </c>
      <c r="F388" s="40" t="s">
        <v>1360</v>
      </c>
      <c r="G388" s="40" t="s">
        <v>938</v>
      </c>
      <c r="H388" s="40" t="s">
        <v>1352</v>
      </c>
      <c r="I388" s="40" t="s">
        <v>29</v>
      </c>
      <c r="J388" s="40" t="s">
        <v>30</v>
      </c>
      <c r="K388" s="40" t="s">
        <v>1135</v>
      </c>
      <c r="L388" s="5" t="s">
        <v>43</v>
      </c>
      <c r="M388" s="40" t="s">
        <v>30</v>
      </c>
      <c r="N388" s="5" t="s">
        <v>198</v>
      </c>
      <c r="Q388" s="5" t="str">
        <f>_xlfn.IFNA(VLOOKUP($A388,[1]不入ods表!$A:$C,3,0),"Y")</f>
        <v>Y</v>
      </c>
      <c r="R388" s="84" t="s">
        <v>1361</v>
      </c>
      <c r="S388" s="83" t="s">
        <v>1353</v>
      </c>
      <c r="T388" s="5" t="s">
        <v>269</v>
      </c>
    </row>
    <row r="389" spans="1:23" ht="21.95" customHeight="1" x14ac:dyDescent="0.35">
      <c r="A389" s="63" t="s">
        <v>1362</v>
      </c>
      <c r="B389" s="63" t="s">
        <v>1363</v>
      </c>
      <c r="C389" s="63">
        <v>4</v>
      </c>
      <c r="D389" s="63" t="s">
        <v>1364</v>
      </c>
      <c r="E389" s="63" t="s">
        <v>1362</v>
      </c>
      <c r="F389" s="63" t="s">
        <v>1365</v>
      </c>
      <c r="G389" s="63" t="s">
        <v>1363</v>
      </c>
      <c r="H389" s="63" t="s">
        <v>1366</v>
      </c>
      <c r="I389" s="63" t="s">
        <v>1367</v>
      </c>
      <c r="J389" s="63" t="s">
        <v>30</v>
      </c>
      <c r="K389" s="63" t="s">
        <v>1368</v>
      </c>
      <c r="L389" s="5" t="s">
        <v>43</v>
      </c>
      <c r="M389" s="40" t="s">
        <v>30</v>
      </c>
      <c r="N389" s="5" t="s">
        <v>205</v>
      </c>
      <c r="Q389" s="5" t="str">
        <f>_xlfn.IFNA(VLOOKUP($A389,[1]不入ods表!$A:$C,3,0),"Y")</f>
        <v>Y</v>
      </c>
      <c r="R389" s="5" t="s">
        <v>1369</v>
      </c>
      <c r="S389" s="5" t="s">
        <v>603</v>
      </c>
      <c r="T389" s="5" t="s">
        <v>1728</v>
      </c>
      <c r="U389" s="5" t="s">
        <v>1802</v>
      </c>
    </row>
    <row r="390" spans="1:23" ht="21.95" customHeight="1" x14ac:dyDescent="0.35">
      <c r="A390" s="63" t="s">
        <v>1362</v>
      </c>
      <c r="B390" s="63" t="s">
        <v>1370</v>
      </c>
      <c r="C390" s="63">
        <v>10</v>
      </c>
      <c r="D390" s="63" t="s">
        <v>1364</v>
      </c>
      <c r="E390" s="63" t="s">
        <v>1362</v>
      </c>
      <c r="F390" s="63" t="s">
        <v>1365</v>
      </c>
      <c r="G390" s="63" t="s">
        <v>1370</v>
      </c>
      <c r="H390" s="63" t="s">
        <v>1371</v>
      </c>
      <c r="I390" s="63" t="s">
        <v>1367</v>
      </c>
      <c r="J390" s="63" t="s">
        <v>30</v>
      </c>
      <c r="K390" s="63" t="s">
        <v>1368</v>
      </c>
      <c r="L390" s="5" t="s">
        <v>613</v>
      </c>
      <c r="M390" s="5" t="s">
        <v>33</v>
      </c>
      <c r="N390" s="5" t="s">
        <v>198</v>
      </c>
      <c r="Q390" s="5" t="str">
        <f>_xlfn.IFNA(VLOOKUP($A390,[1]不入ods表!$A:$C,3,0),"Y")</f>
        <v>Y</v>
      </c>
      <c r="R390" s="5" t="s">
        <v>1369</v>
      </c>
      <c r="S390" s="5" t="s">
        <v>200</v>
      </c>
      <c r="T390" s="5" t="s">
        <v>269</v>
      </c>
    </row>
    <row r="391" spans="1:23" ht="21.95" customHeight="1" x14ac:dyDescent="0.35">
      <c r="A391" s="63" t="s">
        <v>1362</v>
      </c>
      <c r="B391" s="63" t="s">
        <v>1372</v>
      </c>
      <c r="C391" s="63">
        <v>41</v>
      </c>
      <c r="D391" s="63" t="s">
        <v>1364</v>
      </c>
      <c r="E391" s="63" t="s">
        <v>1362</v>
      </c>
      <c r="F391" s="63" t="s">
        <v>1365</v>
      </c>
      <c r="G391" s="63" t="s">
        <v>1372</v>
      </c>
      <c r="H391" s="63" t="s">
        <v>1373</v>
      </c>
      <c r="I391" s="63" t="s">
        <v>1374</v>
      </c>
      <c r="J391" s="63" t="s">
        <v>30</v>
      </c>
      <c r="K391" s="63" t="s">
        <v>1368</v>
      </c>
      <c r="L391" s="36" t="s">
        <v>87</v>
      </c>
      <c r="M391" s="40" t="s">
        <v>30</v>
      </c>
      <c r="N391" s="5" t="s">
        <v>205</v>
      </c>
      <c r="O391" s="5" t="s">
        <v>1375</v>
      </c>
      <c r="P391" s="5" t="s">
        <v>1376</v>
      </c>
      <c r="Q391" s="5" t="str">
        <f>_xlfn.IFNA(VLOOKUP($A391,[1]不入ods表!$A:$C,3,0),"Y")</f>
        <v>Y</v>
      </c>
      <c r="R391" s="5" t="s">
        <v>1369</v>
      </c>
      <c r="S391" s="5" t="s">
        <v>208</v>
      </c>
      <c r="T391" s="5" t="s">
        <v>209</v>
      </c>
      <c r="V391" s="5" t="s">
        <v>1377</v>
      </c>
    </row>
    <row r="392" spans="1:23" s="4" customFormat="1" ht="21.95" customHeight="1" x14ac:dyDescent="0.35">
      <c r="A392" s="4" t="s">
        <v>1378</v>
      </c>
      <c r="B392" s="4" t="s">
        <v>1379</v>
      </c>
      <c r="C392" s="4">
        <v>1</v>
      </c>
      <c r="D392" s="4" t="s">
        <v>1380</v>
      </c>
      <c r="E392" s="4" t="s">
        <v>1378</v>
      </c>
      <c r="F392" s="4" t="s">
        <v>1381</v>
      </c>
      <c r="G392" s="4" t="s">
        <v>935</v>
      </c>
      <c r="H392" s="4" t="s">
        <v>1382</v>
      </c>
      <c r="I392" s="4" t="s">
        <v>29</v>
      </c>
      <c r="J392" s="4" t="s">
        <v>30</v>
      </c>
      <c r="K392" s="4" t="s">
        <v>203</v>
      </c>
      <c r="L392" s="4" t="s">
        <v>43</v>
      </c>
      <c r="M392" s="63" t="s">
        <v>30</v>
      </c>
      <c r="N392" s="4" t="s">
        <v>205</v>
      </c>
      <c r="Q392" s="4" t="str">
        <f>_xlfn.IFNA(VLOOKUP($A392,[1]不入ods表!$A:$C,3,0),"Y")</f>
        <v>Y</v>
      </c>
      <c r="R392" s="4" t="s">
        <v>1383</v>
      </c>
      <c r="S392" s="4" t="s">
        <v>603</v>
      </c>
      <c r="T392" s="4" t="s">
        <v>269</v>
      </c>
    </row>
    <row r="393" spans="1:23" s="4" customFormat="1" ht="21.95" customHeight="1" x14ac:dyDescent="0.35">
      <c r="A393" s="4" t="s">
        <v>1384</v>
      </c>
      <c r="B393" s="85" t="s">
        <v>1385</v>
      </c>
      <c r="C393" s="4">
        <v>1</v>
      </c>
      <c r="D393" s="4" t="s">
        <v>1386</v>
      </c>
      <c r="E393" s="85" t="s">
        <v>1384</v>
      </c>
      <c r="F393" s="85" t="s">
        <v>1387</v>
      </c>
      <c r="G393" s="85" t="s">
        <v>1385</v>
      </c>
      <c r="H393" s="85" t="s">
        <v>1388</v>
      </c>
      <c r="I393" s="85" t="s">
        <v>767</v>
      </c>
      <c r="J393" s="4" t="s">
        <v>30</v>
      </c>
      <c r="K393" s="4" t="s">
        <v>203</v>
      </c>
      <c r="L393" s="89" t="s">
        <v>87</v>
      </c>
      <c r="M393" s="63" t="s">
        <v>30</v>
      </c>
      <c r="N393" s="4" t="s">
        <v>205</v>
      </c>
      <c r="O393" s="4" t="s">
        <v>1389</v>
      </c>
      <c r="P393" s="4" t="s">
        <v>1390</v>
      </c>
      <c r="Q393" s="4" t="str">
        <f>_xlfn.IFNA(VLOOKUP($A393,[1]不入ods表!$A:$C,3,0),"Y")</f>
        <v>Y</v>
      </c>
      <c r="R393" s="4" t="s">
        <v>1391</v>
      </c>
      <c r="S393" s="4" t="s">
        <v>208</v>
      </c>
      <c r="T393" s="4" t="s">
        <v>46</v>
      </c>
      <c r="V393" s="4" t="s">
        <v>1392</v>
      </c>
    </row>
    <row r="394" spans="1:23" s="4" customFormat="1" ht="21.95" customHeight="1" x14ac:dyDescent="0.35">
      <c r="A394" s="4" t="s">
        <v>1384</v>
      </c>
      <c r="B394" s="85" t="s">
        <v>1393</v>
      </c>
      <c r="C394" s="4">
        <v>2</v>
      </c>
      <c r="D394" s="4" t="s">
        <v>1386</v>
      </c>
      <c r="E394" s="85" t="s">
        <v>1384</v>
      </c>
      <c r="F394" s="85" t="s">
        <v>1387</v>
      </c>
      <c r="G394" s="85" t="s">
        <v>1393</v>
      </c>
      <c r="H394" s="85" t="s">
        <v>770</v>
      </c>
      <c r="I394" s="85" t="s">
        <v>767</v>
      </c>
      <c r="J394" s="4" t="s">
        <v>30</v>
      </c>
      <c r="K394" s="4" t="s">
        <v>203</v>
      </c>
      <c r="L394" s="4" t="s">
        <v>43</v>
      </c>
      <c r="M394" s="63" t="s">
        <v>33</v>
      </c>
      <c r="N394" s="4" t="s">
        <v>205</v>
      </c>
      <c r="Q394" s="4" t="str">
        <f>_xlfn.IFNA(VLOOKUP($A394,[1]不入ods表!$A:$C,3,0),"Y")</f>
        <v>Y</v>
      </c>
      <c r="R394" s="4" t="s">
        <v>1391</v>
      </c>
      <c r="S394" s="91" t="s">
        <v>1394</v>
      </c>
      <c r="T394" s="4" t="s">
        <v>1395</v>
      </c>
      <c r="V394" s="91"/>
      <c r="W394" s="91" t="s">
        <v>1396</v>
      </c>
    </row>
    <row r="395" spans="1:23" s="4" customFormat="1" ht="21.95" customHeight="1" x14ac:dyDescent="0.35">
      <c r="A395" s="4" t="s">
        <v>1384</v>
      </c>
      <c r="B395" s="4" t="s">
        <v>1397</v>
      </c>
      <c r="C395" s="4">
        <v>3</v>
      </c>
      <c r="D395" s="4" t="s">
        <v>1386</v>
      </c>
      <c r="E395" s="85" t="s">
        <v>1384</v>
      </c>
      <c r="F395" s="85" t="s">
        <v>1387</v>
      </c>
      <c r="G395" s="85" t="s">
        <v>1397</v>
      </c>
      <c r="H395" s="85" t="s">
        <v>400</v>
      </c>
      <c r="I395" s="85" t="s">
        <v>767</v>
      </c>
      <c r="J395" s="4" t="s">
        <v>30</v>
      </c>
      <c r="K395" s="4" t="s">
        <v>1135</v>
      </c>
      <c r="L395" s="4" t="s">
        <v>87</v>
      </c>
      <c r="M395" s="63" t="s">
        <v>30</v>
      </c>
      <c r="N395" s="4" t="s">
        <v>198</v>
      </c>
      <c r="O395" s="4" t="s">
        <v>1389</v>
      </c>
      <c r="P395" s="4" t="s">
        <v>1398</v>
      </c>
      <c r="Q395" s="4" t="str">
        <f>_xlfn.IFNA(VLOOKUP($A395,[1]不入ods表!$A:$C,3,0),"Y")</f>
        <v>Y</v>
      </c>
      <c r="R395" s="4" t="s">
        <v>1391</v>
      </c>
      <c r="S395" s="4" t="s">
        <v>200</v>
      </c>
      <c r="T395" s="4" t="s">
        <v>1728</v>
      </c>
      <c r="U395" s="4" t="s">
        <v>1802</v>
      </c>
      <c r="V395" s="4" t="s">
        <v>1399</v>
      </c>
    </row>
    <row r="396" spans="1:23" s="4" customFormat="1" ht="21.95" customHeight="1" x14ac:dyDescent="0.35">
      <c r="A396" s="4" t="s">
        <v>1400</v>
      </c>
      <c r="B396" s="4" t="s">
        <v>938</v>
      </c>
      <c r="C396" s="4">
        <v>1</v>
      </c>
      <c r="D396" s="4" t="s">
        <v>1401</v>
      </c>
      <c r="E396" s="4" t="s">
        <v>1400</v>
      </c>
      <c r="F396" s="4" t="s">
        <v>1402</v>
      </c>
      <c r="G396" s="4" t="s">
        <v>938</v>
      </c>
      <c r="H396" s="4" t="s">
        <v>1403</v>
      </c>
      <c r="I396" s="4" t="s">
        <v>29</v>
      </c>
      <c r="J396" s="4" t="s">
        <v>30</v>
      </c>
      <c r="K396" s="4" t="s">
        <v>1135</v>
      </c>
      <c r="L396" s="4" t="s">
        <v>1729</v>
      </c>
      <c r="M396" s="63" t="s">
        <v>30</v>
      </c>
      <c r="N396" s="4" t="s">
        <v>198</v>
      </c>
      <c r="Q396" s="4" t="str">
        <f>_xlfn.IFNA(VLOOKUP($A396,[1]不入ods表!$A:$C,3,0),"Y")</f>
        <v>Y</v>
      </c>
      <c r="R396" s="4" t="s">
        <v>1404</v>
      </c>
      <c r="S396" s="4" t="s">
        <v>200</v>
      </c>
      <c r="T396" s="4" t="s">
        <v>1804</v>
      </c>
      <c r="U396" s="4" t="s">
        <v>1802</v>
      </c>
    </row>
    <row r="397" spans="1:23" s="4" customFormat="1" ht="21.95" customHeight="1" x14ac:dyDescent="0.35">
      <c r="A397" s="4" t="s">
        <v>436</v>
      </c>
      <c r="B397" s="4" t="s">
        <v>202</v>
      </c>
      <c r="C397" s="4">
        <v>1</v>
      </c>
      <c r="D397" s="4" t="s">
        <v>402</v>
      </c>
      <c r="E397" s="38" t="s">
        <v>436</v>
      </c>
      <c r="F397" s="38" t="s">
        <v>437</v>
      </c>
      <c r="G397" s="38" t="s">
        <v>202</v>
      </c>
      <c r="H397" s="38" t="s">
        <v>323</v>
      </c>
      <c r="I397" s="38" t="s">
        <v>29</v>
      </c>
      <c r="J397" s="4" t="s">
        <v>30</v>
      </c>
      <c r="K397" s="4" t="s">
        <v>203</v>
      </c>
      <c r="L397" s="4" t="s">
        <v>43</v>
      </c>
      <c r="M397" s="4" t="s">
        <v>33</v>
      </c>
      <c r="N397" s="4" t="s">
        <v>205</v>
      </c>
      <c r="Q397" s="4" t="str">
        <f>_xlfn.IFNA(VLOOKUP($A397,[1]不入ods表!$A:$C,3,0),"Y")</f>
        <v>Y</v>
      </c>
      <c r="R397" s="4" t="s">
        <v>1405</v>
      </c>
      <c r="S397" s="4" t="s">
        <v>1385</v>
      </c>
      <c r="T397" s="4" t="s">
        <v>269</v>
      </c>
      <c r="W397" s="4" t="s">
        <v>1406</v>
      </c>
    </row>
    <row r="398" spans="1:23" s="4" customFormat="1" ht="21.95" customHeight="1" x14ac:dyDescent="0.35">
      <c r="A398" s="4" t="s">
        <v>1407</v>
      </c>
      <c r="B398" s="37" t="s">
        <v>1408</v>
      </c>
      <c r="C398" s="4">
        <v>1</v>
      </c>
      <c r="D398" s="4" t="s">
        <v>402</v>
      </c>
      <c r="E398" s="37" t="s">
        <v>1407</v>
      </c>
      <c r="F398" s="37" t="s">
        <v>1409</v>
      </c>
      <c r="G398" s="37" t="s">
        <v>1408</v>
      </c>
      <c r="H398" s="37" t="s">
        <v>1410</v>
      </c>
      <c r="I398" s="63" t="s">
        <v>1411</v>
      </c>
      <c r="J398" s="4" t="s">
        <v>30</v>
      </c>
      <c r="K398" s="4" t="s">
        <v>1412</v>
      </c>
      <c r="L398" s="4" t="s">
        <v>43</v>
      </c>
      <c r="M398" s="63" t="s">
        <v>30</v>
      </c>
      <c r="N398" s="4" t="s">
        <v>1413</v>
      </c>
      <c r="Q398" s="4" t="str">
        <f>_xlfn.IFNA(VLOOKUP($A398,[1]不入ods表!$A:$C,3,0),"Y")</f>
        <v>Y</v>
      </c>
      <c r="R398" s="4" t="s">
        <v>1414</v>
      </c>
      <c r="S398" s="4" t="s">
        <v>1415</v>
      </c>
      <c r="T398" s="4" t="s">
        <v>1728</v>
      </c>
      <c r="U398" s="4" t="s">
        <v>1802</v>
      </c>
    </row>
    <row r="399" spans="1:23" s="4" customFormat="1" ht="21.95" customHeight="1" x14ac:dyDescent="0.35">
      <c r="A399" s="4" t="s">
        <v>1407</v>
      </c>
      <c r="B399" s="37" t="s">
        <v>1416</v>
      </c>
      <c r="C399" s="4">
        <v>2</v>
      </c>
      <c r="D399" s="4" t="s">
        <v>402</v>
      </c>
      <c r="E399" s="37" t="s">
        <v>1407</v>
      </c>
      <c r="F399" s="37" t="s">
        <v>1409</v>
      </c>
      <c r="G399" s="37" t="s">
        <v>1416</v>
      </c>
      <c r="H399" s="37" t="s">
        <v>1417</v>
      </c>
      <c r="I399" s="63" t="s">
        <v>1411</v>
      </c>
      <c r="J399" s="4" t="s">
        <v>30</v>
      </c>
      <c r="K399" s="4" t="s">
        <v>1412</v>
      </c>
      <c r="L399" s="4" t="s">
        <v>43</v>
      </c>
      <c r="M399" s="63" t="s">
        <v>30</v>
      </c>
      <c r="N399" s="4" t="s">
        <v>1413</v>
      </c>
      <c r="Q399" s="4" t="str">
        <f>_xlfn.IFNA(VLOOKUP($A399,[1]不入ods表!$A:$C,3,0),"Y")</f>
        <v>Y</v>
      </c>
      <c r="R399" s="4" t="s">
        <v>1414</v>
      </c>
      <c r="S399" s="4" t="s">
        <v>1418</v>
      </c>
      <c r="T399" s="4" t="s">
        <v>1728</v>
      </c>
      <c r="U399" s="4" t="s">
        <v>1802</v>
      </c>
    </row>
    <row r="400" spans="1:23" s="4" customFormat="1" ht="21.95" customHeight="1" x14ac:dyDescent="0.35">
      <c r="A400" s="4" t="s">
        <v>1407</v>
      </c>
      <c r="B400" s="37" t="s">
        <v>1419</v>
      </c>
      <c r="C400" s="4">
        <v>3</v>
      </c>
      <c r="D400" s="4" t="s">
        <v>402</v>
      </c>
      <c r="E400" s="37" t="s">
        <v>1407</v>
      </c>
      <c r="F400" s="37" t="s">
        <v>1409</v>
      </c>
      <c r="G400" s="37" t="s">
        <v>1419</v>
      </c>
      <c r="H400" s="37" t="s">
        <v>1420</v>
      </c>
      <c r="I400" s="63" t="s">
        <v>1411</v>
      </c>
      <c r="J400" s="4" t="s">
        <v>30</v>
      </c>
      <c r="K400" s="4" t="s">
        <v>1412</v>
      </c>
      <c r="L400" s="4" t="s">
        <v>43</v>
      </c>
      <c r="M400" s="63" t="s">
        <v>30</v>
      </c>
      <c r="N400" s="4" t="s">
        <v>1413</v>
      </c>
      <c r="Q400" s="4" t="str">
        <f>_xlfn.IFNA(VLOOKUP($A400,[1]不入ods表!$A:$C,3,0),"Y")</f>
        <v>Y</v>
      </c>
      <c r="R400" s="4" t="s">
        <v>1414</v>
      </c>
      <c r="S400" s="4" t="s">
        <v>1421</v>
      </c>
      <c r="T400" s="4" t="s">
        <v>1728</v>
      </c>
      <c r="U400" s="4" t="s">
        <v>1802</v>
      </c>
    </row>
    <row r="401" spans="1:22" s="4" customFormat="1" ht="21.95" customHeight="1" x14ac:dyDescent="0.35">
      <c r="A401" s="4" t="s">
        <v>1407</v>
      </c>
      <c r="B401" s="37" t="s">
        <v>1422</v>
      </c>
      <c r="C401" s="4">
        <v>4</v>
      </c>
      <c r="D401" s="4" t="s">
        <v>402</v>
      </c>
      <c r="E401" s="37" t="s">
        <v>1407</v>
      </c>
      <c r="F401" s="37" t="s">
        <v>1409</v>
      </c>
      <c r="G401" s="37" t="s">
        <v>1422</v>
      </c>
      <c r="H401" s="37" t="s">
        <v>1423</v>
      </c>
      <c r="I401" s="63" t="s">
        <v>1411</v>
      </c>
      <c r="J401" s="4" t="s">
        <v>30</v>
      </c>
      <c r="K401" s="4" t="s">
        <v>1412</v>
      </c>
      <c r="L401" s="4" t="s">
        <v>43</v>
      </c>
      <c r="M401" s="63" t="s">
        <v>30</v>
      </c>
      <c r="N401" s="4" t="s">
        <v>1413</v>
      </c>
      <c r="Q401" s="4" t="str">
        <f>_xlfn.IFNA(VLOOKUP($A401,[1]不入ods表!$A:$C,3,0),"Y")</f>
        <v>Y</v>
      </c>
      <c r="R401" s="4" t="s">
        <v>1414</v>
      </c>
      <c r="S401" s="4" t="s">
        <v>1424</v>
      </c>
      <c r="T401" s="4" t="s">
        <v>1728</v>
      </c>
      <c r="U401" s="4" t="s">
        <v>1802</v>
      </c>
    </row>
    <row r="402" spans="1:22" s="4" customFormat="1" ht="21" customHeight="1" x14ac:dyDescent="0.35">
      <c r="A402" s="86" t="s">
        <v>1425</v>
      </c>
      <c r="B402" s="86" t="s">
        <v>1426</v>
      </c>
      <c r="C402" s="4">
        <v>1</v>
      </c>
      <c r="D402" s="4" t="s">
        <v>402</v>
      </c>
      <c r="E402" s="86" t="s">
        <v>1425</v>
      </c>
      <c r="F402" s="86" t="s">
        <v>1427</v>
      </c>
      <c r="G402" s="86" t="s">
        <v>1426</v>
      </c>
      <c r="H402" s="86" t="s">
        <v>1428</v>
      </c>
      <c r="I402" s="86" t="s">
        <v>767</v>
      </c>
      <c r="J402" s="4" t="s">
        <v>30</v>
      </c>
      <c r="K402" s="4" t="s">
        <v>203</v>
      </c>
      <c r="L402" s="4" t="s">
        <v>87</v>
      </c>
      <c r="M402" s="63" t="s">
        <v>30</v>
      </c>
      <c r="N402" s="4" t="s">
        <v>205</v>
      </c>
      <c r="O402" s="4" t="s">
        <v>1429</v>
      </c>
      <c r="P402" s="4" t="s">
        <v>1430</v>
      </c>
      <c r="Q402" s="4" t="str">
        <f>_xlfn.IFNA(VLOOKUP($A402,[1]不入ods表!$A:$C,3,0),"Y")</f>
        <v>Y</v>
      </c>
      <c r="R402" s="4" t="s">
        <v>1431</v>
      </c>
      <c r="S402" s="4" t="s">
        <v>208</v>
      </c>
      <c r="T402" s="4" t="s">
        <v>46</v>
      </c>
      <c r="V402" s="4" t="s">
        <v>1432</v>
      </c>
    </row>
    <row r="403" spans="1:22" s="4" customFormat="1" ht="21.95" customHeight="1" x14ac:dyDescent="0.35">
      <c r="A403" s="86" t="s">
        <v>1425</v>
      </c>
      <c r="B403" s="86" t="s">
        <v>1433</v>
      </c>
      <c r="C403" s="4">
        <v>2</v>
      </c>
      <c r="D403" s="4" t="s">
        <v>402</v>
      </c>
      <c r="E403" s="86" t="s">
        <v>1425</v>
      </c>
      <c r="F403" s="86" t="s">
        <v>1427</v>
      </c>
      <c r="G403" s="86" t="s">
        <v>1433</v>
      </c>
      <c r="H403" s="86" t="s">
        <v>1434</v>
      </c>
      <c r="I403" s="86" t="s">
        <v>767</v>
      </c>
      <c r="J403" s="4" t="s">
        <v>30</v>
      </c>
      <c r="K403" s="4" t="s">
        <v>875</v>
      </c>
      <c r="L403" s="4" t="s">
        <v>43</v>
      </c>
      <c r="M403" s="63" t="s">
        <v>30</v>
      </c>
      <c r="N403" s="4" t="s">
        <v>198</v>
      </c>
      <c r="Q403" s="4" t="str">
        <f>_xlfn.IFNA(VLOOKUP($A403,[1]不入ods表!$A:$C,3,0),"Y")</f>
        <v>Y</v>
      </c>
      <c r="R403" s="4" t="s">
        <v>1431</v>
      </c>
      <c r="S403" s="4" t="s">
        <v>1435</v>
      </c>
      <c r="T403" s="4" t="s">
        <v>269</v>
      </c>
    </row>
    <row r="404" spans="1:22" s="4" customFormat="1" ht="21.95" customHeight="1" x14ac:dyDescent="0.35">
      <c r="A404" s="86" t="s">
        <v>1425</v>
      </c>
      <c r="B404" s="86" t="s">
        <v>1436</v>
      </c>
      <c r="C404" s="4">
        <v>3</v>
      </c>
      <c r="D404" s="4" t="s">
        <v>402</v>
      </c>
      <c r="E404" s="86" t="s">
        <v>1425</v>
      </c>
      <c r="F404" s="86" t="s">
        <v>1427</v>
      </c>
      <c r="G404" s="86" t="s">
        <v>1436</v>
      </c>
      <c r="H404" s="86" t="s">
        <v>1437</v>
      </c>
      <c r="I404" s="86" t="s">
        <v>767</v>
      </c>
      <c r="J404" s="4" t="s">
        <v>30</v>
      </c>
      <c r="K404" s="4" t="s">
        <v>875</v>
      </c>
      <c r="L404" s="4" t="s">
        <v>43</v>
      </c>
      <c r="M404" s="63" t="s">
        <v>30</v>
      </c>
      <c r="N404" s="4" t="s">
        <v>198</v>
      </c>
      <c r="Q404" s="4" t="str">
        <f>_xlfn.IFNA(VLOOKUP($A404,[1]不入ods表!$A:$C,3,0),"Y")</f>
        <v>Y</v>
      </c>
      <c r="R404" s="4" t="s">
        <v>1431</v>
      </c>
      <c r="S404" s="4" t="s">
        <v>1438</v>
      </c>
      <c r="T404" s="4" t="s">
        <v>269</v>
      </c>
    </row>
    <row r="405" spans="1:22" s="4" customFormat="1" ht="21.95" customHeight="1" x14ac:dyDescent="0.35">
      <c r="A405" s="86" t="s">
        <v>1425</v>
      </c>
      <c r="B405" s="86" t="s">
        <v>1439</v>
      </c>
      <c r="C405" s="4">
        <v>4</v>
      </c>
      <c r="D405" s="4" t="s">
        <v>402</v>
      </c>
      <c r="E405" s="86" t="s">
        <v>1425</v>
      </c>
      <c r="F405" s="86" t="s">
        <v>1427</v>
      </c>
      <c r="G405" s="86" t="s">
        <v>1439</v>
      </c>
      <c r="H405" s="86" t="s">
        <v>1440</v>
      </c>
      <c r="I405" s="86" t="s">
        <v>767</v>
      </c>
      <c r="J405" s="4" t="s">
        <v>30</v>
      </c>
      <c r="K405" s="4" t="s">
        <v>875</v>
      </c>
      <c r="L405" s="4" t="s">
        <v>43</v>
      </c>
      <c r="M405" s="63" t="s">
        <v>30</v>
      </c>
      <c r="N405" s="4" t="s">
        <v>198</v>
      </c>
      <c r="Q405" s="4" t="str">
        <f>_xlfn.IFNA(VLOOKUP($A405,[1]不入ods表!$A:$C,3,0),"Y")</f>
        <v>Y</v>
      </c>
      <c r="R405" s="4" t="s">
        <v>1431</v>
      </c>
      <c r="S405" s="4" t="s">
        <v>1441</v>
      </c>
      <c r="T405" s="4" t="s">
        <v>269</v>
      </c>
    </row>
    <row r="406" spans="1:22" s="4" customFormat="1" ht="21.95" customHeight="1" x14ac:dyDescent="0.35">
      <c r="A406" s="86" t="s">
        <v>1425</v>
      </c>
      <c r="B406" s="86" t="s">
        <v>1442</v>
      </c>
      <c r="C406" s="4">
        <v>5</v>
      </c>
      <c r="D406" s="4" t="s">
        <v>402</v>
      </c>
      <c r="E406" s="86" t="s">
        <v>1425</v>
      </c>
      <c r="F406" s="86" t="s">
        <v>1427</v>
      </c>
      <c r="G406" s="86" t="s">
        <v>1442</v>
      </c>
      <c r="H406" s="86" t="s">
        <v>1443</v>
      </c>
      <c r="I406" s="86" t="s">
        <v>767</v>
      </c>
      <c r="J406" s="4" t="s">
        <v>30</v>
      </c>
      <c r="K406" s="4" t="s">
        <v>875</v>
      </c>
      <c r="L406" s="4" t="s">
        <v>43</v>
      </c>
      <c r="M406" s="63" t="s">
        <v>30</v>
      </c>
      <c r="N406" s="4" t="s">
        <v>198</v>
      </c>
      <c r="Q406" s="4" t="str">
        <f>_xlfn.IFNA(VLOOKUP($A406,[1]不入ods表!$A:$C,3,0),"Y")</f>
        <v>Y</v>
      </c>
      <c r="R406" s="4" t="s">
        <v>1431</v>
      </c>
      <c r="S406" s="4" t="s">
        <v>1444</v>
      </c>
      <c r="T406" s="4" t="s">
        <v>269</v>
      </c>
    </row>
    <row r="407" spans="1:22" ht="21.95" customHeight="1" x14ac:dyDescent="0.35">
      <c r="A407" s="5" t="s">
        <v>1445</v>
      </c>
      <c r="B407" s="5" t="s">
        <v>1071</v>
      </c>
      <c r="C407" s="4">
        <v>1</v>
      </c>
      <c r="D407" s="5" t="s">
        <v>1446</v>
      </c>
      <c r="E407" s="5" t="s">
        <v>1445</v>
      </c>
      <c r="F407" s="5" t="s">
        <v>1447</v>
      </c>
      <c r="G407" s="5" t="s">
        <v>1071</v>
      </c>
      <c r="H407" s="5" t="s">
        <v>366</v>
      </c>
      <c r="I407" s="86" t="s">
        <v>767</v>
      </c>
      <c r="J407" s="4" t="s">
        <v>30</v>
      </c>
      <c r="K407" s="5" t="s">
        <v>1448</v>
      </c>
      <c r="L407" s="5" t="s">
        <v>87</v>
      </c>
      <c r="M407" s="63" t="s">
        <v>30</v>
      </c>
      <c r="N407" s="5" t="s">
        <v>1449</v>
      </c>
      <c r="Q407" s="4" t="str">
        <f>_xlfn.IFNA(VLOOKUP($A407,[1]不入ods表!$A:$C,3,0),"Y")</f>
        <v>Y</v>
      </c>
      <c r="R407" s="5" t="s">
        <v>1450</v>
      </c>
      <c r="S407" s="5" t="s">
        <v>72</v>
      </c>
      <c r="T407" s="4" t="s">
        <v>1803</v>
      </c>
    </row>
    <row r="408" spans="1:22" ht="21.95" customHeight="1" x14ac:dyDescent="0.35">
      <c r="A408" s="5" t="s">
        <v>1445</v>
      </c>
      <c r="B408" s="5" t="s">
        <v>824</v>
      </c>
      <c r="C408" s="4">
        <v>2</v>
      </c>
      <c r="D408" s="5" t="s">
        <v>1446</v>
      </c>
      <c r="E408" s="5" t="s">
        <v>1445</v>
      </c>
      <c r="F408" s="5" t="s">
        <v>1447</v>
      </c>
      <c r="G408" s="5" t="s">
        <v>824</v>
      </c>
      <c r="H408" s="5" t="s">
        <v>1129</v>
      </c>
      <c r="I408" s="86" t="s">
        <v>767</v>
      </c>
      <c r="J408" s="4" t="s">
        <v>30</v>
      </c>
      <c r="K408" s="5" t="s">
        <v>1451</v>
      </c>
      <c r="L408" s="5" t="s">
        <v>613</v>
      </c>
      <c r="M408" s="63" t="s">
        <v>33</v>
      </c>
      <c r="N408" s="5" t="s">
        <v>77</v>
      </c>
      <c r="Q408" s="4" t="str">
        <f>_xlfn.IFNA(VLOOKUP($A408,[1]不入ods表!$A:$C,3,0),"Y")</f>
        <v>Y</v>
      </c>
      <c r="R408" s="5" t="s">
        <v>1450</v>
      </c>
      <c r="S408" s="5" t="s">
        <v>824</v>
      </c>
      <c r="T408" s="4" t="s">
        <v>1728</v>
      </c>
      <c r="U408" s="5" t="s">
        <v>1802</v>
      </c>
    </row>
    <row r="409" spans="1:22" ht="21.95" customHeight="1" x14ac:dyDescent="0.35">
      <c r="A409" s="5" t="s">
        <v>1452</v>
      </c>
      <c r="B409" s="5" t="s">
        <v>1453</v>
      </c>
      <c r="C409" s="5">
        <v>1</v>
      </c>
      <c r="D409" s="5" t="s">
        <v>1454</v>
      </c>
      <c r="E409" s="5" t="s">
        <v>1455</v>
      </c>
      <c r="F409" s="5" t="s">
        <v>1456</v>
      </c>
      <c r="G409" s="5" t="s">
        <v>1453</v>
      </c>
      <c r="H409" s="5" t="s">
        <v>1457</v>
      </c>
      <c r="I409" s="86" t="s">
        <v>767</v>
      </c>
      <c r="J409" s="4" t="s">
        <v>30</v>
      </c>
      <c r="K409" s="5" t="s">
        <v>1451</v>
      </c>
      <c r="L409" s="5" t="s">
        <v>43</v>
      </c>
      <c r="M409" s="63" t="s">
        <v>30</v>
      </c>
      <c r="N409" s="5" t="s">
        <v>205</v>
      </c>
      <c r="Q409" s="4" t="str">
        <f>_xlfn.IFNA(VLOOKUP($A409,[1]不入ods表!$A:$C,3,0),"Y")</f>
        <v>Y</v>
      </c>
      <c r="R409" s="92" t="s">
        <v>1458</v>
      </c>
      <c r="S409" s="92" t="s">
        <v>1459</v>
      </c>
      <c r="T409" s="5" t="s">
        <v>1460</v>
      </c>
    </row>
    <row r="410" spans="1:22" ht="21.95" customHeight="1" x14ac:dyDescent="0.35">
      <c r="A410" s="5" t="s">
        <v>1461</v>
      </c>
      <c r="B410" s="5" t="s">
        <v>938</v>
      </c>
      <c r="C410" s="5" t="e">
        <f>IF($A410=#REF!,#REF!+1,1)</f>
        <v>#REF!</v>
      </c>
      <c r="D410" s="5" t="str">
        <f>VLOOKUP($A410,[2]表级分析!$A$1:$G$65536,6,0)</f>
        <v>vmall</v>
      </c>
      <c r="E410" s="5" t="s">
        <v>1461</v>
      </c>
      <c r="F410" s="5" t="s">
        <v>1462</v>
      </c>
      <c r="G410" s="5" t="s">
        <v>938</v>
      </c>
      <c r="H410" s="5" t="s">
        <v>1463</v>
      </c>
      <c r="I410" s="5" t="s">
        <v>29</v>
      </c>
      <c r="J410" s="5" t="s">
        <v>30</v>
      </c>
      <c r="K410" s="5" t="s">
        <v>197</v>
      </c>
      <c r="L410" s="5" t="s">
        <v>43</v>
      </c>
      <c r="M410" s="5" t="s">
        <v>30</v>
      </c>
      <c r="N410" s="4" t="s">
        <v>198</v>
      </c>
      <c r="Q410" s="4" t="str">
        <f>_xlfn.IFNA(VLOOKUP($A410,[1]不入ods表!$A:$C,3,0),"Y")</f>
        <v>Y</v>
      </c>
      <c r="R410" s="5" t="s">
        <v>1464</v>
      </c>
      <c r="S410" s="5" t="s">
        <v>200</v>
      </c>
      <c r="T410" s="4" t="s">
        <v>1728</v>
      </c>
      <c r="U410" s="153" t="s">
        <v>1829</v>
      </c>
    </row>
    <row r="411" spans="1:22" ht="21.95" customHeight="1" x14ac:dyDescent="0.35">
      <c r="A411" s="5" t="s">
        <v>1465</v>
      </c>
      <c r="B411" s="5" t="s">
        <v>938</v>
      </c>
      <c r="C411" s="5">
        <f t="shared" ref="C411" si="1">IF($A411=$A410,$C410+1,1)</f>
        <v>1</v>
      </c>
      <c r="D411" s="5" t="e">
        <f>VLOOKUP($A411,[2]表级分析!$A$1:$G$65536,6,0)</f>
        <v>#N/A</v>
      </c>
      <c r="E411" s="5" t="s">
        <v>1466</v>
      </c>
      <c r="F411" s="5" t="s">
        <v>1467</v>
      </c>
      <c r="G411" s="5" t="s">
        <v>938</v>
      </c>
      <c r="H411" s="5" t="s">
        <v>1468</v>
      </c>
      <c r="I411" s="5" t="s">
        <v>29</v>
      </c>
      <c r="J411" s="5" t="s">
        <v>30</v>
      </c>
      <c r="K411" s="5" t="s">
        <v>197</v>
      </c>
      <c r="L411" s="5" t="s">
        <v>43</v>
      </c>
      <c r="M411" s="5" t="s">
        <v>30</v>
      </c>
      <c r="N411" s="4" t="s">
        <v>198</v>
      </c>
      <c r="Q411" s="4" t="str">
        <f>_xlfn.IFNA(VLOOKUP($A411,[1]不入ods表!$A:$C,3,0),"Y")</f>
        <v>Y</v>
      </c>
      <c r="R411" s="5" t="s">
        <v>1469</v>
      </c>
      <c r="S411" s="5" t="s">
        <v>200</v>
      </c>
      <c r="T411" s="4" t="s">
        <v>269</v>
      </c>
    </row>
    <row r="412" spans="1:22" ht="16.5" x14ac:dyDescent="0.35">
      <c r="A412" s="87" t="s">
        <v>1470</v>
      </c>
      <c r="B412" s="87" t="s">
        <v>1471</v>
      </c>
      <c r="C412" s="5">
        <v>9</v>
      </c>
      <c r="D412" s="87" t="s">
        <v>1472</v>
      </c>
      <c r="E412" s="87" t="s">
        <v>1470</v>
      </c>
      <c r="F412" s="88" t="s">
        <v>1473</v>
      </c>
      <c r="G412" s="87" t="s">
        <v>1471</v>
      </c>
      <c r="H412" s="87" t="s">
        <v>1474</v>
      </c>
      <c r="I412" s="87" t="s">
        <v>29</v>
      </c>
      <c r="J412" s="4" t="s">
        <v>30</v>
      </c>
      <c r="K412" s="5" t="s">
        <v>257</v>
      </c>
      <c r="L412" s="4" t="s">
        <v>1730</v>
      </c>
      <c r="M412" s="90" t="s">
        <v>30</v>
      </c>
      <c r="N412" s="5" t="s">
        <v>258</v>
      </c>
      <c r="R412" s="93" t="s">
        <v>1475</v>
      </c>
      <c r="S412" s="94" t="s">
        <v>1476</v>
      </c>
      <c r="T412" s="4" t="s">
        <v>269</v>
      </c>
    </row>
    <row r="413" spans="1:22" ht="16.5" x14ac:dyDescent="0.35">
      <c r="A413" s="87" t="s">
        <v>1470</v>
      </c>
      <c r="B413" s="87" t="s">
        <v>789</v>
      </c>
      <c r="C413" s="5">
        <v>19</v>
      </c>
      <c r="D413" s="87" t="s">
        <v>1472</v>
      </c>
      <c r="E413" s="87" t="s">
        <v>1470</v>
      </c>
      <c r="F413" s="88" t="s">
        <v>1473</v>
      </c>
      <c r="G413" s="87" t="s">
        <v>789</v>
      </c>
      <c r="H413" s="87" t="s">
        <v>400</v>
      </c>
      <c r="I413" s="87" t="s">
        <v>29</v>
      </c>
      <c r="J413" s="4" t="s">
        <v>30</v>
      </c>
      <c r="K413" s="5" t="s">
        <v>197</v>
      </c>
      <c r="L413" s="3" t="s">
        <v>87</v>
      </c>
      <c r="M413" s="90" t="s">
        <v>30</v>
      </c>
      <c r="N413" s="5" t="s">
        <v>205</v>
      </c>
      <c r="O413" s="5" t="s">
        <v>1477</v>
      </c>
      <c r="R413" s="93" t="s">
        <v>1475</v>
      </c>
      <c r="S413" s="95" t="s">
        <v>1182</v>
      </c>
      <c r="T413" s="4" t="s">
        <v>269</v>
      </c>
    </row>
    <row r="414" spans="1:22" s="97" customFormat="1" ht="21.95" customHeight="1" x14ac:dyDescent="0.35">
      <c r="A414" s="96" t="s">
        <v>1478</v>
      </c>
      <c r="B414" s="96" t="s">
        <v>202</v>
      </c>
      <c r="C414" s="96">
        <v>3</v>
      </c>
      <c r="D414" s="96" t="s">
        <v>1479</v>
      </c>
      <c r="E414" s="96" t="s">
        <v>1478</v>
      </c>
      <c r="F414" s="96" t="s">
        <v>1480</v>
      </c>
      <c r="G414" s="96" t="s">
        <v>202</v>
      </c>
      <c r="H414" s="96" t="s">
        <v>323</v>
      </c>
      <c r="I414" s="96" t="s">
        <v>29</v>
      </c>
      <c r="J414" s="96" t="s">
        <v>30</v>
      </c>
      <c r="K414" s="96" t="s">
        <v>203</v>
      </c>
      <c r="L414" s="96" t="s">
        <v>1481</v>
      </c>
      <c r="M414" s="96" t="s">
        <v>30</v>
      </c>
      <c r="N414" s="96" t="s">
        <v>1482</v>
      </c>
      <c r="O414" s="96"/>
      <c r="P414" s="96"/>
      <c r="Q414" s="96" t="str">
        <f>_xlfn.IFNA(VLOOKUP($A414,[1]不入ods表!$A:$C,3,0),"Y")</f>
        <v>Y</v>
      </c>
      <c r="R414" s="96" t="s">
        <v>1483</v>
      </c>
      <c r="S414" s="96" t="s">
        <v>208</v>
      </c>
      <c r="T414" s="96" t="s">
        <v>1484</v>
      </c>
    </row>
    <row r="415" spans="1:22" s="97" customFormat="1" ht="21.95" customHeight="1" x14ac:dyDescent="0.35">
      <c r="A415" s="96" t="s">
        <v>1478</v>
      </c>
      <c r="B415" s="96" t="s">
        <v>1485</v>
      </c>
      <c r="C415" s="96">
        <v>4</v>
      </c>
      <c r="D415" s="96" t="s">
        <v>1479</v>
      </c>
      <c r="E415" s="96" t="s">
        <v>1478</v>
      </c>
      <c r="F415" s="96" t="s">
        <v>1480</v>
      </c>
      <c r="G415" s="96" t="s">
        <v>1485</v>
      </c>
      <c r="H415" s="96" t="s">
        <v>323</v>
      </c>
      <c r="I415" s="96" t="s">
        <v>29</v>
      </c>
      <c r="J415" s="96" t="s">
        <v>30</v>
      </c>
      <c r="K415" s="96" t="s">
        <v>203</v>
      </c>
      <c r="L415" s="96" t="s">
        <v>1481</v>
      </c>
      <c r="M415" s="96" t="s">
        <v>30</v>
      </c>
      <c r="N415" s="96" t="s">
        <v>1482</v>
      </c>
      <c r="O415" s="96"/>
      <c r="P415" s="96"/>
      <c r="Q415" s="96" t="str">
        <f>_xlfn.IFNA(VLOOKUP($A415,[1]不入ods表!$A:$C,3,0),"Y")</f>
        <v>Y</v>
      </c>
      <c r="R415" s="96" t="s">
        <v>1483</v>
      </c>
      <c r="S415" s="96" t="s">
        <v>1486</v>
      </c>
      <c r="T415" s="96" t="s">
        <v>1484</v>
      </c>
    </row>
    <row r="416" spans="1:22" s="97" customFormat="1" ht="21.95" customHeight="1" x14ac:dyDescent="0.35">
      <c r="A416" s="96" t="s">
        <v>1478</v>
      </c>
      <c r="B416" s="96" t="s">
        <v>1487</v>
      </c>
      <c r="C416" s="96">
        <v>5</v>
      </c>
      <c r="D416" s="96" t="s">
        <v>1479</v>
      </c>
      <c r="E416" s="96" t="s">
        <v>1478</v>
      </c>
      <c r="F416" s="96" t="s">
        <v>1480</v>
      </c>
      <c r="G416" s="96" t="s">
        <v>1487</v>
      </c>
      <c r="H416" s="96" t="s">
        <v>323</v>
      </c>
      <c r="I416" s="96" t="s">
        <v>29</v>
      </c>
      <c r="J416" s="96" t="s">
        <v>30</v>
      </c>
      <c r="K416" s="96" t="s">
        <v>203</v>
      </c>
      <c r="L416" s="96" t="s">
        <v>1481</v>
      </c>
      <c r="M416" s="96" t="s">
        <v>30</v>
      </c>
      <c r="N416" s="96" t="s">
        <v>1482</v>
      </c>
      <c r="O416" s="96"/>
      <c r="P416" s="96"/>
      <c r="Q416" s="96" t="str">
        <f>_xlfn.IFNA(VLOOKUP($A416,[1]不入ods表!$A:$C,3,0),"Y")</f>
        <v>Y</v>
      </c>
      <c r="R416" s="96" t="s">
        <v>1483</v>
      </c>
      <c r="S416" s="96" t="s">
        <v>1488</v>
      </c>
      <c r="T416" s="96" t="s">
        <v>1484</v>
      </c>
    </row>
    <row r="417" spans="1:21" s="97" customFormat="1" ht="21.95" customHeight="1" x14ac:dyDescent="0.35">
      <c r="A417" s="96" t="s">
        <v>1478</v>
      </c>
      <c r="B417" s="96" t="s">
        <v>1489</v>
      </c>
      <c r="C417" s="96">
        <v>6</v>
      </c>
      <c r="D417" s="96" t="s">
        <v>1479</v>
      </c>
      <c r="E417" s="96" t="s">
        <v>1478</v>
      </c>
      <c r="F417" s="96" t="s">
        <v>1480</v>
      </c>
      <c r="G417" s="96" t="s">
        <v>1489</v>
      </c>
      <c r="H417" s="96" t="s">
        <v>323</v>
      </c>
      <c r="I417" s="96" t="s">
        <v>29</v>
      </c>
      <c r="J417" s="96" t="s">
        <v>30</v>
      </c>
      <c r="K417" s="96" t="s">
        <v>203</v>
      </c>
      <c r="L417" s="96" t="s">
        <v>1481</v>
      </c>
      <c r="M417" s="96" t="s">
        <v>30</v>
      </c>
      <c r="N417" s="96" t="s">
        <v>1482</v>
      </c>
      <c r="O417" s="96"/>
      <c r="P417" s="96"/>
      <c r="Q417" s="96" t="str">
        <f>_xlfn.IFNA(VLOOKUP($A417,[1]不入ods表!$A:$C,3,0),"Y")</f>
        <v>Y</v>
      </c>
      <c r="R417" s="96" t="s">
        <v>1483</v>
      </c>
      <c r="S417" s="96" t="s">
        <v>1490</v>
      </c>
      <c r="T417" s="96" t="s">
        <v>1484</v>
      </c>
    </row>
    <row r="418" spans="1:21" s="97" customFormat="1" ht="21.95" customHeight="1" x14ac:dyDescent="0.35">
      <c r="A418" s="96" t="s">
        <v>1478</v>
      </c>
      <c r="B418" s="96" t="s">
        <v>597</v>
      </c>
      <c r="C418" s="96">
        <v>7</v>
      </c>
      <c r="D418" s="96" t="s">
        <v>1479</v>
      </c>
      <c r="E418" s="96" t="s">
        <v>1478</v>
      </c>
      <c r="F418" s="96" t="s">
        <v>1480</v>
      </c>
      <c r="G418" s="96" t="s">
        <v>597</v>
      </c>
      <c r="H418" s="96" t="s">
        <v>1491</v>
      </c>
      <c r="I418" s="96" t="s">
        <v>29</v>
      </c>
      <c r="J418" s="96" t="s">
        <v>30</v>
      </c>
      <c r="K418" s="96" t="s">
        <v>203</v>
      </c>
      <c r="L418" s="96" t="s">
        <v>1492</v>
      </c>
      <c r="M418" s="96" t="s">
        <v>1493</v>
      </c>
      <c r="N418" s="96" t="s">
        <v>1482</v>
      </c>
      <c r="O418" s="96" t="s">
        <v>1494</v>
      </c>
      <c r="P418" s="96" t="s">
        <v>1494</v>
      </c>
      <c r="Q418" s="96" t="str">
        <f>_xlfn.IFNA(VLOOKUP($A418,[1]不入ods表!$A:$C,3,0),"Y")</f>
        <v>Y</v>
      </c>
      <c r="R418" s="96" t="s">
        <v>1483</v>
      </c>
      <c r="S418" s="96" t="s">
        <v>597</v>
      </c>
      <c r="T418" s="96" t="s">
        <v>89</v>
      </c>
    </row>
    <row r="419" spans="1:21" s="97" customFormat="1" ht="21.95" customHeight="1" x14ac:dyDescent="0.35">
      <c r="A419" s="96" t="s">
        <v>1478</v>
      </c>
      <c r="B419" s="96" t="s">
        <v>1495</v>
      </c>
      <c r="C419" s="96">
        <v>8</v>
      </c>
      <c r="D419" s="96" t="s">
        <v>1479</v>
      </c>
      <c r="E419" s="96" t="s">
        <v>1478</v>
      </c>
      <c r="F419" s="96" t="s">
        <v>1480</v>
      </c>
      <c r="G419" s="96" t="s">
        <v>1495</v>
      </c>
      <c r="H419" s="96" t="s">
        <v>1491</v>
      </c>
      <c r="I419" s="96" t="s">
        <v>29</v>
      </c>
      <c r="J419" s="96" t="s">
        <v>30</v>
      </c>
      <c r="K419" s="96" t="s">
        <v>203</v>
      </c>
      <c r="L419" s="96" t="s">
        <v>1481</v>
      </c>
      <c r="M419" s="96" t="s">
        <v>1493</v>
      </c>
      <c r="N419" s="96" t="s">
        <v>1482</v>
      </c>
      <c r="O419" s="96"/>
      <c r="P419" s="96"/>
      <c r="Q419" s="96" t="str">
        <f>_xlfn.IFNA(VLOOKUP($A419,[1]不入ods表!$A:$C,3,0),"Y")</f>
        <v>Y</v>
      </c>
      <c r="R419" s="96" t="s">
        <v>1483</v>
      </c>
      <c r="S419" s="96" t="s">
        <v>1495</v>
      </c>
      <c r="T419" s="86" t="s">
        <v>1728</v>
      </c>
      <c r="U419" s="97" t="s">
        <v>1802</v>
      </c>
    </row>
    <row r="420" spans="1:21" s="97" customFormat="1" ht="21.95" customHeight="1" x14ac:dyDescent="0.35">
      <c r="A420" s="96" t="s">
        <v>1478</v>
      </c>
      <c r="B420" s="96" t="s">
        <v>1496</v>
      </c>
      <c r="C420" s="96">
        <v>9</v>
      </c>
      <c r="D420" s="96" t="s">
        <v>1479</v>
      </c>
      <c r="E420" s="96" t="s">
        <v>1478</v>
      </c>
      <c r="F420" s="96" t="s">
        <v>1480</v>
      </c>
      <c r="G420" s="96" t="s">
        <v>1496</v>
      </c>
      <c r="H420" s="96" t="s">
        <v>1491</v>
      </c>
      <c r="I420" s="96" t="s">
        <v>29</v>
      </c>
      <c r="J420" s="96" t="s">
        <v>30</v>
      </c>
      <c r="K420" s="96" t="s">
        <v>203</v>
      </c>
      <c r="L420" s="96" t="s">
        <v>1481</v>
      </c>
      <c r="M420" s="96" t="s">
        <v>1493</v>
      </c>
      <c r="N420" s="96" t="s">
        <v>1482</v>
      </c>
      <c r="O420" s="96"/>
      <c r="P420" s="96"/>
      <c r="Q420" s="96" t="str">
        <f>_xlfn.IFNA(VLOOKUP($A420,[1]不入ods表!$A:$C,3,0),"Y")</f>
        <v>Y</v>
      </c>
      <c r="R420" s="96" t="s">
        <v>1483</v>
      </c>
      <c r="S420" s="96" t="s">
        <v>1496</v>
      </c>
      <c r="T420" s="86" t="s">
        <v>1728</v>
      </c>
      <c r="U420" s="97" t="s">
        <v>1802</v>
      </c>
    </row>
    <row r="421" spans="1:21" s="97" customFormat="1" ht="21.95" customHeight="1" x14ac:dyDescent="0.35">
      <c r="A421" s="96" t="s">
        <v>1478</v>
      </c>
      <c r="B421" s="96" t="s">
        <v>1497</v>
      </c>
      <c r="C421" s="96">
        <v>10</v>
      </c>
      <c r="D421" s="96" t="s">
        <v>1479</v>
      </c>
      <c r="E421" s="96" t="s">
        <v>1478</v>
      </c>
      <c r="F421" s="96" t="s">
        <v>1480</v>
      </c>
      <c r="G421" s="96" t="s">
        <v>1497</v>
      </c>
      <c r="H421" s="96" t="s">
        <v>1491</v>
      </c>
      <c r="I421" s="96" t="s">
        <v>29</v>
      </c>
      <c r="J421" s="96" t="s">
        <v>30</v>
      </c>
      <c r="K421" s="96" t="s">
        <v>203</v>
      </c>
      <c r="L421" s="96" t="s">
        <v>1481</v>
      </c>
      <c r="M421" s="96" t="s">
        <v>33</v>
      </c>
      <c r="N421" s="96" t="s">
        <v>1498</v>
      </c>
      <c r="O421" s="96"/>
      <c r="P421" s="96"/>
      <c r="Q421" s="96" t="str">
        <f>_xlfn.IFNA(VLOOKUP($A421,[1]不入ods表!$A:$C,3,0),"Y")</f>
        <v>Y</v>
      </c>
      <c r="R421" s="96" t="s">
        <v>1483</v>
      </c>
      <c r="S421" s="96" t="s">
        <v>1497</v>
      </c>
      <c r="T421" s="86" t="s">
        <v>1728</v>
      </c>
      <c r="U421" s="97" t="s">
        <v>1802</v>
      </c>
    </row>
    <row r="422" spans="1:21" s="97" customFormat="1" ht="21.95" customHeight="1" x14ac:dyDescent="0.35">
      <c r="A422" s="96" t="s">
        <v>1478</v>
      </c>
      <c r="B422" s="96" t="s">
        <v>1499</v>
      </c>
      <c r="C422" s="96">
        <v>11</v>
      </c>
      <c r="D422" s="96" t="s">
        <v>1479</v>
      </c>
      <c r="E422" s="96" t="s">
        <v>1478</v>
      </c>
      <c r="F422" s="96" t="s">
        <v>1480</v>
      </c>
      <c r="G422" s="96" t="s">
        <v>1499</v>
      </c>
      <c r="H422" s="96" t="s">
        <v>1491</v>
      </c>
      <c r="I422" s="96" t="s">
        <v>29</v>
      </c>
      <c r="J422" s="96" t="s">
        <v>30</v>
      </c>
      <c r="K422" s="96" t="s">
        <v>203</v>
      </c>
      <c r="L422" s="96" t="s">
        <v>1481</v>
      </c>
      <c r="M422" s="96" t="s">
        <v>33</v>
      </c>
      <c r="N422" s="96" t="s">
        <v>1498</v>
      </c>
      <c r="O422" s="96"/>
      <c r="P422" s="96"/>
      <c r="Q422" s="96" t="str">
        <f>_xlfn.IFNA(VLOOKUP($A422,[1]不入ods表!$A:$C,3,0),"Y")</f>
        <v>Y</v>
      </c>
      <c r="R422" s="96" t="s">
        <v>1483</v>
      </c>
      <c r="S422" s="96" t="s">
        <v>1499</v>
      </c>
      <c r="T422" s="86" t="s">
        <v>1728</v>
      </c>
      <c r="U422" s="97" t="s">
        <v>1802</v>
      </c>
    </row>
    <row r="423" spans="1:21" s="97" customFormat="1" ht="21.95" customHeight="1" x14ac:dyDescent="0.35">
      <c r="A423" s="96" t="s">
        <v>1478</v>
      </c>
      <c r="B423" s="96" t="s">
        <v>1500</v>
      </c>
      <c r="C423" s="96">
        <v>12</v>
      </c>
      <c r="D423" s="96" t="s">
        <v>1479</v>
      </c>
      <c r="E423" s="96" t="s">
        <v>1478</v>
      </c>
      <c r="F423" s="96" t="s">
        <v>1480</v>
      </c>
      <c r="G423" s="96" t="s">
        <v>1500</v>
      </c>
      <c r="H423" s="96" t="s">
        <v>1491</v>
      </c>
      <c r="I423" s="96" t="s">
        <v>29</v>
      </c>
      <c r="J423" s="96" t="s">
        <v>30</v>
      </c>
      <c r="K423" s="96" t="s">
        <v>203</v>
      </c>
      <c r="L423" s="96" t="s">
        <v>1481</v>
      </c>
      <c r="M423" s="96" t="s">
        <v>33</v>
      </c>
      <c r="N423" s="96" t="s">
        <v>1498</v>
      </c>
      <c r="O423" s="96"/>
      <c r="P423" s="96"/>
      <c r="Q423" s="96" t="str">
        <f>_xlfn.IFNA(VLOOKUP($A423,[1]不入ods表!$A:$C,3,0),"Y")</f>
        <v>Y</v>
      </c>
      <c r="R423" s="96" t="s">
        <v>1483</v>
      </c>
      <c r="S423" s="96" t="s">
        <v>1500</v>
      </c>
      <c r="T423" s="86" t="s">
        <v>1728</v>
      </c>
      <c r="U423" s="97" t="s">
        <v>1802</v>
      </c>
    </row>
    <row r="424" spans="1:21" s="97" customFormat="1" ht="21.95" customHeight="1" x14ac:dyDescent="0.35">
      <c r="A424" s="96" t="s">
        <v>1478</v>
      </c>
      <c r="B424" s="96" t="s">
        <v>1501</v>
      </c>
      <c r="C424" s="96">
        <v>12</v>
      </c>
      <c r="D424" s="96" t="s">
        <v>1479</v>
      </c>
      <c r="E424" s="96" t="s">
        <v>1478</v>
      </c>
      <c r="F424" s="96" t="s">
        <v>1480</v>
      </c>
      <c r="G424" s="96" t="s">
        <v>1501</v>
      </c>
      <c r="H424" s="96" t="s">
        <v>1502</v>
      </c>
      <c r="I424" s="96" t="s">
        <v>29</v>
      </c>
      <c r="J424" s="96" t="s">
        <v>30</v>
      </c>
      <c r="K424" s="96" t="s">
        <v>1503</v>
      </c>
      <c r="L424" s="96" t="s">
        <v>1481</v>
      </c>
      <c r="M424" s="96" t="s">
        <v>33</v>
      </c>
      <c r="N424" s="96" t="s">
        <v>1498</v>
      </c>
      <c r="O424" s="96"/>
      <c r="P424" s="96"/>
      <c r="Q424" s="96" t="str">
        <f>_xlfn.IFNA(VLOOKUP($A424,[1]不入ods表!$A:$C,3,0),"Y")</f>
        <v>Y</v>
      </c>
      <c r="R424" s="96" t="s">
        <v>1483</v>
      </c>
      <c r="S424" s="96" t="s">
        <v>1501</v>
      </c>
      <c r="T424" s="86" t="s">
        <v>1728</v>
      </c>
      <c r="U424" s="152" t="s">
        <v>1802</v>
      </c>
    </row>
    <row r="425" spans="1:21" s="97" customFormat="1" ht="21.95" customHeight="1" x14ac:dyDescent="0.35">
      <c r="A425" s="96" t="s">
        <v>1504</v>
      </c>
      <c r="B425" s="96" t="s">
        <v>1505</v>
      </c>
      <c r="C425" s="96">
        <v>2</v>
      </c>
      <c r="D425" s="96" t="s">
        <v>1061</v>
      </c>
      <c r="E425" s="96" t="s">
        <v>1504</v>
      </c>
      <c r="F425" s="96" t="s">
        <v>1506</v>
      </c>
      <c r="G425" s="96" t="s">
        <v>1505</v>
      </c>
      <c r="H425" s="96" t="s">
        <v>1507</v>
      </c>
      <c r="I425" s="96" t="s">
        <v>1508</v>
      </c>
      <c r="J425" s="96" t="s">
        <v>30</v>
      </c>
      <c r="K425" s="96" t="s">
        <v>612</v>
      </c>
      <c r="L425" s="96" t="s">
        <v>1481</v>
      </c>
      <c r="M425" s="96" t="s">
        <v>30</v>
      </c>
      <c r="N425" s="96" t="s">
        <v>1509</v>
      </c>
      <c r="O425" s="96"/>
      <c r="P425" s="96"/>
      <c r="Q425" s="96" t="str">
        <f>_xlfn.IFNA(VLOOKUP($A425,[1]不入ods表!$A:$C,3,0),"Y")</f>
        <v>Y</v>
      </c>
      <c r="R425" s="96" t="s">
        <v>1510</v>
      </c>
      <c r="S425" s="96" t="s">
        <v>1511</v>
      </c>
      <c r="T425" s="96" t="s">
        <v>1512</v>
      </c>
      <c r="U425" s="98" t="s">
        <v>1807</v>
      </c>
    </row>
    <row r="426" spans="1:21" s="97" customFormat="1" ht="21.95" customHeight="1" x14ac:dyDescent="0.35">
      <c r="A426" s="96" t="s">
        <v>1504</v>
      </c>
      <c r="B426" s="96" t="s">
        <v>938</v>
      </c>
      <c r="C426" s="96">
        <v>7</v>
      </c>
      <c r="D426" s="96" t="s">
        <v>1061</v>
      </c>
      <c r="E426" s="96" t="s">
        <v>1504</v>
      </c>
      <c r="F426" s="96" t="s">
        <v>1506</v>
      </c>
      <c r="G426" s="96" t="s">
        <v>938</v>
      </c>
      <c r="H426" s="96" t="s">
        <v>1514</v>
      </c>
      <c r="I426" s="96" t="s">
        <v>1508</v>
      </c>
      <c r="J426" s="96" t="s">
        <v>30</v>
      </c>
      <c r="K426" s="96" t="s">
        <v>1503</v>
      </c>
      <c r="L426" s="96" t="s">
        <v>1481</v>
      </c>
      <c r="M426" s="96" t="s">
        <v>30</v>
      </c>
      <c r="N426" s="96" t="s">
        <v>198</v>
      </c>
      <c r="O426" s="96"/>
      <c r="P426" s="96"/>
      <c r="Q426" s="96" t="str">
        <f>_xlfn.IFNA(VLOOKUP($A426,[1]不入ods表!$A:$C,3,0),"Y")</f>
        <v>Y</v>
      </c>
      <c r="R426" s="96" t="s">
        <v>1510</v>
      </c>
      <c r="S426" s="96" t="s">
        <v>1515</v>
      </c>
      <c r="T426" s="86" t="s">
        <v>1728</v>
      </c>
      <c r="U426" s="5" t="s">
        <v>1802</v>
      </c>
    </row>
    <row r="427" spans="1:21" s="97" customFormat="1" ht="21.95" customHeight="1" x14ac:dyDescent="0.35">
      <c r="A427" s="96" t="s">
        <v>1516</v>
      </c>
      <c r="B427" s="96" t="s">
        <v>1505</v>
      </c>
      <c r="C427" s="96">
        <v>3</v>
      </c>
      <c r="D427" s="96" t="s">
        <v>1061</v>
      </c>
      <c r="E427" s="96" t="s">
        <v>1516</v>
      </c>
      <c r="F427" s="96" t="s">
        <v>1517</v>
      </c>
      <c r="G427" s="96" t="s">
        <v>1505</v>
      </c>
      <c r="H427" s="96" t="s">
        <v>1518</v>
      </c>
      <c r="I427" s="96" t="s">
        <v>1508</v>
      </c>
      <c r="J427" s="96" t="s">
        <v>30</v>
      </c>
      <c r="K427" s="96" t="s">
        <v>612</v>
      </c>
      <c r="L427" s="96" t="s">
        <v>1481</v>
      </c>
      <c r="M427" s="96" t="s">
        <v>30</v>
      </c>
      <c r="N427" s="96" t="s">
        <v>1509</v>
      </c>
      <c r="O427" s="96"/>
      <c r="P427" s="96"/>
      <c r="Q427" s="96" t="str">
        <f>_xlfn.IFNA(VLOOKUP($A427,[1]不入ods表!$A:$C,3,0),"Y")</f>
        <v>Y</v>
      </c>
      <c r="R427" s="96" t="s">
        <v>1519</v>
      </c>
      <c r="S427" s="96" t="s">
        <v>1511</v>
      </c>
      <c r="T427" s="96" t="s">
        <v>1512</v>
      </c>
      <c r="U427" s="98" t="s">
        <v>1807</v>
      </c>
    </row>
    <row r="428" spans="1:21" s="97" customFormat="1" ht="21.95" customHeight="1" x14ac:dyDescent="0.35">
      <c r="A428" s="96" t="s">
        <v>1516</v>
      </c>
      <c r="B428" s="96" t="s">
        <v>1520</v>
      </c>
      <c r="C428" s="96">
        <v>4</v>
      </c>
      <c r="D428" s="96" t="s">
        <v>1061</v>
      </c>
      <c r="E428" s="96" t="s">
        <v>1516</v>
      </c>
      <c r="F428" s="96" t="s">
        <v>1517</v>
      </c>
      <c r="G428" s="96" t="s">
        <v>1520</v>
      </c>
      <c r="H428" s="96" t="s">
        <v>1521</v>
      </c>
      <c r="I428" s="96" t="s">
        <v>767</v>
      </c>
      <c r="J428" s="96" t="s">
        <v>30</v>
      </c>
      <c r="K428" s="96" t="s">
        <v>612</v>
      </c>
      <c r="L428" s="96" t="s">
        <v>1481</v>
      </c>
      <c r="M428" s="96" t="s">
        <v>30</v>
      </c>
      <c r="N428" s="96" t="s">
        <v>366</v>
      </c>
      <c r="O428" s="96"/>
      <c r="P428" s="96"/>
      <c r="Q428" s="96" t="str">
        <f>_xlfn.IFNA(VLOOKUP($A428,[1]不入ods表!$A:$C,3,0),"Y")</f>
        <v>Y</v>
      </c>
      <c r="R428" s="96" t="s">
        <v>1519</v>
      </c>
      <c r="S428" s="96" t="s">
        <v>1522</v>
      </c>
      <c r="T428" s="86" t="s">
        <v>1728</v>
      </c>
      <c r="U428" s="3" t="s">
        <v>1808</v>
      </c>
    </row>
    <row r="429" spans="1:21" s="97" customFormat="1" ht="21.95" customHeight="1" x14ac:dyDescent="0.35">
      <c r="A429" s="96" t="s">
        <v>1523</v>
      </c>
      <c r="B429" s="96" t="s">
        <v>1505</v>
      </c>
      <c r="C429" s="96">
        <v>3</v>
      </c>
      <c r="D429" s="96" t="s">
        <v>1061</v>
      </c>
      <c r="E429" s="96" t="s">
        <v>1523</v>
      </c>
      <c r="F429" s="96" t="s">
        <v>1524</v>
      </c>
      <c r="G429" s="96" t="s">
        <v>1505</v>
      </c>
      <c r="H429" s="96" t="s">
        <v>1507</v>
      </c>
      <c r="I429" s="96" t="s">
        <v>767</v>
      </c>
      <c r="J429" s="96" t="s">
        <v>30</v>
      </c>
      <c r="K429" s="96" t="s">
        <v>612</v>
      </c>
      <c r="L429" s="96" t="s">
        <v>1481</v>
      </c>
      <c r="M429" s="96" t="s">
        <v>30</v>
      </c>
      <c r="N429" s="96" t="s">
        <v>1509</v>
      </c>
      <c r="O429" s="96"/>
      <c r="P429" s="96"/>
      <c r="Q429" s="96" t="str">
        <f>_xlfn.IFNA(VLOOKUP($A429,[1]不入ods表!$A:$C,3,0),"Y")</f>
        <v>Y</v>
      </c>
      <c r="R429" s="96"/>
      <c r="S429" s="96"/>
      <c r="T429" s="96"/>
    </row>
    <row r="430" spans="1:21" s="97" customFormat="1" ht="21.95" customHeight="1" x14ac:dyDescent="0.35">
      <c r="A430" s="96" t="s">
        <v>1523</v>
      </c>
      <c r="B430" s="96" t="s">
        <v>1211</v>
      </c>
      <c r="C430" s="96">
        <v>15</v>
      </c>
      <c r="D430" s="96" t="s">
        <v>1061</v>
      </c>
      <c r="E430" s="96" t="s">
        <v>1523</v>
      </c>
      <c r="F430" s="96" t="s">
        <v>1524</v>
      </c>
      <c r="G430" s="96" t="s">
        <v>1211</v>
      </c>
      <c r="H430" s="96" t="s">
        <v>1525</v>
      </c>
      <c r="I430" s="96" t="s">
        <v>767</v>
      </c>
      <c r="J430" s="96" t="s">
        <v>30</v>
      </c>
      <c r="K430" s="96" t="s">
        <v>612</v>
      </c>
      <c r="L430" s="96" t="s">
        <v>1481</v>
      </c>
      <c r="M430" s="96" t="s">
        <v>30</v>
      </c>
      <c r="N430" s="96" t="s">
        <v>366</v>
      </c>
      <c r="O430" s="96"/>
      <c r="P430" s="96"/>
      <c r="Q430" s="96" t="str">
        <f>_xlfn.IFNA(VLOOKUP($A430,[1]不入ods表!$A:$C,3,0),"Y")</f>
        <v>Y</v>
      </c>
      <c r="R430" s="96"/>
      <c r="S430" s="96"/>
      <c r="T430" s="96"/>
    </row>
    <row r="431" spans="1:21" s="97" customFormat="1" ht="21.95" customHeight="1" x14ac:dyDescent="0.35">
      <c r="A431" s="96" t="s">
        <v>1523</v>
      </c>
      <c r="B431" s="96" t="s">
        <v>1184</v>
      </c>
      <c r="C431" s="96">
        <v>45</v>
      </c>
      <c r="D431" s="96" t="s">
        <v>1061</v>
      </c>
      <c r="E431" s="96" t="s">
        <v>1523</v>
      </c>
      <c r="F431" s="96" t="s">
        <v>1524</v>
      </c>
      <c r="G431" s="96" t="s">
        <v>1184</v>
      </c>
      <c r="H431" s="96" t="s">
        <v>1180</v>
      </c>
      <c r="I431" s="96" t="s">
        <v>767</v>
      </c>
      <c r="J431" s="96" t="s">
        <v>30</v>
      </c>
      <c r="K431" s="96" t="s">
        <v>612</v>
      </c>
      <c r="L431" s="96" t="s">
        <v>1481</v>
      </c>
      <c r="M431" s="96" t="s">
        <v>30</v>
      </c>
      <c r="N431" s="96" t="s">
        <v>198</v>
      </c>
      <c r="O431" s="96"/>
      <c r="P431" s="96"/>
      <c r="Q431" s="96" t="str">
        <f>_xlfn.IFNA(VLOOKUP($A431,[1]不入ods表!$A:$C,3,0),"Y")</f>
        <v>Y</v>
      </c>
      <c r="R431" s="96"/>
      <c r="S431" s="96"/>
      <c r="T431" s="96"/>
    </row>
    <row r="432" spans="1:21" s="97" customFormat="1" ht="21.95" customHeight="1" x14ac:dyDescent="0.35">
      <c r="A432" s="96" t="s">
        <v>1526</v>
      </c>
      <c r="B432" s="96" t="s">
        <v>1211</v>
      </c>
      <c r="C432" s="96">
        <v>13</v>
      </c>
      <c r="D432" s="96" t="s">
        <v>1061</v>
      </c>
      <c r="E432" s="96" t="s">
        <v>1526</v>
      </c>
      <c r="F432" s="96" t="s">
        <v>1527</v>
      </c>
      <c r="G432" s="96" t="s">
        <v>1211</v>
      </c>
      <c r="H432" s="96" t="s">
        <v>1525</v>
      </c>
      <c r="I432" s="96" t="s">
        <v>767</v>
      </c>
      <c r="J432" s="96" t="s">
        <v>30</v>
      </c>
      <c r="K432" s="96" t="s">
        <v>612</v>
      </c>
      <c r="L432" s="96" t="s">
        <v>1481</v>
      </c>
      <c r="M432" s="96" t="s">
        <v>33</v>
      </c>
      <c r="N432" s="96" t="s">
        <v>1528</v>
      </c>
      <c r="O432" s="96"/>
      <c r="P432" s="96"/>
      <c r="Q432" s="96" t="str">
        <f>_xlfn.IFNA(VLOOKUP($A432,[1]不入ods表!$A:$C,3,0),"Y")</f>
        <v>Y</v>
      </c>
      <c r="R432" s="96"/>
      <c r="S432" s="96"/>
      <c r="T432" s="96"/>
    </row>
    <row r="433" spans="1:22" s="97" customFormat="1" ht="21.95" customHeight="1" x14ac:dyDescent="0.35">
      <c r="A433" s="96" t="s">
        <v>1529</v>
      </c>
      <c r="B433" s="96" t="s">
        <v>966</v>
      </c>
      <c r="C433" s="96">
        <v>5</v>
      </c>
      <c r="D433" s="96" t="s">
        <v>1364</v>
      </c>
      <c r="E433" s="96" t="s">
        <v>1529</v>
      </c>
      <c r="F433" s="96" t="s">
        <v>1530</v>
      </c>
      <c r="G433" s="96" t="s">
        <v>966</v>
      </c>
      <c r="H433" s="96" t="s">
        <v>375</v>
      </c>
      <c r="I433" s="96" t="s">
        <v>767</v>
      </c>
      <c r="J433" s="96" t="s">
        <v>30</v>
      </c>
      <c r="K433" s="96" t="s">
        <v>203</v>
      </c>
      <c r="L433" s="96" t="s">
        <v>1481</v>
      </c>
      <c r="M433" s="96" t="s">
        <v>30</v>
      </c>
      <c r="N433" s="96" t="s">
        <v>1482</v>
      </c>
      <c r="O433" s="96"/>
      <c r="P433" s="96"/>
      <c r="Q433" s="96" t="str">
        <f>_xlfn.IFNA(VLOOKUP($A433,[1]不入ods表!$A:$C,3,0),"Y")</f>
        <v>Y</v>
      </c>
      <c r="R433" s="96" t="s">
        <v>1531</v>
      </c>
      <c r="S433" s="96" t="s">
        <v>1532</v>
      </c>
      <c r="T433" s="96"/>
    </row>
    <row r="434" spans="1:22" s="97" customFormat="1" ht="21.95" customHeight="1" x14ac:dyDescent="0.35">
      <c r="A434" s="96" t="s">
        <v>1529</v>
      </c>
      <c r="B434" s="96" t="s">
        <v>970</v>
      </c>
      <c r="C434" s="96">
        <v>7</v>
      </c>
      <c r="D434" s="96" t="s">
        <v>1364</v>
      </c>
      <c r="E434" s="96" t="s">
        <v>1529</v>
      </c>
      <c r="F434" s="96" t="s">
        <v>1530</v>
      </c>
      <c r="G434" s="96" t="s">
        <v>970</v>
      </c>
      <c r="H434" s="96" t="s">
        <v>1366</v>
      </c>
      <c r="I434" s="96" t="s">
        <v>767</v>
      </c>
      <c r="J434" s="96" t="s">
        <v>30</v>
      </c>
      <c r="K434" s="96" t="s">
        <v>203</v>
      </c>
      <c r="L434" s="96" t="s">
        <v>1481</v>
      </c>
      <c r="M434" s="96" t="s">
        <v>1493</v>
      </c>
      <c r="N434" s="96" t="s">
        <v>1482</v>
      </c>
      <c r="O434" s="96"/>
      <c r="P434" s="96"/>
      <c r="Q434" s="96" t="str">
        <f>_xlfn.IFNA(VLOOKUP($A434,[1]不入ods表!$A:$C,3,0),"Y")</f>
        <v>Y</v>
      </c>
      <c r="R434" s="96" t="s">
        <v>1531</v>
      </c>
      <c r="S434" s="96" t="s">
        <v>603</v>
      </c>
      <c r="T434" s="86" t="s">
        <v>1728</v>
      </c>
      <c r="U434" s="5" t="s">
        <v>1802</v>
      </c>
    </row>
    <row r="435" spans="1:22" s="97" customFormat="1" ht="21.95" customHeight="1" x14ac:dyDescent="0.35">
      <c r="A435" s="96" t="s">
        <v>1529</v>
      </c>
      <c r="B435" s="96" t="s">
        <v>1533</v>
      </c>
      <c r="C435" s="96">
        <v>8</v>
      </c>
      <c r="D435" s="96" t="s">
        <v>1364</v>
      </c>
      <c r="E435" s="96" t="s">
        <v>1529</v>
      </c>
      <c r="F435" s="96" t="s">
        <v>1530</v>
      </c>
      <c r="G435" s="96" t="s">
        <v>1533</v>
      </c>
      <c r="H435" s="96" t="s">
        <v>1534</v>
      </c>
      <c r="I435" s="96" t="s">
        <v>767</v>
      </c>
      <c r="J435" s="96" t="s">
        <v>30</v>
      </c>
      <c r="K435" s="96" t="s">
        <v>612</v>
      </c>
      <c r="L435" s="96" t="s">
        <v>1481</v>
      </c>
      <c r="M435" s="96" t="s">
        <v>1493</v>
      </c>
      <c r="N435" s="96" t="s">
        <v>1482</v>
      </c>
      <c r="O435" s="96"/>
      <c r="P435" s="96"/>
      <c r="Q435" s="96" t="str">
        <f>_xlfn.IFNA(VLOOKUP($A435,[1]不入ods表!$A:$C,3,0),"Y")</f>
        <v>Y</v>
      </c>
      <c r="R435" s="96" t="s">
        <v>1531</v>
      </c>
      <c r="S435" s="96" t="s">
        <v>614</v>
      </c>
      <c r="T435" s="96" t="s">
        <v>1512</v>
      </c>
      <c r="U435" s="98" t="s">
        <v>1513</v>
      </c>
    </row>
    <row r="436" spans="1:22" s="97" customFormat="1" ht="21.95" customHeight="1" x14ac:dyDescent="0.35">
      <c r="A436" s="96" t="s">
        <v>1529</v>
      </c>
      <c r="B436" s="96" t="s">
        <v>1535</v>
      </c>
      <c r="C436" s="96">
        <v>12</v>
      </c>
      <c r="D436" s="96" t="s">
        <v>1364</v>
      </c>
      <c r="E436" s="96" t="s">
        <v>1529</v>
      </c>
      <c r="F436" s="96" t="s">
        <v>1530</v>
      </c>
      <c r="G436" s="96" t="s">
        <v>1535</v>
      </c>
      <c r="H436" s="96" t="s">
        <v>448</v>
      </c>
      <c r="I436" s="96" t="s">
        <v>767</v>
      </c>
      <c r="J436" s="96" t="s">
        <v>30</v>
      </c>
      <c r="K436" s="96" t="s">
        <v>1503</v>
      </c>
      <c r="L436" s="96" t="s">
        <v>1481</v>
      </c>
      <c r="M436" s="96" t="s">
        <v>30</v>
      </c>
      <c r="N436" s="96" t="s">
        <v>198</v>
      </c>
      <c r="O436" s="96"/>
      <c r="P436" s="96"/>
      <c r="Q436" s="96" t="str">
        <f>_xlfn.IFNA(VLOOKUP($A436,[1]不入ods表!$A:$C,3,0),"Y")</f>
        <v>Y</v>
      </c>
      <c r="R436" s="96" t="s">
        <v>1531</v>
      </c>
      <c r="S436" s="96" t="s">
        <v>974</v>
      </c>
      <c r="T436" s="96"/>
    </row>
    <row r="437" spans="1:22" s="97" customFormat="1" ht="21.95" customHeight="1" x14ac:dyDescent="0.35">
      <c r="A437" s="96" t="s">
        <v>1529</v>
      </c>
      <c r="B437" s="96" t="s">
        <v>975</v>
      </c>
      <c r="C437" s="96">
        <v>13</v>
      </c>
      <c r="D437" s="96" t="s">
        <v>1364</v>
      </c>
      <c r="E437" s="96" t="s">
        <v>1529</v>
      </c>
      <c r="F437" s="96" t="s">
        <v>1530</v>
      </c>
      <c r="G437" s="96" t="s">
        <v>975</v>
      </c>
      <c r="H437" s="96" t="s">
        <v>1536</v>
      </c>
      <c r="I437" s="96" t="s">
        <v>767</v>
      </c>
      <c r="J437" s="96" t="s">
        <v>30</v>
      </c>
      <c r="K437" s="96" t="s">
        <v>1503</v>
      </c>
      <c r="L437" s="96" t="s">
        <v>1481</v>
      </c>
      <c r="M437" s="96" t="s">
        <v>33</v>
      </c>
      <c r="N437" s="96" t="s">
        <v>1498</v>
      </c>
      <c r="O437" s="96"/>
      <c r="P437" s="96"/>
      <c r="Q437" s="96" t="str">
        <f>_xlfn.IFNA(VLOOKUP($A437,[1]不入ods表!$A:$C,3,0),"Y")</f>
        <v>Y</v>
      </c>
      <c r="R437" s="96" t="s">
        <v>1531</v>
      </c>
      <c r="S437" s="96" t="s">
        <v>200</v>
      </c>
      <c r="T437" s="96"/>
    </row>
    <row r="438" spans="1:22" s="97" customFormat="1" ht="21.95" customHeight="1" x14ac:dyDescent="0.35">
      <c r="A438" s="96" t="s">
        <v>1529</v>
      </c>
      <c r="B438" s="96" t="s">
        <v>1537</v>
      </c>
      <c r="C438" s="96">
        <v>22</v>
      </c>
      <c r="D438" s="96" t="s">
        <v>1364</v>
      </c>
      <c r="E438" s="96" t="s">
        <v>1529</v>
      </c>
      <c r="F438" s="96" t="s">
        <v>1530</v>
      </c>
      <c r="G438" s="96" t="s">
        <v>1537</v>
      </c>
      <c r="H438" s="96" t="s">
        <v>1538</v>
      </c>
      <c r="I438" s="96" t="s">
        <v>767</v>
      </c>
      <c r="J438" s="96" t="s">
        <v>30</v>
      </c>
      <c r="K438" s="96" t="s">
        <v>1503</v>
      </c>
      <c r="L438" s="96" t="s">
        <v>1481</v>
      </c>
      <c r="M438" s="96" t="s">
        <v>30</v>
      </c>
      <c r="N438" s="96" t="s">
        <v>198</v>
      </c>
      <c r="O438" s="96"/>
      <c r="P438" s="96"/>
      <c r="Q438" s="96" t="str">
        <f>_xlfn.IFNA(VLOOKUP($A438,[1]不入ods表!$A:$C,3,0),"Y")</f>
        <v>Y</v>
      </c>
      <c r="R438" s="96" t="s">
        <v>1531</v>
      </c>
      <c r="S438" s="96" t="s">
        <v>1539</v>
      </c>
      <c r="T438" s="96"/>
    </row>
    <row r="439" spans="1:22" s="97" customFormat="1" ht="21.95" customHeight="1" x14ac:dyDescent="0.35">
      <c r="A439" s="96" t="s">
        <v>1529</v>
      </c>
      <c r="B439" s="96" t="s">
        <v>1540</v>
      </c>
      <c r="C439" s="96">
        <v>23</v>
      </c>
      <c r="D439" s="96" t="s">
        <v>1364</v>
      </c>
      <c r="E439" s="96" t="s">
        <v>1529</v>
      </c>
      <c r="F439" s="96" t="s">
        <v>1530</v>
      </c>
      <c r="G439" s="96" t="s">
        <v>1540</v>
      </c>
      <c r="H439" s="96" t="s">
        <v>1541</v>
      </c>
      <c r="I439" s="96" t="s">
        <v>767</v>
      </c>
      <c r="J439" s="96" t="s">
        <v>30</v>
      </c>
      <c r="K439" s="96" t="s">
        <v>1503</v>
      </c>
      <c r="L439" s="96" t="s">
        <v>1481</v>
      </c>
      <c r="M439" s="96" t="s">
        <v>30</v>
      </c>
      <c r="N439" s="96" t="s">
        <v>198</v>
      </c>
      <c r="O439" s="96"/>
      <c r="P439" s="96"/>
      <c r="Q439" s="96" t="str">
        <f>_xlfn.IFNA(VLOOKUP($A439,[1]不入ods表!$A:$C,3,0),"Y")</f>
        <v>Y</v>
      </c>
      <c r="R439" s="96" t="s">
        <v>1531</v>
      </c>
      <c r="S439" s="96" t="s">
        <v>1542</v>
      </c>
      <c r="T439" s="96"/>
    </row>
    <row r="440" spans="1:22" ht="21.95" customHeight="1" x14ac:dyDescent="0.35">
      <c r="A440" s="99" t="s">
        <v>1543</v>
      </c>
      <c r="B440" s="5" t="s">
        <v>1544</v>
      </c>
      <c r="C440" s="5">
        <v>3</v>
      </c>
      <c r="D440" s="100" t="s">
        <v>1472</v>
      </c>
      <c r="E440" s="101" t="s">
        <v>1543</v>
      </c>
      <c r="F440" s="101" t="s">
        <v>1545</v>
      </c>
      <c r="G440" s="102" t="s">
        <v>1546</v>
      </c>
      <c r="H440" s="103" t="s">
        <v>1547</v>
      </c>
      <c r="I440" s="96" t="s">
        <v>767</v>
      </c>
      <c r="J440" s="5" t="s">
        <v>30</v>
      </c>
      <c r="K440" s="104" t="s">
        <v>1448</v>
      </c>
      <c r="L440" s="5" t="s">
        <v>87</v>
      </c>
      <c r="M440" s="96" t="s">
        <v>30</v>
      </c>
      <c r="N440" s="96" t="s">
        <v>366</v>
      </c>
      <c r="R440" s="105" t="s">
        <v>1548</v>
      </c>
      <c r="S440" s="3" t="s">
        <v>1731</v>
      </c>
      <c r="T440" s="3" t="s">
        <v>269</v>
      </c>
    </row>
    <row r="441" spans="1:22" ht="21.95" customHeight="1" x14ac:dyDescent="0.35">
      <c r="A441" s="40" t="s">
        <v>1549</v>
      </c>
      <c r="B441" s="5" t="s">
        <v>1544</v>
      </c>
      <c r="C441" s="5">
        <v>3</v>
      </c>
      <c r="D441" s="100" t="s">
        <v>1472</v>
      </c>
      <c r="E441" s="99" t="s">
        <v>1549</v>
      </c>
      <c r="F441" s="101" t="s">
        <v>1550</v>
      </c>
      <c r="G441" s="101" t="s">
        <v>1551</v>
      </c>
      <c r="H441" s="101" t="s">
        <v>1553</v>
      </c>
      <c r="I441" s="101" t="s">
        <v>1554</v>
      </c>
      <c r="J441" s="5" t="s">
        <v>30</v>
      </c>
      <c r="K441" s="104" t="s">
        <v>1448</v>
      </c>
      <c r="L441" s="96" t="s">
        <v>1481</v>
      </c>
      <c r="M441" s="96" t="s">
        <v>30</v>
      </c>
      <c r="N441" s="96" t="s">
        <v>366</v>
      </c>
      <c r="R441" s="106" t="s">
        <v>1556</v>
      </c>
      <c r="S441" s="21" t="s">
        <v>1731</v>
      </c>
      <c r="T441" s="21" t="s">
        <v>1728</v>
      </c>
    </row>
    <row r="442" spans="1:22" ht="21.95" customHeight="1" x14ac:dyDescent="0.35">
      <c r="A442" s="101" t="s">
        <v>1549</v>
      </c>
      <c r="B442" s="5" t="s">
        <v>1544</v>
      </c>
      <c r="C442" s="5">
        <v>4</v>
      </c>
      <c r="D442" s="100" t="s">
        <v>1472</v>
      </c>
      <c r="E442" s="99" t="s">
        <v>1549</v>
      </c>
      <c r="F442" s="101" t="s">
        <v>1550</v>
      </c>
      <c r="G442" s="101" t="s">
        <v>1552</v>
      </c>
      <c r="H442" s="101" t="s">
        <v>1555</v>
      </c>
      <c r="I442" s="101" t="s">
        <v>1554</v>
      </c>
      <c r="J442" s="5" t="s">
        <v>30</v>
      </c>
      <c r="K442" s="104" t="s">
        <v>1448</v>
      </c>
      <c r="L442" s="5" t="s">
        <v>87</v>
      </c>
      <c r="M442" s="96" t="s">
        <v>30</v>
      </c>
      <c r="N442" s="96" t="s">
        <v>366</v>
      </c>
      <c r="O442" s="5" t="s">
        <v>1557</v>
      </c>
      <c r="R442" s="106" t="s">
        <v>1556</v>
      </c>
      <c r="S442" s="21" t="s">
        <v>1732</v>
      </c>
      <c r="T442" s="21" t="s">
        <v>269</v>
      </c>
    </row>
    <row r="443" spans="1:22" ht="21.95" customHeight="1" x14ac:dyDescent="0.35">
      <c r="A443" s="107" t="s">
        <v>1558</v>
      </c>
      <c r="B443" s="5" t="s">
        <v>1559</v>
      </c>
      <c r="C443" s="5">
        <v>3</v>
      </c>
      <c r="D443" s="108" t="s">
        <v>1560</v>
      </c>
      <c r="E443" s="107" t="s">
        <v>1558</v>
      </c>
      <c r="F443" s="109" t="s">
        <v>1561</v>
      </c>
      <c r="G443" s="105" t="s">
        <v>1563</v>
      </c>
      <c r="H443" s="110" t="s">
        <v>1562</v>
      </c>
      <c r="I443" s="105" t="s">
        <v>1564</v>
      </c>
      <c r="J443" s="5" t="s">
        <v>30</v>
      </c>
      <c r="K443" s="96" t="s">
        <v>203</v>
      </c>
      <c r="L443" s="5" t="s">
        <v>87</v>
      </c>
      <c r="N443" s="96" t="s">
        <v>1482</v>
      </c>
      <c r="O443" s="5" t="s">
        <v>1565</v>
      </c>
      <c r="R443" s="111" t="s">
        <v>1566</v>
      </c>
      <c r="S443" s="79" t="s">
        <v>202</v>
      </c>
      <c r="T443" s="5" t="s">
        <v>269</v>
      </c>
    </row>
    <row r="444" spans="1:22" ht="21.95" customHeight="1" x14ac:dyDescent="0.35">
      <c r="A444" s="5" t="s">
        <v>1567</v>
      </c>
      <c r="B444" s="5" t="s">
        <v>208</v>
      </c>
      <c r="C444" s="5">
        <v>3</v>
      </c>
      <c r="D444" s="5" t="s">
        <v>1560</v>
      </c>
      <c r="E444" s="5" t="s">
        <v>1567</v>
      </c>
      <c r="F444" s="5" t="s">
        <v>1568</v>
      </c>
      <c r="G444" s="5" t="s">
        <v>208</v>
      </c>
      <c r="H444" s="5" t="s">
        <v>1569</v>
      </c>
      <c r="I444" s="112" t="s">
        <v>29</v>
      </c>
      <c r="J444" s="113" t="s">
        <v>30</v>
      </c>
      <c r="K444" s="113" t="s">
        <v>1368</v>
      </c>
      <c r="L444" s="5" t="s">
        <v>87</v>
      </c>
      <c r="M444" s="5" t="s">
        <v>33</v>
      </c>
      <c r="N444" s="96" t="s">
        <v>1482</v>
      </c>
      <c r="O444" s="5" t="s">
        <v>1565</v>
      </c>
    </row>
    <row r="445" spans="1:22" ht="21.95" customHeight="1" x14ac:dyDescent="0.35">
      <c r="A445" s="5" t="s">
        <v>1570</v>
      </c>
      <c r="B445" s="5" t="s">
        <v>208</v>
      </c>
      <c r="C445" s="5">
        <v>13</v>
      </c>
      <c r="D445" s="5" t="s">
        <v>1571</v>
      </c>
      <c r="E445" s="5" t="s">
        <v>1573</v>
      </c>
      <c r="F445" s="5" t="s">
        <v>1572</v>
      </c>
      <c r="G445" s="5" t="s">
        <v>208</v>
      </c>
      <c r="H445" s="5" t="s">
        <v>1569</v>
      </c>
      <c r="I445" s="112" t="s">
        <v>29</v>
      </c>
      <c r="J445" s="113" t="s">
        <v>30</v>
      </c>
      <c r="K445" s="113" t="s">
        <v>1368</v>
      </c>
      <c r="L445" s="5" t="s">
        <v>87</v>
      </c>
      <c r="M445" s="40" t="s">
        <v>30</v>
      </c>
      <c r="N445" s="5" t="s">
        <v>205</v>
      </c>
      <c r="O445" s="5" t="s">
        <v>1565</v>
      </c>
      <c r="Q445" s="96" t="str">
        <f>_xlfn.IFNA(VLOOKUP($A445,[1]不入ods表!$A:$C,3,0),"Y")</f>
        <v>Y</v>
      </c>
      <c r="R445" s="5" t="s">
        <v>1575</v>
      </c>
      <c r="S445" s="5" t="s">
        <v>202</v>
      </c>
      <c r="T445" s="5" t="s">
        <v>209</v>
      </c>
      <c r="V445" s="5" t="s">
        <v>1574</v>
      </c>
    </row>
    <row r="446" spans="1:22" s="97" customFormat="1" ht="21.95" customHeight="1" x14ac:dyDescent="0.35">
      <c r="A446" s="97" t="s">
        <v>1581</v>
      </c>
      <c r="B446" s="102" t="s">
        <v>1582</v>
      </c>
      <c r="C446" s="97">
        <v>2</v>
      </c>
      <c r="D446" s="97" t="s">
        <v>1583</v>
      </c>
      <c r="E446" s="97" t="s">
        <v>1581</v>
      </c>
      <c r="F446" s="107" t="s">
        <v>1584</v>
      </c>
      <c r="G446" s="102" t="s">
        <v>1582</v>
      </c>
      <c r="H446" s="114" t="s">
        <v>1585</v>
      </c>
      <c r="I446" s="115" t="s">
        <v>1586</v>
      </c>
      <c r="J446" s="116" t="s">
        <v>30</v>
      </c>
      <c r="K446" s="97" t="s">
        <v>31</v>
      </c>
      <c r="L446" s="98" t="s">
        <v>87</v>
      </c>
      <c r="R446" s="111" t="s">
        <v>1587</v>
      </c>
      <c r="S446" s="117" t="s">
        <v>1588</v>
      </c>
      <c r="T446" s="5" t="s">
        <v>269</v>
      </c>
      <c r="V446" s="118"/>
    </row>
    <row r="447" spans="1:22" s="97" customFormat="1" ht="21.95" customHeight="1" x14ac:dyDescent="0.35">
      <c r="A447" s="97" t="s">
        <v>1581</v>
      </c>
      <c r="B447" s="105" t="s">
        <v>1590</v>
      </c>
      <c r="C447" s="97">
        <v>6</v>
      </c>
      <c r="D447" s="97" t="s">
        <v>1583</v>
      </c>
      <c r="E447" s="97" t="s">
        <v>1581</v>
      </c>
      <c r="F447" s="107" t="s">
        <v>1584</v>
      </c>
      <c r="G447" s="105" t="s">
        <v>1590</v>
      </c>
      <c r="H447" s="102" t="s">
        <v>1591</v>
      </c>
      <c r="I447" s="115" t="s">
        <v>1586</v>
      </c>
      <c r="J447" s="116" t="s">
        <v>30</v>
      </c>
      <c r="K447" s="97" t="s">
        <v>31</v>
      </c>
      <c r="L447" s="98" t="s">
        <v>87</v>
      </c>
      <c r="R447" s="111" t="s">
        <v>1587</v>
      </c>
      <c r="S447" s="119" t="s">
        <v>1592</v>
      </c>
      <c r="T447" s="5" t="s">
        <v>269</v>
      </c>
      <c r="V447" s="118"/>
    </row>
    <row r="448" spans="1:22" s="97" customFormat="1" ht="21.95" customHeight="1" x14ac:dyDescent="0.35">
      <c r="A448" s="120" t="s">
        <v>1593</v>
      </c>
      <c r="B448" s="102" t="s">
        <v>1594</v>
      </c>
      <c r="C448" s="97">
        <v>7</v>
      </c>
      <c r="D448" s="97" t="s">
        <v>1583</v>
      </c>
      <c r="E448" s="120" t="s">
        <v>1593</v>
      </c>
      <c r="F448" s="121" t="s">
        <v>1595</v>
      </c>
      <c r="G448" s="102" t="s">
        <v>1594</v>
      </c>
      <c r="H448" s="105" t="s">
        <v>28</v>
      </c>
      <c r="I448" s="115" t="s">
        <v>1586</v>
      </c>
      <c r="J448" s="116" t="s">
        <v>30</v>
      </c>
      <c r="K448" s="97" t="s">
        <v>31</v>
      </c>
      <c r="L448" s="98" t="s">
        <v>87</v>
      </c>
      <c r="O448" s="97" t="s">
        <v>1596</v>
      </c>
      <c r="R448" s="122" t="s">
        <v>1597</v>
      </c>
      <c r="S448" s="123" t="s">
        <v>1598</v>
      </c>
      <c r="T448" s="5" t="s">
        <v>269</v>
      </c>
    </row>
    <row r="449" spans="1:22" s="97" customFormat="1" ht="21.95" customHeight="1" x14ac:dyDescent="0.35">
      <c r="A449" s="120" t="s">
        <v>1593</v>
      </c>
      <c r="B449" s="102" t="s">
        <v>1599</v>
      </c>
      <c r="C449" s="124">
        <v>28</v>
      </c>
      <c r="D449" s="97" t="s">
        <v>1583</v>
      </c>
      <c r="E449" s="120" t="s">
        <v>1593</v>
      </c>
      <c r="F449" s="121" t="s">
        <v>1595</v>
      </c>
      <c r="G449" s="102" t="s">
        <v>1599</v>
      </c>
      <c r="H449" s="105" t="s">
        <v>1600</v>
      </c>
      <c r="I449" s="115" t="s">
        <v>1586</v>
      </c>
      <c r="J449" s="116" t="s">
        <v>30</v>
      </c>
      <c r="K449" s="97" t="s">
        <v>31</v>
      </c>
      <c r="L449" s="98" t="s">
        <v>87</v>
      </c>
      <c r="O449" s="97" t="s">
        <v>1596</v>
      </c>
      <c r="R449" s="122" t="s">
        <v>1597</v>
      </c>
      <c r="S449" s="105" t="s">
        <v>1601</v>
      </c>
      <c r="T449" s="5" t="s">
        <v>269</v>
      </c>
    </row>
    <row r="450" spans="1:22" s="97" customFormat="1" ht="21.95" customHeight="1" x14ac:dyDescent="0.35">
      <c r="A450" s="120" t="s">
        <v>1593</v>
      </c>
      <c r="B450" s="102" t="s">
        <v>1602</v>
      </c>
      <c r="C450" s="124">
        <v>29</v>
      </c>
      <c r="D450" s="97" t="s">
        <v>1583</v>
      </c>
      <c r="E450" s="120" t="s">
        <v>1593</v>
      </c>
      <c r="F450" s="121" t="s">
        <v>1595</v>
      </c>
      <c r="G450" s="102" t="s">
        <v>1602</v>
      </c>
      <c r="H450" s="105" t="s">
        <v>1603</v>
      </c>
      <c r="I450" s="115" t="s">
        <v>1586</v>
      </c>
      <c r="J450" s="116" t="s">
        <v>30</v>
      </c>
      <c r="K450" s="97" t="s">
        <v>1451</v>
      </c>
      <c r="L450" s="98" t="s">
        <v>87</v>
      </c>
      <c r="O450" s="97" t="s">
        <v>1596</v>
      </c>
      <c r="R450" s="122" t="s">
        <v>1597</v>
      </c>
      <c r="S450" s="105" t="s">
        <v>1129</v>
      </c>
      <c r="T450" s="5" t="s">
        <v>269</v>
      </c>
    </row>
    <row r="451" spans="1:22" s="97" customFormat="1" ht="21.95" customHeight="1" x14ac:dyDescent="0.35">
      <c r="A451" s="120" t="s">
        <v>1593</v>
      </c>
      <c r="B451" s="102" t="s">
        <v>1604</v>
      </c>
      <c r="C451" s="124">
        <v>30</v>
      </c>
      <c r="D451" s="97" t="s">
        <v>1583</v>
      </c>
      <c r="E451" s="120" t="s">
        <v>1593</v>
      </c>
      <c r="F451" s="121" t="s">
        <v>1595</v>
      </c>
      <c r="G451" s="102" t="s">
        <v>1604</v>
      </c>
      <c r="H451" s="105" t="s">
        <v>1605</v>
      </c>
      <c r="I451" s="115" t="s">
        <v>1586</v>
      </c>
      <c r="J451" s="116" t="s">
        <v>30</v>
      </c>
      <c r="K451" s="97" t="s">
        <v>1448</v>
      </c>
      <c r="L451" s="98" t="s">
        <v>87</v>
      </c>
      <c r="O451" s="97" t="s">
        <v>1596</v>
      </c>
      <c r="R451" s="122" t="s">
        <v>1597</v>
      </c>
      <c r="S451" s="105" t="s">
        <v>71</v>
      </c>
      <c r="T451" s="5" t="s">
        <v>269</v>
      </c>
    </row>
    <row r="452" spans="1:22" s="97" customFormat="1" ht="21.95" customHeight="1" x14ac:dyDescent="0.35">
      <c r="A452" s="120" t="s">
        <v>1593</v>
      </c>
      <c r="B452" s="102" t="s">
        <v>311</v>
      </c>
      <c r="C452" s="124">
        <v>31</v>
      </c>
      <c r="D452" s="97" t="s">
        <v>1583</v>
      </c>
      <c r="E452" s="120" t="s">
        <v>1593</v>
      </c>
      <c r="F452" s="121" t="s">
        <v>1595</v>
      </c>
      <c r="G452" s="102" t="s">
        <v>311</v>
      </c>
      <c r="H452" s="105" t="s">
        <v>639</v>
      </c>
      <c r="I452" s="115" t="s">
        <v>1586</v>
      </c>
      <c r="J452" s="116" t="s">
        <v>30</v>
      </c>
      <c r="K452" s="97" t="s">
        <v>31</v>
      </c>
      <c r="L452" s="98" t="s">
        <v>87</v>
      </c>
      <c r="O452" s="97" t="s">
        <v>1596</v>
      </c>
      <c r="R452" s="122" t="s">
        <v>1597</v>
      </c>
      <c r="S452" s="105" t="s">
        <v>1205</v>
      </c>
      <c r="T452" s="5" t="s">
        <v>269</v>
      </c>
    </row>
    <row r="453" spans="1:22" s="97" customFormat="1" ht="21.95" customHeight="1" x14ac:dyDescent="0.35">
      <c r="A453" s="120" t="s">
        <v>1593</v>
      </c>
      <c r="B453" s="102" t="s">
        <v>314</v>
      </c>
      <c r="C453" s="124">
        <v>32</v>
      </c>
      <c r="D453" s="97" t="s">
        <v>1583</v>
      </c>
      <c r="E453" s="120" t="s">
        <v>1593</v>
      </c>
      <c r="F453" s="127" t="s">
        <v>1595</v>
      </c>
      <c r="G453" s="102" t="s">
        <v>314</v>
      </c>
      <c r="H453" s="105" t="s">
        <v>1606</v>
      </c>
      <c r="I453" s="115" t="s">
        <v>1586</v>
      </c>
      <c r="J453" s="116" t="s">
        <v>30</v>
      </c>
      <c r="K453" s="97" t="s">
        <v>31</v>
      </c>
      <c r="L453" s="98" t="s">
        <v>87</v>
      </c>
      <c r="O453" s="97" t="s">
        <v>1596</v>
      </c>
      <c r="R453" s="122" t="s">
        <v>1597</v>
      </c>
      <c r="S453" s="105" t="s">
        <v>1206</v>
      </c>
      <c r="T453" s="5" t="s">
        <v>269</v>
      </c>
    </row>
    <row r="454" spans="1:22" s="97" customFormat="1" ht="21.95" customHeight="1" x14ac:dyDescent="0.35">
      <c r="A454" s="120" t="s">
        <v>1593</v>
      </c>
      <c r="B454" s="125" t="s">
        <v>1607</v>
      </c>
      <c r="C454" s="124">
        <v>33</v>
      </c>
      <c r="D454" s="97" t="s">
        <v>1583</v>
      </c>
      <c r="E454" s="120" t="s">
        <v>1593</v>
      </c>
      <c r="F454" s="121" t="s">
        <v>1595</v>
      </c>
      <c r="G454" s="125" t="s">
        <v>1607</v>
      </c>
      <c r="H454" s="105" t="s">
        <v>1608</v>
      </c>
      <c r="I454" s="115" t="s">
        <v>1586</v>
      </c>
      <c r="J454" s="116" t="s">
        <v>30</v>
      </c>
      <c r="K454" s="97" t="s">
        <v>31</v>
      </c>
      <c r="L454" s="98" t="s">
        <v>87</v>
      </c>
      <c r="O454" s="97" t="s">
        <v>1596</v>
      </c>
      <c r="R454" s="122" t="s">
        <v>1597</v>
      </c>
      <c r="S454" s="105" t="s">
        <v>1609</v>
      </c>
      <c r="T454" s="5" t="s">
        <v>269</v>
      </c>
    </row>
    <row r="455" spans="1:22" s="126" customFormat="1" ht="21.95" customHeight="1" x14ac:dyDescent="0.35">
      <c r="A455" s="126" t="s">
        <v>1610</v>
      </c>
      <c r="B455" s="126" t="s">
        <v>1611</v>
      </c>
      <c r="D455" s="97" t="s">
        <v>1583</v>
      </c>
      <c r="E455" s="126" t="s">
        <v>1615</v>
      </c>
      <c r="F455" s="37" t="s">
        <v>1616</v>
      </c>
      <c r="G455" s="126" t="s">
        <v>1611</v>
      </c>
      <c r="H455" s="126" t="s">
        <v>1617</v>
      </c>
      <c r="I455" s="126" t="s">
        <v>1586</v>
      </c>
      <c r="J455" s="126" t="s">
        <v>30</v>
      </c>
      <c r="K455" s="126" t="s">
        <v>678</v>
      </c>
      <c r="L455" s="126" t="s">
        <v>87</v>
      </c>
      <c r="O455" s="126" t="s">
        <v>1620</v>
      </c>
      <c r="R455" s="126" t="s">
        <v>688</v>
      </c>
      <c r="S455" s="37" t="s">
        <v>1677</v>
      </c>
      <c r="T455" s="37" t="s">
        <v>269</v>
      </c>
      <c r="V455" s="166"/>
    </row>
    <row r="456" spans="1:22" s="126" customFormat="1" ht="21.95" customHeight="1" x14ac:dyDescent="0.35">
      <c r="A456" s="126" t="s">
        <v>1610</v>
      </c>
      <c r="B456" s="126" t="s">
        <v>1612</v>
      </c>
      <c r="D456" s="97" t="s">
        <v>1583</v>
      </c>
      <c r="E456" s="126" t="s">
        <v>1615</v>
      </c>
      <c r="F456" s="126" t="s">
        <v>1616</v>
      </c>
      <c r="G456" s="126" t="s">
        <v>1612</v>
      </c>
      <c r="H456" s="37" t="s">
        <v>1618</v>
      </c>
      <c r="I456" s="126" t="s">
        <v>1586</v>
      </c>
      <c r="J456" s="126" t="s">
        <v>30</v>
      </c>
      <c r="K456" s="37" t="s">
        <v>1676</v>
      </c>
      <c r="L456" s="126" t="s">
        <v>87</v>
      </c>
      <c r="O456" s="126" t="s">
        <v>1620</v>
      </c>
      <c r="R456" s="126" t="s">
        <v>688</v>
      </c>
      <c r="S456" s="126" t="s">
        <v>1621</v>
      </c>
      <c r="T456" s="37" t="s">
        <v>269</v>
      </c>
      <c r="V456" s="167"/>
    </row>
    <row r="457" spans="1:22" s="126" customFormat="1" ht="21.95" customHeight="1" x14ac:dyDescent="0.35">
      <c r="A457" s="126" t="s">
        <v>1610</v>
      </c>
      <c r="B457" s="126" t="s">
        <v>1613</v>
      </c>
      <c r="D457" s="97" t="s">
        <v>1583</v>
      </c>
      <c r="E457" s="126" t="s">
        <v>1615</v>
      </c>
      <c r="F457" s="126" t="s">
        <v>1616</v>
      </c>
      <c r="G457" s="37" t="s">
        <v>1613</v>
      </c>
      <c r="H457" s="37" t="s">
        <v>1619</v>
      </c>
      <c r="I457" s="126" t="s">
        <v>1586</v>
      </c>
      <c r="J457" s="126" t="s">
        <v>30</v>
      </c>
      <c r="K457" s="37" t="s">
        <v>1676</v>
      </c>
      <c r="L457" s="126" t="s">
        <v>87</v>
      </c>
      <c r="O457" s="126" t="s">
        <v>1620</v>
      </c>
      <c r="R457" s="126" t="s">
        <v>688</v>
      </c>
      <c r="S457" s="126" t="s">
        <v>1259</v>
      </c>
      <c r="T457" s="37" t="s">
        <v>269</v>
      </c>
      <c r="V457" s="167"/>
    </row>
    <row r="458" spans="1:22" s="126" customFormat="1" ht="21.95" customHeight="1" x14ac:dyDescent="0.35">
      <c r="A458" s="126" t="s">
        <v>1610</v>
      </c>
      <c r="B458" s="37" t="s">
        <v>1673</v>
      </c>
      <c r="D458" s="97" t="s">
        <v>1583</v>
      </c>
      <c r="E458" s="126" t="s">
        <v>1615</v>
      </c>
      <c r="F458" s="126" t="s">
        <v>1616</v>
      </c>
      <c r="G458" s="37" t="s">
        <v>1673</v>
      </c>
      <c r="H458" s="143" t="s">
        <v>1674</v>
      </c>
      <c r="I458" s="126" t="s">
        <v>1586</v>
      </c>
      <c r="J458" s="126" t="s">
        <v>30</v>
      </c>
      <c r="K458" s="37" t="s">
        <v>1675</v>
      </c>
      <c r="L458" s="126" t="s">
        <v>87</v>
      </c>
      <c r="O458" s="126" t="s">
        <v>1620</v>
      </c>
      <c r="R458" s="126" t="s">
        <v>688</v>
      </c>
      <c r="S458" s="37" t="s">
        <v>1678</v>
      </c>
      <c r="T458" s="37" t="s">
        <v>269</v>
      </c>
      <c r="V458" s="142"/>
    </row>
    <row r="459" spans="1:22" s="126" customFormat="1" ht="21.95" customHeight="1" x14ac:dyDescent="0.35">
      <c r="A459" s="126" t="s">
        <v>1610</v>
      </c>
      <c r="B459" s="37" t="s">
        <v>1679</v>
      </c>
      <c r="D459" s="97" t="s">
        <v>1583</v>
      </c>
      <c r="E459" s="126" t="s">
        <v>1615</v>
      </c>
      <c r="F459" s="126" t="s">
        <v>1616</v>
      </c>
      <c r="G459" s="37" t="s">
        <v>1679</v>
      </c>
      <c r="H459" s="37" t="s">
        <v>1680</v>
      </c>
      <c r="I459" s="126" t="s">
        <v>1586</v>
      </c>
      <c r="J459" s="126" t="s">
        <v>30</v>
      </c>
      <c r="K459" s="37" t="s">
        <v>1675</v>
      </c>
      <c r="L459" s="126" t="s">
        <v>87</v>
      </c>
      <c r="O459" s="126" t="s">
        <v>1620</v>
      </c>
      <c r="R459" s="126" t="s">
        <v>688</v>
      </c>
      <c r="S459" s="79" t="s">
        <v>696</v>
      </c>
      <c r="T459" s="37" t="s">
        <v>269</v>
      </c>
      <c r="V459" s="142"/>
    </row>
    <row r="460" spans="1:22" s="126" customFormat="1" ht="21.95" customHeight="1" x14ac:dyDescent="0.35">
      <c r="A460" s="126" t="s">
        <v>1610</v>
      </c>
      <c r="B460" s="37" t="s">
        <v>1614</v>
      </c>
      <c r="D460" s="97" t="s">
        <v>1583</v>
      </c>
      <c r="E460" s="126" t="s">
        <v>1615</v>
      </c>
      <c r="F460" s="126" t="s">
        <v>1616</v>
      </c>
      <c r="G460" s="37" t="s">
        <v>1614</v>
      </c>
      <c r="H460" s="37" t="s">
        <v>1681</v>
      </c>
      <c r="I460" s="126" t="s">
        <v>1586</v>
      </c>
      <c r="J460" s="126" t="s">
        <v>30</v>
      </c>
      <c r="K460" s="126" t="s">
        <v>678</v>
      </c>
      <c r="L460" s="126" t="s">
        <v>87</v>
      </c>
      <c r="O460" s="126" t="s">
        <v>1620</v>
      </c>
      <c r="R460" s="126" t="s">
        <v>688</v>
      </c>
      <c r="S460" s="79" t="s">
        <v>1622</v>
      </c>
      <c r="T460" s="37" t="s">
        <v>269</v>
      </c>
      <c r="V460" s="142"/>
    </row>
    <row r="461" spans="1:22" s="126" customFormat="1" ht="21.95" customHeight="1" x14ac:dyDescent="0.35">
      <c r="A461" s="126" t="s">
        <v>1610</v>
      </c>
      <c r="B461" s="37" t="s">
        <v>1682</v>
      </c>
      <c r="D461" s="97" t="s">
        <v>1583</v>
      </c>
      <c r="E461" s="126" t="s">
        <v>1615</v>
      </c>
      <c r="F461" s="126" t="s">
        <v>1616</v>
      </c>
      <c r="G461" s="37" t="s">
        <v>1682</v>
      </c>
      <c r="H461" s="143" t="s">
        <v>1684</v>
      </c>
      <c r="I461" s="126" t="s">
        <v>1586</v>
      </c>
      <c r="J461" s="126" t="s">
        <v>30</v>
      </c>
      <c r="K461" s="37" t="s">
        <v>1676</v>
      </c>
      <c r="L461" s="126" t="s">
        <v>87</v>
      </c>
      <c r="O461" s="126" t="s">
        <v>1620</v>
      </c>
      <c r="R461" s="126" t="s">
        <v>688</v>
      </c>
      <c r="S461" s="37" t="s">
        <v>1205</v>
      </c>
      <c r="T461" s="37" t="s">
        <v>209</v>
      </c>
      <c r="V461" s="166" t="s">
        <v>1623</v>
      </c>
    </row>
    <row r="462" spans="1:22" s="126" customFormat="1" ht="21.95" customHeight="1" x14ac:dyDescent="0.35">
      <c r="A462" s="126" t="s">
        <v>1610</v>
      </c>
      <c r="B462" s="37" t="s">
        <v>1683</v>
      </c>
      <c r="D462" s="97" t="s">
        <v>1583</v>
      </c>
      <c r="E462" s="126" t="s">
        <v>1615</v>
      </c>
      <c r="F462" s="126" t="s">
        <v>1616</v>
      </c>
      <c r="G462" s="37" t="s">
        <v>1683</v>
      </c>
      <c r="H462" s="143" t="s">
        <v>1685</v>
      </c>
      <c r="I462" s="126" t="s">
        <v>1586</v>
      </c>
      <c r="J462" s="126" t="s">
        <v>30</v>
      </c>
      <c r="K462" s="37" t="s">
        <v>1676</v>
      </c>
      <c r="L462" s="126" t="s">
        <v>87</v>
      </c>
      <c r="O462" s="126" t="s">
        <v>1620</v>
      </c>
      <c r="R462" s="126" t="s">
        <v>688</v>
      </c>
      <c r="S462" s="37" t="s">
        <v>1206</v>
      </c>
      <c r="T462" s="37" t="s">
        <v>209</v>
      </c>
      <c r="V462" s="166"/>
    </row>
    <row r="463" spans="1:22" s="126" customFormat="1" ht="21.95" customHeight="1" x14ac:dyDescent="0.35">
      <c r="A463" s="37" t="s">
        <v>1624</v>
      </c>
      <c r="B463" s="126" t="s">
        <v>1625</v>
      </c>
      <c r="C463" s="126">
        <v>2</v>
      </c>
      <c r="D463" s="126" t="s">
        <v>1061</v>
      </c>
      <c r="E463" s="126" t="s">
        <v>1626</v>
      </c>
      <c r="F463" s="126" t="s">
        <v>1627</v>
      </c>
      <c r="G463" s="126" t="s">
        <v>1625</v>
      </c>
      <c r="H463" s="126" t="s">
        <v>375</v>
      </c>
      <c r="I463" s="126" t="s">
        <v>1586</v>
      </c>
      <c r="J463" s="126" t="s">
        <v>30</v>
      </c>
      <c r="K463" s="126" t="s">
        <v>1368</v>
      </c>
      <c r="L463" s="126" t="s">
        <v>43</v>
      </c>
      <c r="R463" s="126" t="s">
        <v>1628</v>
      </c>
      <c r="S463" s="126" t="s">
        <v>1373</v>
      </c>
      <c r="T463" s="126" t="s">
        <v>269</v>
      </c>
    </row>
    <row r="464" spans="1:22" s="126" customFormat="1" ht="21.95" customHeight="1" x14ac:dyDescent="0.35">
      <c r="A464" s="37" t="s">
        <v>1624</v>
      </c>
      <c r="B464" s="126" t="s">
        <v>938</v>
      </c>
      <c r="D464" s="126" t="s">
        <v>1061</v>
      </c>
      <c r="E464" s="126" t="s">
        <v>1626</v>
      </c>
      <c r="F464" s="126" t="s">
        <v>1627</v>
      </c>
      <c r="G464" s="37" t="s">
        <v>938</v>
      </c>
      <c r="H464" s="37" t="s">
        <v>1634</v>
      </c>
      <c r="I464" s="126" t="s">
        <v>1586</v>
      </c>
      <c r="J464" s="126" t="s">
        <v>30</v>
      </c>
      <c r="K464" s="126" t="s">
        <v>1368</v>
      </c>
      <c r="L464" s="126" t="s">
        <v>43</v>
      </c>
      <c r="R464" s="126" t="s">
        <v>1628</v>
      </c>
      <c r="S464" s="126" t="s">
        <v>200</v>
      </c>
      <c r="T464" s="37" t="s">
        <v>1728</v>
      </c>
      <c r="U464" s="37" t="s">
        <v>1801</v>
      </c>
    </row>
    <row r="465" spans="1:22" s="126" customFormat="1" ht="21.95" customHeight="1" x14ac:dyDescent="0.35">
      <c r="A465" s="126" t="s">
        <v>1629</v>
      </c>
      <c r="B465" s="126" t="s">
        <v>938</v>
      </c>
      <c r="C465" s="126">
        <v>4</v>
      </c>
      <c r="D465" s="126" t="s">
        <v>1631</v>
      </c>
      <c r="E465" s="126" t="s">
        <v>1629</v>
      </c>
      <c r="F465" s="126" t="s">
        <v>1632</v>
      </c>
      <c r="G465" s="126" t="s">
        <v>938</v>
      </c>
      <c r="H465" s="126" t="s">
        <v>1630</v>
      </c>
      <c r="I465" s="126" t="s">
        <v>29</v>
      </c>
      <c r="J465" s="126" t="s">
        <v>30</v>
      </c>
      <c r="K465" s="126" t="s">
        <v>1503</v>
      </c>
      <c r="L465" s="126" t="s">
        <v>87</v>
      </c>
      <c r="O465" s="126" t="s">
        <v>1596</v>
      </c>
      <c r="R465" s="126" t="s">
        <v>1633</v>
      </c>
      <c r="S465" s="126" t="s">
        <v>1634</v>
      </c>
      <c r="T465" s="126" t="s">
        <v>269</v>
      </c>
      <c r="V465" s="126" t="s">
        <v>1635</v>
      </c>
    </row>
    <row r="466" spans="1:22" ht="21.95" customHeight="1" x14ac:dyDescent="0.35">
      <c r="A466" s="5" t="s">
        <v>1636</v>
      </c>
      <c r="B466" s="128" t="s">
        <v>1637</v>
      </c>
      <c r="C466" s="5">
        <v>11</v>
      </c>
      <c r="D466" s="129" t="s">
        <v>1638</v>
      </c>
      <c r="E466" s="129" t="s">
        <v>1636</v>
      </c>
      <c r="F466" s="109" t="s">
        <v>1639</v>
      </c>
      <c r="G466" s="128" t="s">
        <v>1637</v>
      </c>
      <c r="H466" s="128" t="s">
        <v>1640</v>
      </c>
      <c r="I466" s="130" t="s">
        <v>29</v>
      </c>
      <c r="J466" s="126" t="s">
        <v>30</v>
      </c>
      <c r="K466" s="131" t="s">
        <v>1412</v>
      </c>
      <c r="L466" s="126" t="s">
        <v>87</v>
      </c>
      <c r="R466" s="5" t="s">
        <v>1641</v>
      </c>
      <c r="S466" s="132" t="s">
        <v>1642</v>
      </c>
      <c r="T466" s="97" t="s">
        <v>1589</v>
      </c>
      <c r="V466" s="5" t="s">
        <v>1643</v>
      </c>
    </row>
    <row r="467" spans="1:22" ht="21.95" customHeight="1" x14ac:dyDescent="0.35">
      <c r="A467" s="5" t="s">
        <v>1644</v>
      </c>
      <c r="B467" s="133" t="s">
        <v>1637</v>
      </c>
      <c r="C467" s="129">
        <v>7</v>
      </c>
      <c r="D467" s="129" t="s">
        <v>1638</v>
      </c>
      <c r="E467" s="129" t="s">
        <v>1644</v>
      </c>
      <c r="F467" s="109" t="s">
        <v>1646</v>
      </c>
      <c r="G467" s="133" t="s">
        <v>1637</v>
      </c>
      <c r="H467" s="136" t="s">
        <v>1648</v>
      </c>
      <c r="I467" s="135" t="s">
        <v>29</v>
      </c>
      <c r="J467" s="126" t="s">
        <v>30</v>
      </c>
      <c r="K467" s="131" t="s">
        <v>1656</v>
      </c>
      <c r="L467" s="126" t="s">
        <v>87</v>
      </c>
      <c r="R467" s="5" t="s">
        <v>1658</v>
      </c>
      <c r="S467" s="117" t="s">
        <v>1648</v>
      </c>
      <c r="T467" s="97" t="s">
        <v>1589</v>
      </c>
      <c r="V467" s="141" t="s">
        <v>1643</v>
      </c>
    </row>
    <row r="468" spans="1:22" ht="21.95" customHeight="1" x14ac:dyDescent="0.35">
      <c r="A468" s="5" t="s">
        <v>1644</v>
      </c>
      <c r="B468" s="133" t="s">
        <v>1645</v>
      </c>
      <c r="C468" s="129">
        <v>8</v>
      </c>
      <c r="D468" s="129" t="s">
        <v>1638</v>
      </c>
      <c r="E468" s="129" t="s">
        <v>1644</v>
      </c>
      <c r="F468" s="109" t="s">
        <v>1646</v>
      </c>
      <c r="G468" s="133" t="s">
        <v>1645</v>
      </c>
      <c r="H468" s="134" t="s">
        <v>1647</v>
      </c>
      <c r="I468" s="135" t="s">
        <v>29</v>
      </c>
      <c r="J468" s="126" t="s">
        <v>30</v>
      </c>
      <c r="K468" s="131" t="s">
        <v>1656</v>
      </c>
      <c r="L468" s="126" t="s">
        <v>87</v>
      </c>
      <c r="R468" s="5" t="s">
        <v>1658</v>
      </c>
      <c r="S468" s="117" t="s">
        <v>1659</v>
      </c>
      <c r="T468" s="97" t="s">
        <v>1589</v>
      </c>
      <c r="V468" s="141" t="s">
        <v>1663</v>
      </c>
    </row>
    <row r="469" spans="1:22" ht="21.95" customHeight="1" x14ac:dyDescent="0.35">
      <c r="A469" s="5" t="s">
        <v>1644</v>
      </c>
      <c r="B469" s="133" t="s">
        <v>1071</v>
      </c>
      <c r="C469" s="129">
        <v>11</v>
      </c>
      <c r="D469" s="129" t="s">
        <v>1638</v>
      </c>
      <c r="E469" s="129" t="s">
        <v>1644</v>
      </c>
      <c r="F469" s="109" t="s">
        <v>1646</v>
      </c>
      <c r="G469" s="133" t="s">
        <v>1071</v>
      </c>
      <c r="H469" s="137" t="s">
        <v>1195</v>
      </c>
      <c r="I469" s="135" t="s">
        <v>29</v>
      </c>
      <c r="J469" s="126" t="s">
        <v>30</v>
      </c>
      <c r="K469" s="131" t="s">
        <v>1448</v>
      </c>
      <c r="L469" s="126" t="s">
        <v>87</v>
      </c>
      <c r="R469" s="5" t="s">
        <v>1658</v>
      </c>
      <c r="S469" s="139" t="s">
        <v>837</v>
      </c>
      <c r="T469" s="5" t="s">
        <v>269</v>
      </c>
      <c r="V469" s="141"/>
    </row>
    <row r="470" spans="1:22" ht="21.95" customHeight="1" x14ac:dyDescent="0.35">
      <c r="A470" s="5" t="s">
        <v>1644</v>
      </c>
      <c r="B470" s="133" t="s">
        <v>1649</v>
      </c>
      <c r="C470" s="129">
        <v>12</v>
      </c>
      <c r="D470" s="129" t="s">
        <v>1638</v>
      </c>
      <c r="E470" s="129" t="s">
        <v>1644</v>
      </c>
      <c r="F470" s="109" t="s">
        <v>1646</v>
      </c>
      <c r="G470" s="133" t="s">
        <v>1649</v>
      </c>
      <c r="H470" s="138" t="s">
        <v>1650</v>
      </c>
      <c r="I470" s="135" t="s">
        <v>29</v>
      </c>
      <c r="J470" s="126" t="s">
        <v>30</v>
      </c>
      <c r="K470" s="131" t="s">
        <v>161</v>
      </c>
      <c r="L470" s="126" t="s">
        <v>87</v>
      </c>
      <c r="R470" s="5" t="s">
        <v>1658</v>
      </c>
      <c r="S470" s="117" t="s">
        <v>1660</v>
      </c>
      <c r="T470" s="5" t="s">
        <v>269</v>
      </c>
      <c r="V470" s="141"/>
    </row>
    <row r="471" spans="1:22" ht="21.95" customHeight="1" x14ac:dyDescent="0.35">
      <c r="A471" s="5" t="s">
        <v>1644</v>
      </c>
      <c r="B471" s="133" t="s">
        <v>1651</v>
      </c>
      <c r="C471" s="129">
        <v>17</v>
      </c>
      <c r="D471" s="129" t="s">
        <v>1638</v>
      </c>
      <c r="E471" s="129" t="s">
        <v>1644</v>
      </c>
      <c r="F471" s="109" t="s">
        <v>1646</v>
      </c>
      <c r="G471" s="133" t="s">
        <v>1651</v>
      </c>
      <c r="H471" s="137" t="s">
        <v>1653</v>
      </c>
      <c r="I471" s="135" t="s">
        <v>29</v>
      </c>
      <c r="J471" s="126" t="s">
        <v>30</v>
      </c>
      <c r="K471" s="131" t="s">
        <v>1656</v>
      </c>
      <c r="L471" s="126" t="s">
        <v>87</v>
      </c>
      <c r="R471" s="5" t="s">
        <v>1658</v>
      </c>
      <c r="S471" s="117" t="s">
        <v>1661</v>
      </c>
      <c r="T471" s="97" t="s">
        <v>1589</v>
      </c>
      <c r="V471" s="141" t="s">
        <v>1664</v>
      </c>
    </row>
    <row r="472" spans="1:22" ht="21.95" customHeight="1" x14ac:dyDescent="0.35">
      <c r="A472" s="5" t="s">
        <v>1644</v>
      </c>
      <c r="B472" s="133" t="s">
        <v>1652</v>
      </c>
      <c r="C472" s="129">
        <v>18</v>
      </c>
      <c r="D472" s="129" t="s">
        <v>1638</v>
      </c>
      <c r="E472" s="129" t="s">
        <v>1644</v>
      </c>
      <c r="F472" s="109" t="s">
        <v>1646</v>
      </c>
      <c r="G472" s="133" t="s">
        <v>1652</v>
      </c>
      <c r="H472" s="137" t="s">
        <v>1654</v>
      </c>
      <c r="I472" s="135" t="s">
        <v>29</v>
      </c>
      <c r="J472" s="126" t="s">
        <v>30</v>
      </c>
      <c r="K472" s="131" t="s">
        <v>1656</v>
      </c>
      <c r="L472" s="126" t="s">
        <v>87</v>
      </c>
      <c r="R472" s="5" t="s">
        <v>1658</v>
      </c>
      <c r="S472" s="117" t="s">
        <v>1662</v>
      </c>
      <c r="T472" s="97" t="s">
        <v>1589</v>
      </c>
      <c r="V472" s="141" t="s">
        <v>1665</v>
      </c>
    </row>
    <row r="473" spans="1:22" ht="21.95" customHeight="1" x14ac:dyDescent="0.35">
      <c r="A473" s="5" t="s">
        <v>1644</v>
      </c>
      <c r="B473" s="133" t="s">
        <v>1655</v>
      </c>
      <c r="C473" s="129">
        <v>21</v>
      </c>
      <c r="D473" s="129" t="s">
        <v>1638</v>
      </c>
      <c r="E473" s="129" t="s">
        <v>1644</v>
      </c>
      <c r="F473" s="109" t="s">
        <v>1646</v>
      </c>
      <c r="G473" s="133" t="s">
        <v>1655</v>
      </c>
      <c r="H473" s="137" t="s">
        <v>202</v>
      </c>
      <c r="I473" s="135" t="s">
        <v>29</v>
      </c>
      <c r="J473" s="126" t="s">
        <v>30</v>
      </c>
      <c r="K473" s="131" t="s">
        <v>1657</v>
      </c>
      <c r="L473" s="126" t="s">
        <v>87</v>
      </c>
      <c r="R473" s="5" t="s">
        <v>1658</v>
      </c>
      <c r="S473" s="140" t="s">
        <v>1373</v>
      </c>
      <c r="T473" s="97" t="s">
        <v>1589</v>
      </c>
      <c r="V473" s="141" t="s">
        <v>1666</v>
      </c>
    </row>
    <row r="474" spans="1:22" ht="21.95" customHeight="1" x14ac:dyDescent="0.35">
      <c r="A474" s="3" t="s">
        <v>1858</v>
      </c>
      <c r="B474" s="158" t="s">
        <v>1860</v>
      </c>
      <c r="C474" s="3"/>
      <c r="D474" s="3" t="s">
        <v>1778</v>
      </c>
      <c r="E474" s="158" t="s">
        <v>1858</v>
      </c>
      <c r="F474" s="158" t="s">
        <v>1859</v>
      </c>
      <c r="G474" s="158" t="s">
        <v>1860</v>
      </c>
      <c r="H474" s="158" t="s">
        <v>1861</v>
      </c>
      <c r="I474" s="162" t="s">
        <v>1855</v>
      </c>
      <c r="J474" s="3" t="s">
        <v>30</v>
      </c>
      <c r="K474" s="3" t="s">
        <v>81</v>
      </c>
      <c r="L474" s="3"/>
      <c r="M474" s="3"/>
      <c r="N474" s="3"/>
      <c r="O474" s="3"/>
      <c r="P474" s="3"/>
      <c r="Q474" s="3"/>
      <c r="R474" s="156" t="s">
        <v>1857</v>
      </c>
      <c r="S474" s="156" t="s">
        <v>1830</v>
      </c>
      <c r="T474" s="156" t="s">
        <v>1728</v>
      </c>
      <c r="U474" s="156" t="s">
        <v>1802</v>
      </c>
      <c r="V474" s="3"/>
    </row>
    <row r="475" spans="1:22" s="37" customFormat="1" ht="21.95" customHeight="1" x14ac:dyDescent="0.35">
      <c r="A475" s="37" t="s">
        <v>1667</v>
      </c>
      <c r="B475" s="37" t="s">
        <v>1706</v>
      </c>
      <c r="D475" s="37" t="s">
        <v>1638</v>
      </c>
      <c r="E475" s="37" t="s">
        <v>1670</v>
      </c>
      <c r="F475" s="37" t="s">
        <v>1668</v>
      </c>
      <c r="G475" s="37" t="s">
        <v>1706</v>
      </c>
      <c r="H475" s="37" t="s">
        <v>1707</v>
      </c>
      <c r="I475" s="37" t="s">
        <v>29</v>
      </c>
      <c r="J475" s="37" t="s">
        <v>30</v>
      </c>
      <c r="K475" s="5" t="s">
        <v>1695</v>
      </c>
      <c r="L475" s="37" t="s">
        <v>87</v>
      </c>
      <c r="R475" s="37" t="s">
        <v>1669</v>
      </c>
      <c r="S475" s="37" t="s">
        <v>1708</v>
      </c>
      <c r="T475" s="37" t="s">
        <v>269</v>
      </c>
    </row>
    <row r="476" spans="1:22" s="37" customFormat="1" ht="21.95" customHeight="1" x14ac:dyDescent="0.35">
      <c r="A476" s="37" t="s">
        <v>1667</v>
      </c>
      <c r="B476" s="37" t="s">
        <v>938</v>
      </c>
      <c r="D476" s="37" t="s">
        <v>1638</v>
      </c>
      <c r="E476" s="37" t="s">
        <v>1670</v>
      </c>
      <c r="F476" s="37" t="s">
        <v>1668</v>
      </c>
      <c r="G476" s="37" t="s">
        <v>938</v>
      </c>
      <c r="H476" s="37" t="s">
        <v>1502</v>
      </c>
      <c r="I476" s="37" t="s">
        <v>29</v>
      </c>
      <c r="J476" s="37" t="s">
        <v>30</v>
      </c>
      <c r="K476" s="96" t="s">
        <v>1503</v>
      </c>
      <c r="L476" s="37" t="s">
        <v>87</v>
      </c>
      <c r="R476" s="37" t="s">
        <v>1669</v>
      </c>
      <c r="S476" s="37" t="s">
        <v>1634</v>
      </c>
      <c r="T476" s="37" t="s">
        <v>269</v>
      </c>
    </row>
    <row r="477" spans="1:22" s="37" customFormat="1" ht="21.95" customHeight="1" x14ac:dyDescent="0.35">
      <c r="A477" s="37" t="s">
        <v>1667</v>
      </c>
      <c r="B477" s="37" t="s">
        <v>1711</v>
      </c>
      <c r="D477" s="37" t="s">
        <v>1638</v>
      </c>
      <c r="E477" s="37" t="s">
        <v>1670</v>
      </c>
      <c r="F477" s="37" t="s">
        <v>1668</v>
      </c>
      <c r="G477" s="37" t="s">
        <v>1711</v>
      </c>
      <c r="H477" s="37" t="s">
        <v>545</v>
      </c>
      <c r="I477" s="37" t="s">
        <v>29</v>
      </c>
      <c r="J477" s="37" t="s">
        <v>30</v>
      </c>
      <c r="K477" s="131" t="s">
        <v>1657</v>
      </c>
      <c r="L477" s="37" t="s">
        <v>87</v>
      </c>
      <c r="R477" s="37" t="s">
        <v>1669</v>
      </c>
      <c r="S477" s="37" t="s">
        <v>1712</v>
      </c>
      <c r="T477" s="37" t="s">
        <v>269</v>
      </c>
    </row>
    <row r="478" spans="1:22" s="37" customFormat="1" ht="21.95" customHeight="1" x14ac:dyDescent="0.35">
      <c r="A478" s="37" t="s">
        <v>1667</v>
      </c>
      <c r="B478" s="37" t="s">
        <v>208</v>
      </c>
      <c r="D478" s="37" t="s">
        <v>1638</v>
      </c>
      <c r="E478" s="37" t="s">
        <v>1670</v>
      </c>
      <c r="F478" s="37" t="s">
        <v>1668</v>
      </c>
      <c r="G478" s="37" t="s">
        <v>202</v>
      </c>
      <c r="H478" s="37" t="s">
        <v>202</v>
      </c>
      <c r="I478" s="37" t="s">
        <v>29</v>
      </c>
      <c r="J478" s="37" t="s">
        <v>30</v>
      </c>
      <c r="K478" s="113" t="s">
        <v>1368</v>
      </c>
      <c r="L478" s="37" t="s">
        <v>87</v>
      </c>
      <c r="R478" s="37" t="s">
        <v>1669</v>
      </c>
      <c r="S478" s="37" t="s">
        <v>1373</v>
      </c>
      <c r="T478" s="37" t="s">
        <v>1589</v>
      </c>
      <c r="V478" s="57" t="s">
        <v>1693</v>
      </c>
    </row>
    <row r="479" spans="1:22" s="37" customFormat="1" ht="21.95" customHeight="1" x14ac:dyDescent="0.35">
      <c r="A479" s="37" t="s">
        <v>1667</v>
      </c>
      <c r="B479" s="37" t="s">
        <v>1709</v>
      </c>
      <c r="D479" s="37" t="s">
        <v>1638</v>
      </c>
      <c r="E479" s="37" t="s">
        <v>1670</v>
      </c>
      <c r="F479" s="37" t="s">
        <v>1668</v>
      </c>
      <c r="G479" s="37" t="s">
        <v>1709</v>
      </c>
      <c r="H479" s="37" t="s">
        <v>1710</v>
      </c>
      <c r="I479" s="37" t="s">
        <v>29</v>
      </c>
      <c r="J479" s="37" t="s">
        <v>33</v>
      </c>
      <c r="K479" s="113"/>
      <c r="L479" s="37" t="s">
        <v>87</v>
      </c>
      <c r="R479" s="37" t="s">
        <v>1669</v>
      </c>
      <c r="S479" s="37" t="s">
        <v>1727</v>
      </c>
      <c r="T479" s="37" t="s">
        <v>1589</v>
      </c>
      <c r="V479" s="57" t="s">
        <v>1693</v>
      </c>
    </row>
    <row r="480" spans="1:22" ht="21.95" customHeight="1" x14ac:dyDescent="0.35">
      <c r="A480" s="5" t="s">
        <v>1686</v>
      </c>
      <c r="B480" s="37" t="s">
        <v>1687</v>
      </c>
      <c r="D480" s="5" t="s">
        <v>1688</v>
      </c>
      <c r="E480" s="5" t="s">
        <v>1689</v>
      </c>
      <c r="F480" s="40" t="s">
        <v>1690</v>
      </c>
      <c r="G480" s="37" t="s">
        <v>1687</v>
      </c>
      <c r="H480" s="37" t="s">
        <v>1691</v>
      </c>
      <c r="I480" s="37" t="s">
        <v>29</v>
      </c>
      <c r="J480" s="37" t="s">
        <v>30</v>
      </c>
      <c r="K480" s="37" t="s">
        <v>1657</v>
      </c>
      <c r="L480" s="37" t="s">
        <v>87</v>
      </c>
      <c r="R480" s="37" t="s">
        <v>1692</v>
      </c>
      <c r="S480" s="37" t="s">
        <v>1373</v>
      </c>
      <c r="T480" s="37" t="s">
        <v>1589</v>
      </c>
      <c r="V480" s="57" t="s">
        <v>1693</v>
      </c>
    </row>
    <row r="481" spans="1:22" ht="21.95" customHeight="1" x14ac:dyDescent="0.35">
      <c r="A481" s="5" t="s">
        <v>1686</v>
      </c>
      <c r="B481" s="37" t="s">
        <v>1694</v>
      </c>
      <c r="D481" s="5" t="s">
        <v>1688</v>
      </c>
      <c r="E481" s="5" t="s">
        <v>1689</v>
      </c>
      <c r="F481" s="40" t="s">
        <v>1690</v>
      </c>
      <c r="G481" s="37" t="s">
        <v>1694</v>
      </c>
      <c r="H481" s="5" t="s">
        <v>168</v>
      </c>
      <c r="I481" s="37" t="s">
        <v>29</v>
      </c>
      <c r="J481" s="37" t="s">
        <v>30</v>
      </c>
      <c r="K481" s="5" t="s">
        <v>1695</v>
      </c>
      <c r="L481" s="37" t="s">
        <v>87</v>
      </c>
      <c r="R481" s="37" t="s">
        <v>1692</v>
      </c>
      <c r="S481" s="37" t="s">
        <v>1696</v>
      </c>
      <c r="T481" s="37" t="s">
        <v>269</v>
      </c>
      <c r="V481" s="57"/>
    </row>
    <row r="482" spans="1:22" ht="21.95" customHeight="1" x14ac:dyDescent="0.35">
      <c r="A482" s="5" t="s">
        <v>1686</v>
      </c>
      <c r="B482" s="37" t="s">
        <v>1697</v>
      </c>
      <c r="D482" s="5" t="s">
        <v>1688</v>
      </c>
      <c r="E482" s="5" t="s">
        <v>1689</v>
      </c>
      <c r="F482" s="40" t="s">
        <v>1690</v>
      </c>
      <c r="G482" s="37" t="s">
        <v>1697</v>
      </c>
      <c r="H482" s="37" t="s">
        <v>1648</v>
      </c>
      <c r="I482" s="37" t="s">
        <v>29</v>
      </c>
      <c r="J482" s="37" t="s">
        <v>30</v>
      </c>
      <c r="K482" s="131" t="s">
        <v>1698</v>
      </c>
      <c r="L482" s="37" t="s">
        <v>87</v>
      </c>
      <c r="R482" s="37" t="s">
        <v>1692</v>
      </c>
      <c r="S482" s="37" t="s">
        <v>1699</v>
      </c>
      <c r="T482" s="37" t="s">
        <v>1589</v>
      </c>
      <c r="V482" s="57" t="s">
        <v>1693</v>
      </c>
    </row>
    <row r="483" spans="1:22" ht="21.95" customHeight="1" x14ac:dyDescent="0.35">
      <c r="A483" s="5" t="s">
        <v>1686</v>
      </c>
      <c r="B483" s="37" t="s">
        <v>1700</v>
      </c>
      <c r="D483" s="5" t="s">
        <v>1688</v>
      </c>
      <c r="E483" s="5" t="s">
        <v>1689</v>
      </c>
      <c r="F483" s="40" t="s">
        <v>1690</v>
      </c>
      <c r="G483" s="37" t="s">
        <v>1700</v>
      </c>
      <c r="H483" s="37" t="s">
        <v>1704</v>
      </c>
      <c r="I483" s="37" t="s">
        <v>29</v>
      </c>
      <c r="J483" s="37" t="s">
        <v>30</v>
      </c>
      <c r="K483" s="131" t="s">
        <v>1656</v>
      </c>
      <c r="L483" s="37" t="s">
        <v>87</v>
      </c>
      <c r="R483" s="37" t="s">
        <v>1692</v>
      </c>
      <c r="S483" s="37" t="s">
        <v>1702</v>
      </c>
      <c r="T483" s="37" t="s">
        <v>1589</v>
      </c>
      <c r="V483" s="57" t="s">
        <v>1693</v>
      </c>
    </row>
    <row r="484" spans="1:22" ht="21.95" customHeight="1" x14ac:dyDescent="0.35">
      <c r="A484" s="5" t="s">
        <v>1686</v>
      </c>
      <c r="B484" s="37" t="s">
        <v>1701</v>
      </c>
      <c r="D484" s="5" t="s">
        <v>1688</v>
      </c>
      <c r="E484" s="5" t="s">
        <v>1689</v>
      </c>
      <c r="F484" s="40" t="s">
        <v>1690</v>
      </c>
      <c r="G484" s="37" t="s">
        <v>1701</v>
      </c>
      <c r="H484" s="37" t="s">
        <v>1705</v>
      </c>
      <c r="I484" s="37" t="s">
        <v>29</v>
      </c>
      <c r="J484" s="37" t="s">
        <v>30</v>
      </c>
      <c r="K484" s="131" t="s">
        <v>1656</v>
      </c>
      <c r="L484" s="37" t="s">
        <v>87</v>
      </c>
      <c r="R484" s="37" t="s">
        <v>1692</v>
      </c>
      <c r="S484" s="37" t="s">
        <v>1703</v>
      </c>
      <c r="T484" s="37" t="s">
        <v>1589</v>
      </c>
      <c r="V484" s="57" t="s">
        <v>1693</v>
      </c>
    </row>
    <row r="485" spans="1:22" ht="21.95" customHeight="1" x14ac:dyDescent="0.35">
      <c r="A485" s="37" t="s">
        <v>1670</v>
      </c>
      <c r="B485" s="37" t="s">
        <v>1709</v>
      </c>
      <c r="D485" s="37" t="s">
        <v>1638</v>
      </c>
      <c r="E485" s="37" t="s">
        <v>1670</v>
      </c>
      <c r="F485" s="37" t="s">
        <v>1671</v>
      </c>
      <c r="G485" s="37" t="s">
        <v>1709</v>
      </c>
      <c r="H485" s="37" t="s">
        <v>1713</v>
      </c>
      <c r="I485" s="37" t="s">
        <v>29</v>
      </c>
      <c r="J485" s="37" t="s">
        <v>30</v>
      </c>
      <c r="K485" s="131" t="s">
        <v>1698</v>
      </c>
      <c r="L485" s="37" t="s">
        <v>87</v>
      </c>
      <c r="R485" s="37" t="s">
        <v>1672</v>
      </c>
      <c r="S485" s="37" t="s">
        <v>1714</v>
      </c>
      <c r="T485" s="37" t="s">
        <v>1589</v>
      </c>
      <c r="V485" s="57" t="s">
        <v>1693</v>
      </c>
    </row>
    <row r="486" spans="1:22" ht="21.95" customHeight="1" x14ac:dyDescent="0.35">
      <c r="A486" s="37" t="s">
        <v>1670</v>
      </c>
      <c r="B486" s="37" t="s">
        <v>1715</v>
      </c>
      <c r="D486" s="37" t="s">
        <v>1638</v>
      </c>
      <c r="E486" s="37" t="s">
        <v>1670</v>
      </c>
      <c r="F486" s="37" t="s">
        <v>1671</v>
      </c>
      <c r="G486" s="37" t="s">
        <v>1715</v>
      </c>
      <c r="H486" s="37" t="s">
        <v>1717</v>
      </c>
      <c r="I486" s="37" t="s">
        <v>29</v>
      </c>
      <c r="J486" s="37" t="s">
        <v>30</v>
      </c>
      <c r="K486" s="131" t="s">
        <v>1698</v>
      </c>
      <c r="L486" s="37" t="s">
        <v>87</v>
      </c>
      <c r="R486" s="37" t="s">
        <v>1672</v>
      </c>
      <c r="S486" s="37" t="s">
        <v>1719</v>
      </c>
      <c r="T486" s="37" t="s">
        <v>1589</v>
      </c>
      <c r="V486" s="57" t="s">
        <v>1693</v>
      </c>
    </row>
    <row r="487" spans="1:22" ht="21.95" customHeight="1" x14ac:dyDescent="0.35">
      <c r="A487" s="37" t="s">
        <v>1670</v>
      </c>
      <c r="B487" s="37" t="s">
        <v>1716</v>
      </c>
      <c r="D487" s="37" t="s">
        <v>1638</v>
      </c>
      <c r="E487" s="37" t="s">
        <v>1670</v>
      </c>
      <c r="F487" s="37" t="s">
        <v>1671</v>
      </c>
      <c r="G487" s="37" t="s">
        <v>1716</v>
      </c>
      <c r="H487" s="37" t="s">
        <v>1718</v>
      </c>
      <c r="I487" s="37" t="s">
        <v>29</v>
      </c>
      <c r="J487" s="37" t="s">
        <v>30</v>
      </c>
      <c r="K487" s="131" t="s">
        <v>1698</v>
      </c>
      <c r="L487" s="37" t="s">
        <v>87</v>
      </c>
      <c r="R487" s="37" t="s">
        <v>1672</v>
      </c>
      <c r="S487" s="37" t="s">
        <v>1720</v>
      </c>
      <c r="T487" s="37" t="s">
        <v>1589</v>
      </c>
      <c r="V487" s="57" t="s">
        <v>1693</v>
      </c>
    </row>
    <row r="488" spans="1:22" ht="21.95" customHeight="1" x14ac:dyDescent="0.35">
      <c r="A488" s="37" t="s">
        <v>1670</v>
      </c>
      <c r="B488" s="37" t="s">
        <v>1721</v>
      </c>
      <c r="D488" s="37" t="s">
        <v>1638</v>
      </c>
      <c r="E488" s="37" t="s">
        <v>1670</v>
      </c>
      <c r="F488" s="37" t="s">
        <v>1671</v>
      </c>
      <c r="G488" s="37" t="s">
        <v>1721</v>
      </c>
      <c r="H488" s="37" t="s">
        <v>1722</v>
      </c>
      <c r="I488" s="37" t="s">
        <v>29</v>
      </c>
      <c r="J488" s="37" t="s">
        <v>30</v>
      </c>
      <c r="K488" s="131" t="s">
        <v>1698</v>
      </c>
      <c r="L488" s="37" t="s">
        <v>87</v>
      </c>
      <c r="R488" s="37" t="s">
        <v>1672</v>
      </c>
      <c r="S488" s="37" t="s">
        <v>1723</v>
      </c>
      <c r="T488" s="37" t="s">
        <v>1589</v>
      </c>
      <c r="V488" s="57" t="s">
        <v>1693</v>
      </c>
    </row>
    <row r="489" spans="1:22" ht="21.95" customHeight="1" x14ac:dyDescent="0.35">
      <c r="A489" s="37" t="s">
        <v>1670</v>
      </c>
      <c r="B489" s="37" t="s">
        <v>1724</v>
      </c>
      <c r="D489" s="37" t="s">
        <v>1638</v>
      </c>
      <c r="E489" s="37" t="s">
        <v>1670</v>
      </c>
      <c r="F489" s="37" t="s">
        <v>1671</v>
      </c>
      <c r="G489" s="37" t="s">
        <v>1724</v>
      </c>
      <c r="H489" s="37" t="s">
        <v>1725</v>
      </c>
      <c r="I489" s="37" t="s">
        <v>29</v>
      </c>
      <c r="J489" s="37" t="s">
        <v>30</v>
      </c>
      <c r="K489" s="131" t="s">
        <v>1656</v>
      </c>
      <c r="L489" s="37" t="s">
        <v>87</v>
      </c>
      <c r="R489" s="37" t="s">
        <v>1672</v>
      </c>
      <c r="S489" s="37" t="s">
        <v>1726</v>
      </c>
      <c r="T489" s="37" t="s">
        <v>1589</v>
      </c>
      <c r="V489" s="57" t="s">
        <v>1693</v>
      </c>
    </row>
    <row r="490" spans="1:22" ht="21.95" customHeight="1" x14ac:dyDescent="0.35">
      <c r="A490" s="5" t="s">
        <v>1624</v>
      </c>
      <c r="B490" s="37" t="s">
        <v>1625</v>
      </c>
      <c r="D490" s="5" t="s">
        <v>1061</v>
      </c>
      <c r="E490" s="37" t="s">
        <v>1624</v>
      </c>
      <c r="F490" s="37" t="s">
        <v>1627</v>
      </c>
      <c r="G490" s="37" t="s">
        <v>1625</v>
      </c>
      <c r="H490" s="37" t="s">
        <v>375</v>
      </c>
      <c r="I490" s="37" t="s">
        <v>29</v>
      </c>
      <c r="J490" s="37" t="s">
        <v>30</v>
      </c>
      <c r="K490" s="113" t="s">
        <v>1368</v>
      </c>
      <c r="L490" s="5" t="s">
        <v>43</v>
      </c>
      <c r="R490" s="37" t="s">
        <v>1628</v>
      </c>
      <c r="S490" s="37" t="s">
        <v>208</v>
      </c>
      <c r="T490" s="37" t="s">
        <v>269</v>
      </c>
    </row>
    <row r="491" spans="1:22" ht="21.95" customHeight="1" x14ac:dyDescent="0.35">
      <c r="A491" s="5" t="s">
        <v>1733</v>
      </c>
      <c r="B491" s="5" t="s">
        <v>1071</v>
      </c>
      <c r="D491" s="5" t="s">
        <v>1734</v>
      </c>
      <c r="E491" s="5" t="s">
        <v>1733</v>
      </c>
      <c r="F491" s="5" t="s">
        <v>1447</v>
      </c>
      <c r="G491" s="5" t="s">
        <v>1071</v>
      </c>
      <c r="H491" s="5" t="s">
        <v>1735</v>
      </c>
      <c r="I491" s="5" t="s">
        <v>29</v>
      </c>
      <c r="J491" s="5" t="s">
        <v>30</v>
      </c>
      <c r="K491" s="5" t="s">
        <v>1695</v>
      </c>
      <c r="L491" s="5" t="s">
        <v>87</v>
      </c>
      <c r="R491" s="5" t="s">
        <v>1736</v>
      </c>
      <c r="S491" s="5" t="s">
        <v>72</v>
      </c>
      <c r="T491" s="5" t="s">
        <v>1803</v>
      </c>
    </row>
    <row r="492" spans="1:22" ht="21.95" customHeight="1" x14ac:dyDescent="0.35">
      <c r="A492" s="5" t="s">
        <v>1733</v>
      </c>
      <c r="B492" s="5" t="s">
        <v>824</v>
      </c>
      <c r="D492" s="5" t="s">
        <v>1734</v>
      </c>
      <c r="E492" s="5" t="s">
        <v>1733</v>
      </c>
      <c r="F492" s="5" t="s">
        <v>1447</v>
      </c>
      <c r="G492" s="5" t="s">
        <v>824</v>
      </c>
      <c r="H492" s="5" t="s">
        <v>215</v>
      </c>
      <c r="I492" s="5" t="s">
        <v>29</v>
      </c>
      <c r="J492" s="5" t="s">
        <v>30</v>
      </c>
      <c r="K492" s="5" t="s">
        <v>1695</v>
      </c>
      <c r="L492" s="5" t="s">
        <v>1737</v>
      </c>
      <c r="R492" s="5" t="s">
        <v>1736</v>
      </c>
      <c r="S492" s="5" t="s">
        <v>824</v>
      </c>
      <c r="T492" s="5" t="s">
        <v>1728</v>
      </c>
      <c r="U492" s="5" t="s">
        <v>1802</v>
      </c>
    </row>
    <row r="493" spans="1:22" ht="21.95" customHeight="1" x14ac:dyDescent="0.35">
      <c r="A493" s="5" t="s">
        <v>1738</v>
      </c>
      <c r="B493" s="5" t="s">
        <v>1739</v>
      </c>
      <c r="D493" s="5" t="s">
        <v>1740</v>
      </c>
      <c r="E493" s="5" t="s">
        <v>1738</v>
      </c>
      <c r="F493" s="5" t="s">
        <v>1741</v>
      </c>
      <c r="G493" s="5" t="s">
        <v>1739</v>
      </c>
      <c r="H493" s="5" t="s">
        <v>1742</v>
      </c>
      <c r="I493" s="5" t="s">
        <v>29</v>
      </c>
      <c r="J493" s="5" t="s">
        <v>30</v>
      </c>
      <c r="K493" s="5" t="s">
        <v>1743</v>
      </c>
      <c r="L493" s="5" t="s">
        <v>43</v>
      </c>
      <c r="R493" s="5" t="s">
        <v>1744</v>
      </c>
      <c r="S493" s="5" t="s">
        <v>1745</v>
      </c>
      <c r="T493" s="5" t="s">
        <v>1728</v>
      </c>
      <c r="U493" s="5" t="s">
        <v>1783</v>
      </c>
    </row>
    <row r="494" spans="1:22" ht="21.95" customHeight="1" x14ac:dyDescent="0.35">
      <c r="A494" s="5" t="s">
        <v>1738</v>
      </c>
      <c r="B494" s="5" t="s">
        <v>1746</v>
      </c>
      <c r="D494" s="5" t="s">
        <v>1740</v>
      </c>
      <c r="E494" s="5" t="s">
        <v>1738</v>
      </c>
      <c r="F494" s="5" t="s">
        <v>1741</v>
      </c>
      <c r="G494" s="5" t="s">
        <v>1746</v>
      </c>
      <c r="H494" s="5" t="s">
        <v>1747</v>
      </c>
      <c r="I494" s="5" t="s">
        <v>29</v>
      </c>
      <c r="J494" s="5" t="s">
        <v>30</v>
      </c>
      <c r="K494" s="5" t="s">
        <v>1368</v>
      </c>
      <c r="L494" s="5" t="s">
        <v>87</v>
      </c>
      <c r="R494" s="5" t="s">
        <v>1744</v>
      </c>
      <c r="S494" s="5" t="s">
        <v>208</v>
      </c>
      <c r="T494" s="5" t="s">
        <v>209</v>
      </c>
      <c r="U494" s="5" t="s">
        <v>1782</v>
      </c>
    </row>
    <row r="495" spans="1:22" ht="21.95" customHeight="1" x14ac:dyDescent="0.35">
      <c r="A495" s="5" t="s">
        <v>1748</v>
      </c>
      <c r="B495" s="5" t="s">
        <v>1749</v>
      </c>
      <c r="D495" s="5" t="s">
        <v>1750</v>
      </c>
      <c r="E495" s="5" t="s">
        <v>1748</v>
      </c>
      <c r="F495" s="5" t="s">
        <v>1751</v>
      </c>
      <c r="G495" s="5" t="s">
        <v>1749</v>
      </c>
      <c r="H495" s="5" t="s">
        <v>1752</v>
      </c>
      <c r="I495" s="5" t="s">
        <v>1753</v>
      </c>
      <c r="J495" s="5" t="s">
        <v>30</v>
      </c>
      <c r="K495" s="5" t="s">
        <v>1368</v>
      </c>
      <c r="L495" s="5" t="s">
        <v>87</v>
      </c>
      <c r="O495" s="5" t="s">
        <v>1754</v>
      </c>
      <c r="R495" s="5" t="s">
        <v>1755</v>
      </c>
      <c r="S495" s="5" t="s">
        <v>208</v>
      </c>
      <c r="T495" s="5" t="s">
        <v>209</v>
      </c>
      <c r="V495" s="5" t="s">
        <v>1756</v>
      </c>
    </row>
    <row r="496" spans="1:22" ht="21.95" customHeight="1" x14ac:dyDescent="0.35">
      <c r="A496" s="5" t="s">
        <v>1757</v>
      </c>
      <c r="B496" s="5" t="s">
        <v>1749</v>
      </c>
      <c r="D496" s="5" t="s">
        <v>1750</v>
      </c>
      <c r="E496" s="5" t="s">
        <v>1757</v>
      </c>
      <c r="F496" s="5" t="s">
        <v>1758</v>
      </c>
      <c r="G496" s="5" t="s">
        <v>1749</v>
      </c>
      <c r="H496" s="5" t="s">
        <v>1752</v>
      </c>
      <c r="I496" s="5" t="s">
        <v>1753</v>
      </c>
      <c r="J496" s="5" t="s">
        <v>30</v>
      </c>
      <c r="K496" s="5" t="s">
        <v>1368</v>
      </c>
      <c r="L496" s="5" t="s">
        <v>87</v>
      </c>
      <c r="O496" s="5" t="s">
        <v>1759</v>
      </c>
      <c r="R496" s="5" t="s">
        <v>1760</v>
      </c>
      <c r="S496" s="5" t="s">
        <v>208</v>
      </c>
      <c r="T496" s="5" t="s">
        <v>209</v>
      </c>
      <c r="V496" s="5" t="s">
        <v>1756</v>
      </c>
    </row>
    <row r="497" spans="1:22" ht="21.95" customHeight="1" x14ac:dyDescent="0.35">
      <c r="A497" s="5" t="s">
        <v>1761</v>
      </c>
      <c r="B497" s="5" t="s">
        <v>208</v>
      </c>
      <c r="D497" s="5" t="s">
        <v>1750</v>
      </c>
      <c r="E497" s="5" t="s">
        <v>1761</v>
      </c>
      <c r="F497" s="5" t="s">
        <v>1762</v>
      </c>
      <c r="G497" s="5" t="s">
        <v>208</v>
      </c>
      <c r="H497" s="5" t="s">
        <v>1763</v>
      </c>
      <c r="I497" s="5" t="s">
        <v>1753</v>
      </c>
      <c r="J497" s="5" t="s">
        <v>30</v>
      </c>
      <c r="K497" s="5" t="s">
        <v>1368</v>
      </c>
      <c r="L497" s="5" t="s">
        <v>87</v>
      </c>
      <c r="O497" s="5" t="s">
        <v>1764</v>
      </c>
      <c r="R497" s="5" t="s">
        <v>1765</v>
      </c>
      <c r="S497" s="5" t="s">
        <v>208</v>
      </c>
      <c r="T497" s="5" t="s">
        <v>209</v>
      </c>
      <c r="V497" s="5" t="s">
        <v>1756</v>
      </c>
    </row>
    <row r="498" spans="1:22" ht="21.95" customHeight="1" x14ac:dyDescent="0.35">
      <c r="A498" s="5" t="s">
        <v>1766</v>
      </c>
      <c r="B498" s="5" t="s">
        <v>1767</v>
      </c>
      <c r="D498" s="5" t="s">
        <v>1768</v>
      </c>
      <c r="E498" s="5" t="s">
        <v>1766</v>
      </c>
      <c r="F498" s="5" t="s">
        <v>1769</v>
      </c>
      <c r="G498" s="5" t="s">
        <v>1767</v>
      </c>
      <c r="H498" s="5" t="s">
        <v>1770</v>
      </c>
      <c r="I498" s="5" t="s">
        <v>767</v>
      </c>
      <c r="J498" s="5" t="s">
        <v>30</v>
      </c>
      <c r="K498" s="5" t="s">
        <v>1368</v>
      </c>
      <c r="L498" s="5" t="s">
        <v>87</v>
      </c>
      <c r="R498" s="5" t="s">
        <v>1771</v>
      </c>
      <c r="S498" s="5" t="s">
        <v>208</v>
      </c>
      <c r="T498" s="5" t="s">
        <v>209</v>
      </c>
      <c r="V498" s="5" t="s">
        <v>1772</v>
      </c>
    </row>
    <row r="499" spans="1:22" ht="21.95" customHeight="1" x14ac:dyDescent="0.35">
      <c r="A499" s="5" t="s">
        <v>1766</v>
      </c>
      <c r="B499" s="5" t="s">
        <v>1773</v>
      </c>
      <c r="D499" s="5" t="s">
        <v>1768</v>
      </c>
      <c r="E499" s="5" t="s">
        <v>1766</v>
      </c>
      <c r="F499" s="5" t="s">
        <v>1769</v>
      </c>
      <c r="G499" s="5" t="s">
        <v>1773</v>
      </c>
      <c r="H499" s="5" t="s">
        <v>1774</v>
      </c>
      <c r="I499" s="5" t="s">
        <v>767</v>
      </c>
      <c r="J499" s="5" t="s">
        <v>30</v>
      </c>
      <c r="K499" s="5" t="s">
        <v>1368</v>
      </c>
      <c r="L499" s="5" t="s">
        <v>87</v>
      </c>
      <c r="R499" s="5" t="s">
        <v>1771</v>
      </c>
      <c r="S499" s="5" t="s">
        <v>1775</v>
      </c>
      <c r="T499" s="5" t="s">
        <v>209</v>
      </c>
      <c r="V499" s="5" t="s">
        <v>1776</v>
      </c>
    </row>
    <row r="500" spans="1:22" ht="21.95" customHeight="1" x14ac:dyDescent="0.35">
      <c r="A500" s="5" t="s">
        <v>1777</v>
      </c>
      <c r="B500" s="5" t="s">
        <v>1773</v>
      </c>
      <c r="D500" s="5" t="s">
        <v>1778</v>
      </c>
      <c r="E500" s="5" t="s">
        <v>1777</v>
      </c>
      <c r="F500" s="5" t="s">
        <v>1779</v>
      </c>
      <c r="G500" s="5" t="s">
        <v>1773</v>
      </c>
      <c r="H500" s="5" t="s">
        <v>1774</v>
      </c>
      <c r="I500" s="5" t="s">
        <v>1780</v>
      </c>
      <c r="J500" s="5" t="s">
        <v>30</v>
      </c>
      <c r="K500" s="5" t="s">
        <v>1368</v>
      </c>
      <c r="L500" s="5" t="s">
        <v>87</v>
      </c>
      <c r="R500" s="5" t="s">
        <v>1781</v>
      </c>
      <c r="S500" s="5" t="s">
        <v>208</v>
      </c>
      <c r="T500" s="5" t="s">
        <v>209</v>
      </c>
      <c r="V500" s="5" t="s">
        <v>1776</v>
      </c>
    </row>
    <row r="501" spans="1:22" ht="21.95" customHeight="1" x14ac:dyDescent="0.35">
      <c r="A501" s="5" t="s">
        <v>1777</v>
      </c>
      <c r="B501" s="5" t="s">
        <v>1767</v>
      </c>
      <c r="D501" s="5" t="s">
        <v>1778</v>
      </c>
      <c r="E501" s="5" t="s">
        <v>1777</v>
      </c>
      <c r="F501" s="5" t="s">
        <v>1779</v>
      </c>
      <c r="G501" s="5" t="s">
        <v>1767</v>
      </c>
      <c r="H501" s="5" t="s">
        <v>1770</v>
      </c>
      <c r="I501" s="5" t="s">
        <v>1780</v>
      </c>
      <c r="J501" s="5" t="s">
        <v>30</v>
      </c>
      <c r="K501" s="5" t="s">
        <v>1368</v>
      </c>
      <c r="L501" s="5" t="s">
        <v>87</v>
      </c>
      <c r="R501" s="5" t="s">
        <v>1781</v>
      </c>
      <c r="S501" s="5" t="s">
        <v>1775</v>
      </c>
      <c r="T501" s="5" t="s">
        <v>209</v>
      </c>
      <c r="V501" s="5" t="s">
        <v>1772</v>
      </c>
    </row>
    <row r="502" spans="1:22" ht="21.95" customHeight="1" x14ac:dyDescent="0.15">
      <c r="A502" s="5" t="s">
        <v>1784</v>
      </c>
      <c r="B502" s="144" t="s">
        <v>1785</v>
      </c>
      <c r="D502" s="5" t="s">
        <v>1790</v>
      </c>
      <c r="E502" s="146" t="s">
        <v>1784</v>
      </c>
      <c r="F502" s="146" t="s">
        <v>1789</v>
      </c>
      <c r="G502" s="144" t="s">
        <v>1785</v>
      </c>
      <c r="H502" s="145" t="s">
        <v>1786</v>
      </c>
      <c r="I502" s="144" t="s">
        <v>767</v>
      </c>
      <c r="J502" s="5" t="s">
        <v>30</v>
      </c>
      <c r="K502" s="5" t="s">
        <v>31</v>
      </c>
      <c r="L502" s="5" t="s">
        <v>87</v>
      </c>
      <c r="M502" s="5" t="s">
        <v>33</v>
      </c>
      <c r="N502" s="5" t="s">
        <v>198</v>
      </c>
      <c r="P502" s="5" t="s">
        <v>269</v>
      </c>
      <c r="R502" s="5" t="s">
        <v>1796</v>
      </c>
      <c r="S502" s="68" t="s">
        <v>1797</v>
      </c>
      <c r="T502" s="5" t="s">
        <v>89</v>
      </c>
    </row>
    <row r="503" spans="1:22" ht="21.95" customHeight="1" x14ac:dyDescent="0.15">
      <c r="A503" s="5" t="s">
        <v>1784</v>
      </c>
      <c r="B503" s="144" t="s">
        <v>1787</v>
      </c>
      <c r="D503" s="5" t="s">
        <v>1790</v>
      </c>
      <c r="E503" s="146" t="s">
        <v>1784</v>
      </c>
      <c r="F503" s="146" t="s">
        <v>1789</v>
      </c>
      <c r="G503" s="144" t="s">
        <v>1787</v>
      </c>
      <c r="H503" s="145" t="s">
        <v>1788</v>
      </c>
      <c r="I503" s="144" t="s">
        <v>767</v>
      </c>
      <c r="J503" s="5" t="s">
        <v>30</v>
      </c>
      <c r="K503" s="5" t="s">
        <v>31</v>
      </c>
      <c r="L503" s="5" t="s">
        <v>87</v>
      </c>
      <c r="M503" s="5" t="s">
        <v>33</v>
      </c>
      <c r="N503" s="5" t="s">
        <v>198</v>
      </c>
      <c r="P503" s="5" t="s">
        <v>269</v>
      </c>
      <c r="R503" s="5" t="s">
        <v>1796</v>
      </c>
      <c r="S503" s="68" t="s">
        <v>1798</v>
      </c>
      <c r="T503" s="5" t="s">
        <v>89</v>
      </c>
    </row>
    <row r="504" spans="1:22" ht="21.95" customHeight="1" x14ac:dyDescent="0.15">
      <c r="A504" s="5" t="s">
        <v>1784</v>
      </c>
      <c r="B504" s="144" t="s">
        <v>1791</v>
      </c>
      <c r="D504" s="5" t="s">
        <v>1790</v>
      </c>
      <c r="E504" s="146" t="s">
        <v>1784</v>
      </c>
      <c r="F504" s="146" t="s">
        <v>1789</v>
      </c>
      <c r="G504" s="144" t="s">
        <v>1791</v>
      </c>
      <c r="H504" s="145" t="s">
        <v>1792</v>
      </c>
      <c r="I504" s="144" t="s">
        <v>767</v>
      </c>
      <c r="J504" s="5" t="s">
        <v>30</v>
      </c>
      <c r="K504" s="5" t="s">
        <v>203</v>
      </c>
      <c r="L504" s="5" t="s">
        <v>1795</v>
      </c>
      <c r="M504" s="5" t="s">
        <v>33</v>
      </c>
      <c r="N504" s="5" t="s">
        <v>198</v>
      </c>
      <c r="P504" s="5" t="s">
        <v>269</v>
      </c>
      <c r="R504" s="5" t="s">
        <v>1796</v>
      </c>
      <c r="S504" s="68" t="s">
        <v>1799</v>
      </c>
      <c r="T504" s="5" t="s">
        <v>89</v>
      </c>
    </row>
    <row r="505" spans="1:22" ht="21.95" customHeight="1" x14ac:dyDescent="0.15">
      <c r="A505" s="5" t="s">
        <v>1784</v>
      </c>
      <c r="B505" s="144" t="s">
        <v>1793</v>
      </c>
      <c r="D505" s="5" t="s">
        <v>1790</v>
      </c>
      <c r="E505" s="146" t="s">
        <v>1784</v>
      </c>
      <c r="F505" s="146" t="s">
        <v>1789</v>
      </c>
      <c r="G505" s="144" t="s">
        <v>1793</v>
      </c>
      <c r="H505" s="145" t="s">
        <v>1794</v>
      </c>
      <c r="I505" s="144" t="s">
        <v>767</v>
      </c>
      <c r="J505" s="5" t="s">
        <v>30</v>
      </c>
      <c r="K505" s="86" t="s">
        <v>1135</v>
      </c>
      <c r="L505" s="5" t="s">
        <v>87</v>
      </c>
      <c r="M505" s="5" t="s">
        <v>33</v>
      </c>
      <c r="N505" s="5" t="s">
        <v>198</v>
      </c>
      <c r="P505" s="5" t="s">
        <v>269</v>
      </c>
      <c r="R505" s="5" t="s">
        <v>1796</v>
      </c>
      <c r="S505" s="68" t="s">
        <v>1800</v>
      </c>
      <c r="T505" s="5" t="s">
        <v>1728</v>
      </c>
      <c r="U505" s="148" t="s">
        <v>1802</v>
      </c>
      <c r="V505" s="5" t="s">
        <v>1816</v>
      </c>
    </row>
    <row r="506" spans="1:22" ht="21.95" customHeight="1" x14ac:dyDescent="0.35">
      <c r="A506" s="5" t="s">
        <v>1833</v>
      </c>
      <c r="B506" s="5" t="s">
        <v>1834</v>
      </c>
      <c r="D506" s="5" t="s">
        <v>1778</v>
      </c>
      <c r="E506" s="5" t="s">
        <v>1833</v>
      </c>
      <c r="F506" s="5" t="s">
        <v>1835</v>
      </c>
      <c r="G506" s="5" t="s">
        <v>1834</v>
      </c>
      <c r="H506" s="5" t="s">
        <v>1836</v>
      </c>
      <c r="I506" s="144" t="s">
        <v>767</v>
      </c>
      <c r="J506" s="5" t="s">
        <v>30</v>
      </c>
      <c r="K506" s="5" t="s">
        <v>1135</v>
      </c>
      <c r="L506" s="5" t="s">
        <v>43</v>
      </c>
      <c r="R506" s="5" t="s">
        <v>1831</v>
      </c>
      <c r="S506" s="5" t="s">
        <v>1832</v>
      </c>
      <c r="T506" s="5" t="s">
        <v>1728</v>
      </c>
      <c r="U506" s="5" t="s">
        <v>1802</v>
      </c>
    </row>
    <row r="507" spans="1:22" ht="21.95" customHeight="1" x14ac:dyDescent="0.35">
      <c r="A507" s="40" t="s">
        <v>1359</v>
      </c>
      <c r="B507" s="40" t="s">
        <v>1347</v>
      </c>
      <c r="D507" s="5" t="s">
        <v>1061</v>
      </c>
      <c r="E507" s="40" t="s">
        <v>1359</v>
      </c>
      <c r="F507" s="40" t="s">
        <v>1360</v>
      </c>
      <c r="G507" s="40" t="s">
        <v>1347</v>
      </c>
      <c r="H507" s="40" t="s">
        <v>1349</v>
      </c>
      <c r="I507" s="40" t="s">
        <v>29</v>
      </c>
      <c r="J507" s="5" t="s">
        <v>30</v>
      </c>
      <c r="K507" s="5" t="s">
        <v>1743</v>
      </c>
      <c r="L507" s="5" t="s">
        <v>43</v>
      </c>
      <c r="R507" s="156" t="s">
        <v>1841</v>
      </c>
      <c r="S507" s="156" t="s">
        <v>1842</v>
      </c>
      <c r="T507" s="3" t="s">
        <v>1728</v>
      </c>
      <c r="U507" s="156" t="s">
        <v>1828</v>
      </c>
      <c r="V507" s="156" t="s">
        <v>1818</v>
      </c>
    </row>
    <row r="508" spans="1:22" ht="21.95" customHeight="1" x14ac:dyDescent="0.35">
      <c r="A508" s="40" t="s">
        <v>1359</v>
      </c>
      <c r="B508" s="40" t="s">
        <v>938</v>
      </c>
      <c r="D508" s="5" t="s">
        <v>1061</v>
      </c>
      <c r="E508" s="40" t="s">
        <v>1359</v>
      </c>
      <c r="F508" s="40" t="s">
        <v>1360</v>
      </c>
      <c r="G508" s="40" t="s">
        <v>938</v>
      </c>
      <c r="H508" s="40" t="s">
        <v>1352</v>
      </c>
      <c r="I508" s="40" t="s">
        <v>29</v>
      </c>
      <c r="J508" s="5" t="s">
        <v>30</v>
      </c>
      <c r="K508" s="5" t="s">
        <v>1743</v>
      </c>
      <c r="L508" s="5" t="s">
        <v>43</v>
      </c>
      <c r="R508" s="156" t="s">
        <v>1841</v>
      </c>
      <c r="S508" s="3" t="s">
        <v>1843</v>
      </c>
      <c r="T508" s="3" t="s">
        <v>1728</v>
      </c>
      <c r="U508" s="156" t="s">
        <v>1828</v>
      </c>
      <c r="V508" s="3"/>
    </row>
    <row r="509" spans="1:22" ht="21.95" customHeight="1" x14ac:dyDescent="0.35">
      <c r="A509" s="158" t="s">
        <v>494</v>
      </c>
      <c r="B509" s="158" t="s">
        <v>493</v>
      </c>
      <c r="C509" s="3"/>
      <c r="D509" s="22" t="s">
        <v>402</v>
      </c>
      <c r="E509" s="158" t="s">
        <v>494</v>
      </c>
      <c r="F509" s="158" t="s">
        <v>495</v>
      </c>
      <c r="G509" s="158" t="s">
        <v>493</v>
      </c>
      <c r="H509" s="158" t="s">
        <v>448</v>
      </c>
      <c r="I509" s="158" t="s">
        <v>29</v>
      </c>
      <c r="J509" s="3" t="s">
        <v>30</v>
      </c>
      <c r="K509" s="3" t="s">
        <v>197</v>
      </c>
      <c r="L509" s="3" t="s">
        <v>43</v>
      </c>
      <c r="M509" s="3"/>
      <c r="N509" s="3"/>
      <c r="O509" s="3"/>
      <c r="P509" s="3"/>
      <c r="Q509" s="3"/>
      <c r="R509" s="76" t="s">
        <v>1847</v>
      </c>
      <c r="S509" s="154" t="s">
        <v>200</v>
      </c>
      <c r="T509" s="3" t="s">
        <v>1728</v>
      </c>
      <c r="U509" s="156" t="s">
        <v>1802</v>
      </c>
      <c r="V509" s="3"/>
    </row>
    <row r="510" spans="1:22" ht="21.95" customHeight="1" x14ac:dyDescent="0.35">
      <c r="A510" s="159" t="s">
        <v>1849</v>
      </c>
      <c r="B510" s="159" t="s">
        <v>789</v>
      </c>
      <c r="C510" s="3"/>
      <c r="D510" s="3" t="s">
        <v>1061</v>
      </c>
      <c r="E510" s="159" t="s">
        <v>1849</v>
      </c>
      <c r="F510" s="159" t="s">
        <v>1850</v>
      </c>
      <c r="G510" s="159" t="s">
        <v>789</v>
      </c>
      <c r="H510" s="160" t="s">
        <v>1851</v>
      </c>
      <c r="I510" s="161" t="s">
        <v>29</v>
      </c>
      <c r="J510" s="3"/>
      <c r="K510" s="3" t="s">
        <v>197</v>
      </c>
      <c r="L510" s="3" t="s">
        <v>43</v>
      </c>
      <c r="M510" s="3"/>
      <c r="N510" s="3"/>
      <c r="O510" s="3"/>
      <c r="P510" s="3"/>
      <c r="Q510" s="3"/>
      <c r="R510" s="3" t="s">
        <v>1848</v>
      </c>
      <c r="S510" s="3" t="s">
        <v>200</v>
      </c>
      <c r="T510" s="3" t="s">
        <v>1728</v>
      </c>
      <c r="U510" s="3" t="s">
        <v>1802</v>
      </c>
      <c r="V510" s="3"/>
    </row>
    <row r="511" spans="1:22" ht="21.95" customHeight="1" x14ac:dyDescent="0.35">
      <c r="A511" s="162" t="s">
        <v>1852</v>
      </c>
      <c r="B511" s="162" t="s">
        <v>938</v>
      </c>
      <c r="C511" s="3"/>
      <c r="D511" s="3" t="s">
        <v>1856</v>
      </c>
      <c r="E511" s="162" t="s">
        <v>1852</v>
      </c>
      <c r="F511" s="162" t="s">
        <v>1853</v>
      </c>
      <c r="G511" s="162" t="s">
        <v>938</v>
      </c>
      <c r="H511" s="162" t="s">
        <v>1854</v>
      </c>
      <c r="I511" s="162" t="s">
        <v>1855</v>
      </c>
      <c r="J511" s="3" t="s">
        <v>30</v>
      </c>
      <c r="K511" s="3" t="s">
        <v>81</v>
      </c>
      <c r="L511" s="3" t="s">
        <v>43</v>
      </c>
      <c r="M511" s="3"/>
      <c r="N511" s="3"/>
      <c r="O511" s="3"/>
      <c r="P511" s="3"/>
      <c r="Q511" s="3"/>
      <c r="R511" s="163" t="s">
        <v>1840</v>
      </c>
      <c r="S511" s="163" t="s">
        <v>200</v>
      </c>
      <c r="T511" s="163" t="s">
        <v>1728</v>
      </c>
      <c r="U511" s="163" t="s">
        <v>1806</v>
      </c>
      <c r="V511" s="3"/>
    </row>
    <row r="512" spans="1:22" ht="21.95" customHeight="1" x14ac:dyDescent="0.35">
      <c r="A512" s="40" t="s">
        <v>1866</v>
      </c>
      <c r="B512" s="3"/>
      <c r="C512" s="3"/>
      <c r="D512" s="3"/>
      <c r="E512" s="40" t="s">
        <v>1866</v>
      </c>
      <c r="F512" s="40" t="s">
        <v>1867</v>
      </c>
      <c r="G512" s="40" t="s">
        <v>1868</v>
      </c>
      <c r="H512" s="40" t="s">
        <v>1869</v>
      </c>
      <c r="I512" s="162" t="s">
        <v>1855</v>
      </c>
      <c r="J512" s="3" t="s">
        <v>30</v>
      </c>
      <c r="K512" s="3" t="s">
        <v>81</v>
      </c>
      <c r="L512" s="5" t="s">
        <v>87</v>
      </c>
      <c r="M512" s="3"/>
      <c r="N512" s="3"/>
      <c r="O512" s="3"/>
      <c r="P512" s="3"/>
      <c r="Q512" s="3"/>
      <c r="R512" s="40" t="s">
        <v>1870</v>
      </c>
      <c r="S512" s="40" t="s">
        <v>1871</v>
      </c>
      <c r="T512" s="3" t="s">
        <v>269</v>
      </c>
      <c r="U512" s="3"/>
      <c r="V512" s="3"/>
    </row>
  </sheetData>
  <protectedRanges>
    <protectedRange sqref="A2:I2" name="区域1" securityDescriptor=""/>
    <protectedRange sqref="J2:Q2" name="区域1_1" securityDescriptor=""/>
  </protectedRanges>
  <mergeCells count="3">
    <mergeCell ref="A1:K1"/>
    <mergeCell ref="V455:V457"/>
    <mergeCell ref="V461:V462"/>
  </mergeCells>
  <phoneticPr fontId="6" type="noConversion"/>
  <conditionalFormatting sqref="B412">
    <cfRule type="duplicateValues" dxfId="11" priority="11"/>
    <cfRule type="duplicateValues" dxfId="10" priority="12"/>
  </conditionalFormatting>
  <conditionalFormatting sqref="G412">
    <cfRule type="duplicateValues" dxfId="9" priority="9"/>
    <cfRule type="duplicateValues" dxfId="8" priority="10"/>
  </conditionalFormatting>
  <conditionalFormatting sqref="U505">
    <cfRule type="cellIs" dxfId="7" priority="8" operator="equal">
      <formula>"Y"</formula>
    </cfRule>
  </conditionalFormatting>
  <conditionalFormatting sqref="U507">
    <cfRule type="containsText" dxfId="6" priority="7" operator="containsText" text="密文">
      <formula>NOT(ISERROR(SEARCH("密文",U507)))</formula>
    </cfRule>
  </conditionalFormatting>
  <conditionalFormatting sqref="V507">
    <cfRule type="containsText" dxfId="5" priority="6" operator="containsText" text="密文">
      <formula>NOT(ISERROR(SEARCH("密文",V507)))</formula>
    </cfRule>
  </conditionalFormatting>
  <conditionalFormatting sqref="U508">
    <cfRule type="containsText" dxfId="4" priority="5" operator="containsText" text="密文">
      <formula>NOT(ISERROR(SEARCH("密文",U508)))</formula>
    </cfRule>
  </conditionalFormatting>
  <conditionalFormatting sqref="T511">
    <cfRule type="containsText" dxfId="3" priority="4" operator="containsText" text="密文">
      <formula>NOT(ISERROR(SEARCH("密文",T511)))</formula>
    </cfRule>
  </conditionalFormatting>
  <conditionalFormatting sqref="U511">
    <cfRule type="containsText" dxfId="2" priority="3" operator="containsText" text="密文">
      <formula>NOT(ISERROR(SEARCH("密文",U511)))</formula>
    </cfRule>
  </conditionalFormatting>
  <conditionalFormatting sqref="T474">
    <cfRule type="containsText" dxfId="1" priority="2" operator="containsText" text="密文">
      <formula>NOT(ISERROR(SEARCH("密文",T474)))</formula>
    </cfRule>
  </conditionalFormatting>
  <conditionalFormatting sqref="U474">
    <cfRule type="cellIs" dxfId="0" priority="1" operator="equal">
      <formula>"Y"</formula>
    </cfRule>
  </conditionalFormatting>
  <pageMargins left="0.69930555555555596" right="0.69930555555555596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personal_data_defintion</vt:lpstr>
      <vt:lpstr>summary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xuaiqin</dc:creator>
  <cp:lastModifiedBy>xuaiqin</cp:lastModifiedBy>
  <dcterms:created xsi:type="dcterms:W3CDTF">2017-05-12T09:25:00Z</dcterms:created>
  <dcterms:modified xsi:type="dcterms:W3CDTF">2017-10-31T09:54:27Z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1509328135</vt:lpwstr>
  </property>
</Properties>
</file>