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音乐报表\需求分析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J1" i="1" l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<sst xmlns="http://schemas.openxmlformats.org/spreadsheetml/2006/main" count="222" uniqueCount="167">
  <si>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</si>
  <si>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</si>
  <si>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</si>
  <si>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</si>
  <si>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</si>
  <si>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</si>
  <si>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</si>
  <si>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</si>
  <si>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</si>
  <si>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</si>
  <si>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</si>
  <si>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</si>
  <si>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</si>
  <si>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</si>
  <si>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</si>
  <si>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</si>
  <si>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</si>
  <si>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</si>
  <si>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</si>
  <si>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</si>
  <si>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</si>
  <si>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</si>
  <si>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</si>
  <si>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</si>
  <si>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</si>
  <si>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</si>
  <si>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</si>
  <si>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</si>
  <si>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</si>
  <si>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</si>
  <si>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</si>
  <si>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</si>
  <si>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</si>
  <si>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</si>
  <si>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</si>
  <si>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</si>
  <si>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</si>
  <si>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</si>
  <si>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</si>
  <si>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</si>
  <si>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</si>
  <si>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</si>
  <si>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</si>
  <si>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</si>
  <si>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</si>
  <si>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推送文件包含的字段数</t>
    <phoneticPr fontId="8" type="noConversion"/>
  </si>
  <si>
    <t>数据信息</t>
    <phoneticPr fontId="1" type="noConversion"/>
  </si>
  <si>
    <t>推送工具</t>
    <phoneticPr fontId="1" type="noConversion"/>
  </si>
  <si>
    <t>业务数据生成/上报周期</t>
    <phoneticPr fontId="8" type="noConversion"/>
  </si>
  <si>
    <t>数据接入时间</t>
    <phoneticPr fontId="1" type="noConversion"/>
  </si>
  <si>
    <t>业务版本</t>
    <phoneticPr fontId="1" type="noConversion"/>
  </si>
  <si>
    <t>日志数据</t>
    <phoneticPr fontId="8" type="noConversion"/>
  </si>
  <si>
    <t>海外2B音乐报表统计后的结算数据</t>
    <phoneticPr fontId="4" type="noConversion"/>
  </si>
  <si>
    <t>DI Report V600R002C20LG0008</t>
    <phoneticPr fontId="1" type="noConversion"/>
  </si>
  <si>
    <t>每天、当凌晨4点结算完成后会生成数据/生成数据后同步上报至大数据中心ftp</t>
    <phoneticPr fontId="8" type="noConversion"/>
  </si>
  <si>
    <t>数据推送到大数据平台的周期</t>
    <phoneticPr fontId="1" type="noConversion"/>
  </si>
  <si>
    <t>每天当地时间凌晨4点结算完成后推送一次数据，大概在6点</t>
    <phoneticPr fontId="1" type="noConversion"/>
  </si>
  <si>
    <t>每日增量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</si>
  <si>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</si>
  <si>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每周期数据条数</t>
    <phoneticPr fontId="1" type="noConversion"/>
  </si>
  <si>
    <t>1~10条（数值为每周期推送至BI的数据文件中包含的数据的总条数的范围，BI侧将依此条信息配置数据质量告警）</t>
    <phoneticPr fontId="1" type="noConversion"/>
  </si>
  <si>
    <t>每周期数据文件大小</t>
    <phoneticPr fontId="1" type="noConversion"/>
  </si>
  <si>
    <t>1KB</t>
    <phoneticPr fontId="8" type="noConversion"/>
  </si>
  <si>
    <t>业务侧表名/日志文件名</t>
    <phoneticPr fontId="1" type="noConversion"/>
  </si>
  <si>
    <t>业务侧数据导出Sql语句</t>
    <phoneticPr fontId="1" type="noConversion"/>
  </si>
  <si>
    <t>,</t>
    <phoneticPr fontId="4" type="noConversion"/>
  </si>
  <si>
    <t>txt</t>
    <phoneticPr fontId="1" type="noConversion"/>
  </si>
  <si>
    <t>对应云大数据平台侧的目录和ODS表
(云大数据平台开发人员填写)</t>
    <phoneticPr fontId="1" type="noConversion"/>
  </si>
  <si>
    <t>数据样例</t>
    <phoneticPr fontId="1" type="noConversion"/>
  </si>
  <si>
    <t>海外Hositng局点数据，当地时间每天上午4点后，大概6点左右</t>
    <phoneticPr fontId="8" type="noConversion"/>
  </si>
  <si>
    <t>BDI，导出文件后直接上传至大数据中心ftp，且大数据ftp上的文件报表侧不负责维护，由大数据自己使用并删除</t>
    <phoneticPr fontId="1" type="noConversion"/>
  </si>
  <si>
    <t>23个（推送的文件字段个数）</t>
    <phoneticPr fontId="8" type="noConversion"/>
  </si>
  <si>
    <t>DashBoard_xxhosting_20170630.txt</t>
    <phoneticPr fontId="4" type="noConversion"/>
  </si>
  <si>
    <t>适用于由数据库导出数据的场景，日志数据接入如不使用sql抽取可不填。示例：
无</t>
    <phoneticPr fontId="8" type="noConversion"/>
  </si>
  <si>
    <t xml:space="preserve">date         </t>
  </si>
  <si>
    <t xml:space="preserve">projectid             </t>
  </si>
  <si>
    <t xml:space="preserve">               </t>
  </si>
  <si>
    <t xml:space="preserve">             </t>
  </si>
  <si>
    <t xml:space="preserve">              </t>
  </si>
  <si>
    <t xml:space="preserve">     </t>
  </si>
  <si>
    <t xml:space="preserve">        </t>
  </si>
  <si>
    <t>项目id</t>
  </si>
  <si>
    <t>日期</t>
  </si>
  <si>
    <t>查看统计时间</t>
  </si>
  <si>
    <t>否</t>
  </si>
  <si>
    <t>是</t>
  </si>
  <si>
    <t>项目名称</t>
  </si>
  <si>
    <t>US_Sprint</t>
  </si>
  <si>
    <t>Music_US_Spr</t>
  </si>
  <si>
    <t>查看项目id</t>
  </si>
  <si>
    <t>查看项目名称</t>
  </si>
  <si>
    <t>项目id，单项目时为空</t>
  </si>
  <si>
    <t>项目名称，单项目时为空</t>
  </si>
  <si>
    <t xml:space="preserve">projectname           </t>
  </si>
  <si>
    <t xml:space="preserve">totalincome     </t>
  </si>
  <si>
    <t xml:space="preserve">contentincome        </t>
  </si>
  <si>
    <t>总收入</t>
  </si>
  <si>
    <t>内容收入</t>
  </si>
  <si>
    <t>varchar2(50)</t>
  </si>
  <si>
    <t>varchar2(20)</t>
  </si>
  <si>
    <t>varchar2(500)</t>
  </si>
  <si>
    <t>number</t>
  </si>
  <si>
    <t>内容收入和会员收入的总和，单位是本地货币单位的最小单位</t>
  </si>
  <si>
    <t>查看音乐总收入</t>
  </si>
  <si>
    <t>查看音乐内容的订购收入</t>
  </si>
  <si>
    <t>订购内容计费成功的收入，单位是本地货币单位的最小单位</t>
  </si>
  <si>
    <t>revenuepackage</t>
  </si>
  <si>
    <t>会员收入</t>
  </si>
  <si>
    <t>音乐会员收入，包含新增、续订、变更，单位是本地货币单位的最小单位</t>
  </si>
  <si>
    <t>查看音乐会员的收入</t>
  </si>
  <si>
    <t>音乐用户数</t>
  </si>
  <si>
    <t>totaluser</t>
  </si>
  <si>
    <t>freeuser</t>
  </si>
  <si>
    <t>unfreeuser</t>
  </si>
  <si>
    <t>graceuser</t>
  </si>
  <si>
    <t>收费会员数</t>
  </si>
  <si>
    <t>免费会员数</t>
  </si>
  <si>
    <t>宽限期会员数</t>
  </si>
  <si>
    <t>查看订购的免费套餐在有效期内的会员数。</t>
  </si>
  <si>
    <t>查看音乐平台注册用户数</t>
  </si>
  <si>
    <t>查看订购的计费套餐在有效期内的会员数</t>
  </si>
  <si>
    <t>查看订购的套餐已超出有效期但仍然可以使用的会员数。</t>
  </si>
  <si>
    <t>clubpurchasenum</t>
  </si>
  <si>
    <t>会员扣费次数</t>
  </si>
  <si>
    <t>查看会员成功扣费次数（包括新增、变更、续订引起的计费）</t>
  </si>
  <si>
    <t>内容购买次数</t>
  </si>
  <si>
    <t>查看成功计费的内容订购次数</t>
  </si>
  <si>
    <t>contentcount</t>
  </si>
  <si>
    <t>packagenewsuccess</t>
  </si>
  <si>
    <t>packagerenewalchange</t>
  </si>
  <si>
    <t>packageoptout</t>
  </si>
  <si>
    <t>新增会员次数</t>
  </si>
  <si>
    <t>变更会员次数</t>
  </si>
  <si>
    <t>退订会员次数</t>
  </si>
  <si>
    <t>查看新增会员次数</t>
  </si>
  <si>
    <t>查看变更会员次数</t>
  </si>
  <si>
    <t>查看退订会员次数</t>
  </si>
  <si>
    <t>登录用户数</t>
  </si>
  <si>
    <t>查看登录用户数</t>
  </si>
  <si>
    <t>userlogin</t>
  </si>
  <si>
    <t>uniquevisit</t>
  </si>
  <si>
    <t>monthuv</t>
  </si>
  <si>
    <t>streamtimes</t>
  </si>
  <si>
    <t>loginstreamtimes</t>
  </si>
  <si>
    <t>streamingusers</t>
  </si>
  <si>
    <t>avgstreamingtimes</t>
  </si>
  <si>
    <t>avgstreaminglen</t>
  </si>
  <si>
    <t>UV</t>
  </si>
  <si>
    <t>UV(30days)</t>
  </si>
  <si>
    <t>试听次数</t>
  </si>
  <si>
    <t>试听次数(登陆后)</t>
  </si>
  <si>
    <t>试听用户数</t>
  </si>
  <si>
    <t>平均试听全曲数</t>
  </si>
  <si>
    <t>平均试听时长(min)</t>
  </si>
  <si>
    <t>查看页面访问用户数</t>
  </si>
  <si>
    <t>查看最近30天的页面访问用户数</t>
  </si>
  <si>
    <t>查看全曲的试听次数（不限制有效时长）</t>
  </si>
  <si>
    <t>查看用户登录之后全曲的试听次数（不限制有效时长）</t>
  </si>
  <si>
    <t>查看试听的用户数</t>
  </si>
  <si>
    <t>查看试听次数与试听人数的比值</t>
  </si>
  <si>
    <t>查看全曲总的试听时长与试听人数的比值</t>
  </si>
  <si>
    <t>7.15</t>
  </si>
  <si>
    <t>18.24</t>
  </si>
  <si>
    <r>
      <t>话单样例如下，注意话单中只有数据，没有报表标题和列标题;</t>
    </r>
    <r>
      <rPr>
        <sz val="10"/>
        <color rgb="FFFF0000"/>
        <rFont val="微软雅黑"/>
        <family val="2"/>
        <charset val="134"/>
      </rPr>
      <t xml:space="preserve">
20170630,US_Sprint,Music_US_Spr,15000,5000,10000,6069,2384,673,1123,878,543,440,128,89,2341,2201,4078,7890,6798,1104,7.15,18.24
</t>
    </r>
  </si>
  <si>
    <t>全曲总的试听时长/试听人数的比值/60s,四舍五入，保留两位小数，单位：min/人，范围：0~1000</t>
  </si>
  <si>
    <t>试听次数与试听人数的比值，四舍五入，保留两位小数，单位：次/人,范围：0~100</t>
  </si>
  <si>
    <t>整型，数量级大约在千万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</si>
</sst>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3" xfId="0" applyFont="1" applyFill="1" applyBorder="1" applyAlignment="1">
      <alignment vertical="center" wrapText="1"/>
    </xf>
    <xf numFmtId="0" fontId="12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6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2E3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5" sqref="B15"/>
    </sheetView>
  </sheetViews>
  <sheetFormatPr defaultRowHeight="30.75" customHeight="1"/>
  <cols>
    <col min="1" max="1" width="14.125" style="22" customWidth="1"/>
    <col min="2" max="2" width="14.875" style="22" customWidth="1"/>
    <col min="3" max="3" width="21.625" style="22" customWidth="1"/>
    <col min="4" max="4" width="61.375" style="22" customWidth="1"/>
  </cols>
  <sheetData>
    <row r="1" spans="1:4" ht="63" customHeight="1">
      <c r="A1" s="48" t="s">
        <v>15</v>
      </c>
      <c r="B1" s="48"/>
      <c r="C1" s="48"/>
      <c r="D1" s="48"/>
    </row>
    <row r="2" spans="1:4" ht="30.75" customHeight="1">
      <c r="A2" s="18" t="s">
        <v>7</v>
      </c>
      <c r="B2" s="49" t="s">
        <v>16</v>
      </c>
      <c r="C2" s="49"/>
      <c r="D2" s="49"/>
    </row>
    <row r="3" spans="1:4" ht="30.75" customHeight="1">
      <c r="A3" s="19" t="s">
        <v>8</v>
      </c>
      <c r="B3" s="19" t="s">
        <v>9</v>
      </c>
      <c r="C3" s="19" t="s">
        <v>10</v>
      </c>
      <c r="D3" s="19" t="s">
        <v>11</v>
      </c>
    </row>
    <row r="4" spans="1:4" ht="30.75" customHeight="1">
      <c r="A4" s="20" t="s">
        <v>12</v>
      </c>
      <c r="B4" s="20" t="s">
        <v>13</v>
      </c>
      <c r="C4" s="20" t="s">
        <v>17</v>
      </c>
      <c r="D4" s="20" t="s">
        <v>14</v>
      </c>
    </row>
    <row r="5" spans="1:4" ht="30.75" customHeight="1">
      <c r="A5" s="20" t="s">
        <v>18</v>
      </c>
      <c r="B5" s="20">
        <v>20161019</v>
      </c>
      <c r="C5" s="20" t="s">
        <v>17</v>
      </c>
      <c r="D5" s="20" t="s">
        <v>19</v>
      </c>
    </row>
    <row r="6" spans="1:4" ht="30.75" customHeight="1">
      <c r="A6" s="21"/>
      <c r="B6" s="21"/>
      <c r="C6" s="21"/>
      <c r="D6" s="21"/>
    </row>
    <row r="7" spans="1:4" ht="30.75" customHeight="1">
      <c r="A7" s="21"/>
      <c r="B7" s="21"/>
      <c r="C7" s="21"/>
      <c r="D7" s="21"/>
    </row>
    <row r="8" spans="1:4" ht="30.75" customHeight="1">
      <c r="A8" s="21"/>
      <c r="B8" s="21"/>
      <c r="C8" s="21"/>
      <c r="D8" s="21"/>
    </row>
    <row r="9" spans="1:4" ht="30.75" customHeight="1">
      <c r="A9" s="21"/>
      <c r="B9" s="21"/>
      <c r="C9" s="21"/>
      <c r="D9" s="21"/>
    </row>
    <row r="10" spans="1:4" ht="30.75" customHeight="1">
      <c r="A10" s="21"/>
      <c r="B10" s="21"/>
      <c r="C10" s="21"/>
      <c r="D10" s="21"/>
    </row>
    <row r="11" spans="1:4" ht="30.75" customHeight="1">
      <c r="A11" s="21"/>
      <c r="B11" s="21"/>
      <c r="C11" s="21"/>
      <c r="D11" s="21"/>
    </row>
    <row r="12" spans="1:4" ht="30.75" customHeight="1">
      <c r="A12" s="21"/>
      <c r="B12" s="21"/>
      <c r="C12" s="21"/>
      <c r="D12" s="21"/>
    </row>
    <row r="13" spans="1:4" ht="30.75" customHeight="1">
      <c r="A13" s="21"/>
      <c r="B13" s="21"/>
      <c r="C13" s="21"/>
      <c r="D13" s="21"/>
    </row>
    <row r="14" spans="1:4" ht="30.75" customHeight="1">
      <c r="A14" s="21"/>
      <c r="B14" s="21"/>
      <c r="C14" s="21"/>
      <c r="D14" s="21"/>
    </row>
    <row r="15" spans="1:4" ht="30.75" customHeight="1">
      <c r="A15" s="21"/>
      <c r="B15" s="21"/>
      <c r="C15" s="21"/>
      <c r="D15" s="21"/>
    </row>
    <row r="16" spans="1:4" ht="30.75" customHeight="1">
      <c r="A16" s="21"/>
      <c r="B16" s="21"/>
      <c r="C16" s="21"/>
      <c r="D16" s="21"/>
    </row>
    <row r="17" spans="1:4" ht="30.75" customHeight="1">
      <c r="A17" s="21"/>
      <c r="B17" s="21"/>
      <c r="C17" s="21"/>
      <c r="D17" s="21"/>
    </row>
    <row r="18" spans="1:4" ht="30.75" customHeight="1">
      <c r="A18" s="21"/>
      <c r="B18" s="21"/>
      <c r="C18" s="21"/>
      <c r="D18" s="21"/>
    </row>
    <row r="19" spans="1:4" ht="30.75" customHeight="1">
      <c r="A19" s="21"/>
      <c r="B19" s="21"/>
      <c r="C19" s="21"/>
      <c r="D19" s="21"/>
    </row>
    <row r="20" spans="1:4" ht="30.75" customHeight="1">
      <c r="A20" s="21"/>
      <c r="B20" s="21"/>
      <c r="C20" s="21"/>
      <c r="D20" s="21"/>
    </row>
    <row r="21" spans="1:4" ht="30.75" customHeight="1">
      <c r="A21" s="21"/>
      <c r="B21" s="21"/>
      <c r="C21" s="21"/>
      <c r="D21" s="2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9" sqref="B19:M19"/>
    </sheetView>
  </sheetViews>
  <sheetFormatPr defaultRowHeight="14.25"/>
  <cols>
    <col min="1" max="1" width="23.25" customWidth="1"/>
  </cols>
  <sheetData>
    <row r="1" spans="1:13" ht="16.5">
      <c r="A1" s="26" t="s">
        <v>26</v>
      </c>
      <c r="B1" s="50" t="s">
        <v>46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ht="16.5">
      <c r="A2" s="25" t="s">
        <v>20</v>
      </c>
      <c r="B2" s="53" t="s">
        <v>51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6.5">
      <c r="A3" s="25" t="s">
        <v>49</v>
      </c>
      <c r="B3" s="53" t="s">
        <v>69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6.5">
      <c r="A4" s="25" t="s">
        <v>50</v>
      </c>
      <c r="B4" s="53" t="s">
        <v>53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6.5">
      <c r="A5" s="25" t="s">
        <v>21</v>
      </c>
      <c r="B5" s="53" t="s">
        <v>52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ht="16.5">
      <c r="A6" s="42" t="s">
        <v>48</v>
      </c>
      <c r="B6" s="55" t="s">
        <v>54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 ht="16.5">
      <c r="A7" s="25" t="s">
        <v>55</v>
      </c>
      <c r="B7" s="53" t="s">
        <v>56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ht="16.5">
      <c r="A8" s="25" t="s">
        <v>22</v>
      </c>
      <c r="B8" s="53" t="s">
        <v>57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ht="16.5">
      <c r="A9" s="42" t="s">
        <v>47</v>
      </c>
      <c r="B9" s="53" t="s">
        <v>70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>
      <c r="A10" s="25" t="s">
        <v>23</v>
      </c>
      <c r="B10" s="53" t="s">
        <v>58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>
      <c r="A11" s="25" t="s">
        <v>45</v>
      </c>
      <c r="B11" s="53" t="s">
        <v>71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>
      <c r="A12" s="25" t="s">
        <v>59</v>
      </c>
      <c r="B12" s="53" t="s">
        <v>60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>
      <c r="A13" s="42" t="s">
        <v>61</v>
      </c>
      <c r="B13" s="54" t="s">
        <v>62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ht="16.5">
      <c r="A14" s="25" t="s">
        <v>63</v>
      </c>
      <c r="B14" s="53" t="s">
        <v>72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34.25" customHeight="1">
      <c r="A15" s="25" t="s">
        <v>64</v>
      </c>
      <c r="B15" s="60" t="s">
        <v>73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>
      <c r="A16" s="25" t="s">
        <v>24</v>
      </c>
      <c r="B16" s="53" t="s">
        <v>65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ht="16.5">
      <c r="A17" s="25" t="s">
        <v>25</v>
      </c>
      <c r="B17" s="53" t="s">
        <v>66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</row>
    <row r="18" spans="1:13" ht="48.75" customHeight="1">
      <c r="A18" s="25" t="s">
        <v>68</v>
      </c>
      <c r="B18" s="60" t="s">
        <v>163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ht="49.5">
      <c r="A19" s="24" t="s">
        <v>67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3" ht="16.5">
      <c r="A20" s="1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G24" sqref="G24"/>
    </sheetView>
  </sheetViews>
  <sheetFormatPr defaultRowHeight="17.25" customHeight="1"/>
  <cols>
    <col min="1" max="1" width="14.75" style="3" customWidth="1"/>
    <col min="2" max="2" width="21.5" style="3" customWidth="1"/>
    <col min="3" max="3" width="17.25" style="3" customWidth="1"/>
    <col min="4" max="4" width="21.375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10" s="5" customFormat="1" ht="75.75" customHeight="1">
      <c r="A1" s="9" t="s">
        <v>28</v>
      </c>
      <c r="B1" s="17" t="s">
        <v>6</v>
      </c>
      <c r="C1" s="23" t="s">
        <v>29</v>
      </c>
      <c r="D1" s="7" t="s">
        <v>0</v>
      </c>
      <c r="E1" s="7" t="s">
        <v>1</v>
      </c>
      <c r="F1" s="9" t="s">
        <v>5</v>
      </c>
      <c r="G1" s="7" t="s">
        <v>2</v>
      </c>
      <c r="H1" s="8" t="s">
        <v>3</v>
      </c>
      <c r="I1" s="9" t="s">
        <v>4</v>
      </c>
      <c r="J1" s="5">
        <f>POWER(10,3)</f>
        <v>1000</v>
      </c>
    </row>
    <row r="2" spans="1:10" s="2" customFormat="1" ht="16.5">
      <c r="A2" s="29">
        <v>1</v>
      </c>
      <c r="B2" s="47" t="s">
        <v>74</v>
      </c>
      <c r="C2" s="28" t="s">
        <v>76</v>
      </c>
      <c r="D2" s="27" t="s">
        <v>82</v>
      </c>
      <c r="E2" s="10" t="s">
        <v>99</v>
      </c>
      <c r="F2" s="10" t="s">
        <v>84</v>
      </c>
      <c r="G2" s="31" t="s">
        <v>82</v>
      </c>
      <c r="H2" s="43">
        <v>20170630</v>
      </c>
      <c r="I2" s="32" t="s">
        <v>83</v>
      </c>
    </row>
    <row r="3" spans="1:10" s="2" customFormat="1" ht="55.5" customHeight="1">
      <c r="A3" s="29">
        <f>1+A2</f>
        <v>2</v>
      </c>
      <c r="B3" s="47" t="s">
        <v>75</v>
      </c>
      <c r="C3" s="28" t="s">
        <v>77</v>
      </c>
      <c r="D3" s="27" t="s">
        <v>81</v>
      </c>
      <c r="E3" s="1" t="s">
        <v>98</v>
      </c>
      <c r="F3" s="1" t="s">
        <v>85</v>
      </c>
      <c r="G3" s="28" t="s">
        <v>91</v>
      </c>
      <c r="H3" s="30" t="s">
        <v>87</v>
      </c>
      <c r="I3" s="32" t="s">
        <v>89</v>
      </c>
    </row>
    <row r="4" spans="1:10" s="2" customFormat="1" ht="38.25" customHeight="1">
      <c r="A4" s="29">
        <f>1+A3</f>
        <v>3</v>
      </c>
      <c r="B4" s="47" t="s">
        <v>93</v>
      </c>
      <c r="C4" s="28" t="s">
        <v>78</v>
      </c>
      <c r="D4" s="27" t="s">
        <v>86</v>
      </c>
      <c r="E4" s="1" t="s">
        <v>100</v>
      </c>
      <c r="F4" s="10" t="s">
        <v>85</v>
      </c>
      <c r="G4" s="28" t="s">
        <v>92</v>
      </c>
      <c r="H4" s="30" t="s">
        <v>88</v>
      </c>
      <c r="I4" s="32" t="s">
        <v>90</v>
      </c>
    </row>
    <row r="5" spans="1:10" s="2" customFormat="1" ht="81" customHeight="1">
      <c r="A5" s="29">
        <f>1+A4</f>
        <v>4</v>
      </c>
      <c r="B5" s="47" t="s">
        <v>94</v>
      </c>
      <c r="C5" s="28" t="s">
        <v>79</v>
      </c>
      <c r="D5" s="27" t="s">
        <v>96</v>
      </c>
      <c r="E5" s="1" t="s">
        <v>101</v>
      </c>
      <c r="F5" s="1" t="s">
        <v>27</v>
      </c>
      <c r="G5" s="1" t="s">
        <v>102</v>
      </c>
      <c r="H5" s="43">
        <v>15000</v>
      </c>
      <c r="I5" s="32" t="s">
        <v>103</v>
      </c>
    </row>
    <row r="6" spans="1:10" s="2" customFormat="1" ht="33">
      <c r="A6" s="29">
        <f>1+A5</f>
        <v>5</v>
      </c>
      <c r="B6" s="47" t="s">
        <v>95</v>
      </c>
      <c r="C6" s="28" t="s">
        <v>80</v>
      </c>
      <c r="D6" s="27" t="s">
        <v>97</v>
      </c>
      <c r="E6" s="1" t="s">
        <v>101</v>
      </c>
      <c r="F6" s="1" t="s">
        <v>84</v>
      </c>
      <c r="G6" s="1" t="s">
        <v>105</v>
      </c>
      <c r="H6" s="43">
        <v>5000</v>
      </c>
      <c r="I6" s="32" t="s">
        <v>104</v>
      </c>
    </row>
    <row r="7" spans="1:10" s="2" customFormat="1" ht="46.5" customHeight="1">
      <c r="A7" s="29">
        <v>6</v>
      </c>
      <c r="B7" s="14" t="s">
        <v>106</v>
      </c>
      <c r="C7" s="11"/>
      <c r="D7" s="11" t="s">
        <v>107</v>
      </c>
      <c r="E7" s="1" t="s">
        <v>101</v>
      </c>
      <c r="F7" s="1" t="s">
        <v>84</v>
      </c>
      <c r="G7" s="1" t="s">
        <v>108</v>
      </c>
      <c r="H7" s="37">
        <v>10000</v>
      </c>
      <c r="I7" s="4" t="s">
        <v>109</v>
      </c>
    </row>
    <row r="8" spans="1:10" s="2" customFormat="1" ht="35.1" customHeight="1">
      <c r="A8" s="29">
        <v>7</v>
      </c>
      <c r="B8" s="14" t="s">
        <v>111</v>
      </c>
      <c r="C8" s="11"/>
      <c r="D8" s="11" t="s">
        <v>110</v>
      </c>
      <c r="E8" s="1" t="s">
        <v>101</v>
      </c>
      <c r="F8" s="1" t="s">
        <v>84</v>
      </c>
      <c r="G8" s="1" t="s">
        <v>166</v>
      </c>
      <c r="H8" s="37">
        <v>90001</v>
      </c>
      <c r="I8" s="4" t="s">
        <v>119</v>
      </c>
    </row>
    <row r="9" spans="1:10" s="2" customFormat="1" ht="24" customHeight="1">
      <c r="A9" s="29">
        <v>8</v>
      </c>
      <c r="B9" s="14" t="s">
        <v>112</v>
      </c>
      <c r="C9" s="14"/>
      <c r="D9" s="1" t="s">
        <v>116</v>
      </c>
      <c r="E9" s="1" t="s">
        <v>101</v>
      </c>
      <c r="F9" s="1" t="s">
        <v>84</v>
      </c>
      <c r="G9" s="1" t="s">
        <v>166</v>
      </c>
      <c r="H9" s="44">
        <v>31070</v>
      </c>
      <c r="I9" s="4" t="s">
        <v>118</v>
      </c>
    </row>
    <row r="10" spans="1:10" s="2" customFormat="1" ht="30" customHeight="1">
      <c r="A10" s="29">
        <v>9</v>
      </c>
      <c r="B10" s="14" t="s">
        <v>113</v>
      </c>
      <c r="C10" s="15"/>
      <c r="D10" s="1" t="s">
        <v>115</v>
      </c>
      <c r="E10" s="1" t="s">
        <v>101</v>
      </c>
      <c r="F10" s="10" t="s">
        <v>84</v>
      </c>
      <c r="G10" s="1" t="s">
        <v>166</v>
      </c>
      <c r="H10" s="44">
        <v>19271</v>
      </c>
      <c r="I10" s="4" t="s">
        <v>120</v>
      </c>
    </row>
    <row r="11" spans="1:10" s="2" customFormat="1" ht="48.75" customHeight="1">
      <c r="A11" s="29">
        <v>10</v>
      </c>
      <c r="B11" s="14" t="s">
        <v>114</v>
      </c>
      <c r="C11" s="15"/>
      <c r="D11" s="1" t="s">
        <v>117</v>
      </c>
      <c r="E11" s="1" t="s">
        <v>101</v>
      </c>
      <c r="F11" s="10" t="s">
        <v>84</v>
      </c>
      <c r="G11" s="1" t="s">
        <v>166</v>
      </c>
      <c r="H11" s="45">
        <v>39635</v>
      </c>
      <c r="I11" s="4" t="s">
        <v>121</v>
      </c>
    </row>
    <row r="12" spans="1:10" s="2" customFormat="1" ht="66.75" customHeight="1">
      <c r="A12" s="29">
        <v>11</v>
      </c>
      <c r="B12" s="14" t="s">
        <v>122</v>
      </c>
      <c r="C12" s="15"/>
      <c r="D12" s="1" t="s">
        <v>123</v>
      </c>
      <c r="E12" s="1" t="s">
        <v>101</v>
      </c>
      <c r="F12" s="10" t="s">
        <v>84</v>
      </c>
      <c r="G12" s="1" t="s">
        <v>166</v>
      </c>
      <c r="H12" s="45">
        <v>30021</v>
      </c>
      <c r="I12" s="4" t="s">
        <v>124</v>
      </c>
    </row>
    <row r="13" spans="1:10" s="2" customFormat="1" ht="20.25" customHeight="1">
      <c r="A13" s="29">
        <v>12</v>
      </c>
      <c r="B13" s="14" t="s">
        <v>127</v>
      </c>
      <c r="C13" s="15"/>
      <c r="D13" s="1" t="s">
        <v>125</v>
      </c>
      <c r="E13" s="1" t="s">
        <v>101</v>
      </c>
      <c r="F13" s="10" t="s">
        <v>84</v>
      </c>
      <c r="G13" s="1" t="s">
        <v>166</v>
      </c>
      <c r="H13" s="44">
        <v>50021</v>
      </c>
      <c r="I13" s="12" t="s">
        <v>126</v>
      </c>
    </row>
    <row r="14" spans="1:10" s="2" customFormat="1" ht="16.5">
      <c r="A14" s="29">
        <v>13</v>
      </c>
      <c r="B14" s="14" t="s">
        <v>128</v>
      </c>
      <c r="C14" s="15"/>
      <c r="D14" s="1" t="s">
        <v>131</v>
      </c>
      <c r="E14" s="1" t="s">
        <v>101</v>
      </c>
      <c r="F14" s="1" t="s">
        <v>84</v>
      </c>
      <c r="G14" s="1" t="s">
        <v>166</v>
      </c>
      <c r="H14" s="44">
        <v>6012</v>
      </c>
      <c r="I14" s="4" t="s">
        <v>134</v>
      </c>
    </row>
    <row r="15" spans="1:10" s="2" customFormat="1" ht="16.5">
      <c r="A15" s="29">
        <v>14</v>
      </c>
      <c r="B15" s="14" t="s">
        <v>129</v>
      </c>
      <c r="C15" s="15"/>
      <c r="D15" s="1" t="s">
        <v>132</v>
      </c>
      <c r="E15" s="1" t="s">
        <v>101</v>
      </c>
      <c r="F15" s="1" t="s">
        <v>84</v>
      </c>
      <c r="G15" s="1" t="s">
        <v>166</v>
      </c>
      <c r="H15" s="44">
        <v>890</v>
      </c>
      <c r="I15" s="4" t="s">
        <v>135</v>
      </c>
    </row>
    <row r="16" spans="1:10" s="2" customFormat="1" ht="16.5">
      <c r="A16" s="29">
        <v>15</v>
      </c>
      <c r="B16" s="14" t="s">
        <v>130</v>
      </c>
      <c r="C16" s="15"/>
      <c r="D16" s="1" t="s">
        <v>133</v>
      </c>
      <c r="E16" s="1" t="s">
        <v>101</v>
      </c>
      <c r="F16" s="1" t="s">
        <v>84</v>
      </c>
      <c r="G16" s="1" t="s">
        <v>166</v>
      </c>
      <c r="H16" s="45">
        <v>1023</v>
      </c>
      <c r="I16" s="4" t="s">
        <v>136</v>
      </c>
    </row>
    <row r="17" spans="1:9" s="2" customFormat="1" ht="16.5">
      <c r="A17" s="29">
        <v>16</v>
      </c>
      <c r="B17" s="14" t="s">
        <v>139</v>
      </c>
      <c r="C17" s="15"/>
      <c r="D17" s="1" t="s">
        <v>137</v>
      </c>
      <c r="E17" s="1" t="s">
        <v>101</v>
      </c>
      <c r="F17" s="1" t="s">
        <v>84</v>
      </c>
      <c r="G17" s="1" t="s">
        <v>166</v>
      </c>
      <c r="H17" s="46">
        <v>10034</v>
      </c>
      <c r="I17" s="12" t="s">
        <v>138</v>
      </c>
    </row>
    <row r="18" spans="1:9" ht="17.25" customHeight="1">
      <c r="A18" s="29">
        <v>17</v>
      </c>
      <c r="B18" s="14" t="s">
        <v>140</v>
      </c>
      <c r="C18" s="15"/>
      <c r="D18" s="1" t="s">
        <v>147</v>
      </c>
      <c r="E18" s="1" t="s">
        <v>101</v>
      </c>
      <c r="F18" s="1" t="s">
        <v>84</v>
      </c>
      <c r="G18" s="1" t="s">
        <v>166</v>
      </c>
      <c r="H18" s="44">
        <v>9600</v>
      </c>
      <c r="I18" s="4" t="s">
        <v>154</v>
      </c>
    </row>
    <row r="19" spans="1:9" ht="17.25" customHeight="1">
      <c r="A19" s="29">
        <v>18</v>
      </c>
      <c r="B19" s="14" t="s">
        <v>141</v>
      </c>
      <c r="C19" s="15"/>
      <c r="D19" s="1" t="s">
        <v>148</v>
      </c>
      <c r="E19" s="1" t="s">
        <v>101</v>
      </c>
      <c r="F19" s="1" t="s">
        <v>84</v>
      </c>
      <c r="G19" s="1" t="s">
        <v>166</v>
      </c>
      <c r="H19" s="44">
        <v>30024</v>
      </c>
      <c r="I19" s="4" t="s">
        <v>155</v>
      </c>
    </row>
    <row r="20" spans="1:9" ht="36" customHeight="1">
      <c r="A20" s="29">
        <v>19</v>
      </c>
      <c r="B20" s="14" t="s">
        <v>142</v>
      </c>
      <c r="C20" s="15"/>
      <c r="D20" s="1" t="s">
        <v>149</v>
      </c>
      <c r="E20" s="1" t="s">
        <v>101</v>
      </c>
      <c r="F20" s="1" t="s">
        <v>84</v>
      </c>
      <c r="G20" s="1" t="s">
        <v>166</v>
      </c>
      <c r="H20" s="44">
        <v>7890</v>
      </c>
      <c r="I20" s="4" t="s">
        <v>156</v>
      </c>
    </row>
    <row r="21" spans="1:9" ht="51" customHeight="1">
      <c r="A21" s="29">
        <v>20</v>
      </c>
      <c r="B21" s="14" t="s">
        <v>143</v>
      </c>
      <c r="C21" s="15"/>
      <c r="D21" s="1" t="s">
        <v>150</v>
      </c>
      <c r="E21" s="1" t="s">
        <v>101</v>
      </c>
      <c r="F21" s="10" t="s">
        <v>84</v>
      </c>
      <c r="G21" s="1" t="s">
        <v>166</v>
      </c>
      <c r="H21" s="44">
        <v>6798</v>
      </c>
      <c r="I21" s="12" t="s">
        <v>157</v>
      </c>
    </row>
    <row r="22" spans="1:9" ht="38.25" customHeight="1">
      <c r="A22" s="29">
        <v>21</v>
      </c>
      <c r="B22" s="14" t="s">
        <v>144</v>
      </c>
      <c r="C22" s="15"/>
      <c r="D22" s="1" t="s">
        <v>151</v>
      </c>
      <c r="E22" s="1" t="s">
        <v>101</v>
      </c>
      <c r="F22" s="10" t="s">
        <v>84</v>
      </c>
      <c r="G22" s="1" t="s">
        <v>166</v>
      </c>
      <c r="H22" s="44">
        <v>1104</v>
      </c>
      <c r="I22" s="4" t="s">
        <v>158</v>
      </c>
    </row>
    <row r="23" spans="1:9" ht="48" customHeight="1">
      <c r="A23" s="29">
        <v>22</v>
      </c>
      <c r="B23" s="14" t="s">
        <v>145</v>
      </c>
      <c r="C23" s="16"/>
      <c r="D23" s="1" t="s">
        <v>152</v>
      </c>
      <c r="E23" s="1" t="s">
        <v>101</v>
      </c>
      <c r="F23" s="10" t="s">
        <v>84</v>
      </c>
      <c r="G23" s="1" t="s">
        <v>165</v>
      </c>
      <c r="H23" s="44" t="s">
        <v>161</v>
      </c>
      <c r="I23" s="4" t="s">
        <v>159</v>
      </c>
    </row>
    <row r="24" spans="1:9" ht="48.75" customHeight="1">
      <c r="A24" s="29">
        <v>23</v>
      </c>
      <c r="B24" s="14" t="s">
        <v>146</v>
      </c>
      <c r="C24" s="16"/>
      <c r="D24" s="1" t="s">
        <v>153</v>
      </c>
      <c r="E24" s="1" t="s">
        <v>101</v>
      </c>
      <c r="F24" s="1" t="s">
        <v>84</v>
      </c>
      <c r="G24" s="1" t="s">
        <v>164</v>
      </c>
      <c r="H24" s="44" t="s">
        <v>162</v>
      </c>
      <c r="I24" s="4" t="s">
        <v>160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2" sqref="B22"/>
    </sheetView>
  </sheetViews>
  <sheetFormatPr defaultRowHeight="30.75" customHeight="1"/>
  <cols>
    <col min="1" max="1" width="9" style="40"/>
    <col min="2" max="2" width="61.25" style="41" customWidth="1"/>
    <col min="3" max="3" width="33.5" style="41" customWidth="1"/>
    <col min="4" max="4" width="25.5" style="41" customWidth="1"/>
    <col min="5" max="5" width="10.875" style="40" customWidth="1"/>
    <col min="6" max="8" width="13.25" style="40" customWidth="1"/>
    <col min="9" max="16384" width="9" style="35"/>
  </cols>
  <sheetData>
    <row r="1" spans="1:8" ht="30.75" customHeight="1">
      <c r="A1" s="33" t="s">
        <v>30</v>
      </c>
      <c r="B1" s="34" t="s">
        <v>31</v>
      </c>
      <c r="C1" s="34" t="s">
        <v>32</v>
      </c>
      <c r="D1" s="33" t="s">
        <v>33</v>
      </c>
      <c r="E1" s="33" t="s">
        <v>34</v>
      </c>
      <c r="F1" s="33" t="s">
        <v>35</v>
      </c>
      <c r="G1" s="33" t="s">
        <v>36</v>
      </c>
      <c r="H1" s="33" t="s">
        <v>37</v>
      </c>
    </row>
    <row r="2" spans="1:8" ht="30.75" customHeight="1">
      <c r="A2" s="36">
        <v>1</v>
      </c>
      <c r="B2" s="37" t="s">
        <v>38</v>
      </c>
      <c r="C2" s="37" t="s">
        <v>39</v>
      </c>
      <c r="D2" s="37" t="s">
        <v>40</v>
      </c>
      <c r="E2" s="29" t="s">
        <v>41</v>
      </c>
      <c r="F2" s="38" t="s">
        <v>42</v>
      </c>
      <c r="G2" s="38" t="s">
        <v>43</v>
      </c>
      <c r="H2" s="38" t="s">
        <v>44</v>
      </c>
    </row>
    <row r="3" spans="1:8" ht="30.75" customHeight="1">
      <c r="A3" s="36">
        <v>2</v>
      </c>
      <c r="B3" s="37"/>
      <c r="C3" s="37"/>
      <c r="D3" s="37"/>
      <c r="E3" s="29"/>
      <c r="F3" s="38"/>
      <c r="G3" s="38"/>
      <c r="H3" s="38"/>
    </row>
    <row r="4" spans="1:8" ht="30.75" customHeight="1">
      <c r="A4" s="36">
        <v>3</v>
      </c>
      <c r="B4" s="37"/>
      <c r="C4" s="37"/>
      <c r="D4" s="37"/>
      <c r="E4" s="29"/>
      <c r="F4" s="38"/>
      <c r="G4" s="38"/>
      <c r="H4" s="38"/>
    </row>
    <row r="5" spans="1:8" ht="30.75" customHeight="1">
      <c r="A5" s="36">
        <v>4</v>
      </c>
      <c r="B5" s="37"/>
      <c r="C5" s="37"/>
      <c r="D5" s="39"/>
      <c r="E5" s="36"/>
      <c r="F5" s="38"/>
      <c r="G5" s="38"/>
      <c r="H5" s="38"/>
    </row>
    <row r="6" spans="1:8" ht="30.75" customHeight="1">
      <c r="A6" s="36">
        <v>5</v>
      </c>
      <c r="B6" s="37"/>
      <c r="C6" s="37"/>
      <c r="D6" s="37"/>
      <c r="E6" s="29"/>
      <c r="F6" s="38"/>
      <c r="G6" s="38"/>
      <c r="H6" s="38"/>
    </row>
    <row r="7" spans="1:8" ht="30.75" customHeight="1">
      <c r="A7" s="36">
        <v>6</v>
      </c>
      <c r="B7" s="37"/>
      <c r="C7" s="37"/>
      <c r="D7" s="37"/>
      <c r="E7" s="29"/>
      <c r="F7" s="38"/>
      <c r="G7" s="38"/>
      <c r="H7" s="38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B43" sqref="B43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zwx344313</cp:lastModifiedBy>
  <cp:lastPrinted>2006-01-19T03:50:08Z</cp:lastPrinted>
  <dcterms:created xsi:type="dcterms:W3CDTF">2003-11-11T03:59:45Z</dcterms:created>
  <dcterms:modified xsi:type="dcterms:W3CDTF">2017-06-30T09:16:23Z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(3)PwmDtuqRVKecgQa1F17d/yPUlw5mVP2Pif7m0Radp7Nu0jRW4FvcrQYQOte1l/cIbtZ2vmer
/gU63UcLGe4LVvfP/pHoPccB7Lv99JgyuX2GLOaS53SYzdK5JOsX1aQppLRxsZhcMQ+2qbWo
LTRxF5kZ9hT/ev/LqJrjKVZA9EfS1muUP9xChCM1PqvLv7XRChJcPCovN6AEjChMvnc9Pzbg
SKW40EforwlLmF6fYq</vt:lpwstr>
  </property>
  <property fmtid="{D5CDD505-2E9C-101B-9397-08002B2CF9AE}" pid="7" name="_2015_ms_pID_7253431">
    <vt:lpwstr>47aZYCGgrjN+g8eJ6Z7s+Z5mqqpN2NGC/Q9o2HtSUMwADeaXWAYy/W
lMxmkIOigAvxQDTpBWmQkttE915qWeDaOKf+RXk2MMra5+ys0Op8l5iNLuy/t3FkUriLYsKM
/6DHZvAfYYjX0skovUfCRJhZ8gFYNwEXdp7XxCDVfXTiUImlErWC94+3kGMoSNH4+owxTXSZ
Ed21EdKgUbRym6jtWNxpETIlsh21tBkInBWZ</vt:lpwstr>
  </property>
  <property fmtid="{D5CDD505-2E9C-101B-9397-08002B2CF9AE}" pid="8" name="_2015_ms_pID_7253432">
    <vt:lpwstr>kxW4ebXHO1COS0QbhHD5ttc=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1498807885</vt:lpwstr>
  </property>
</Properties>
</file>