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 activeTab="1"/>
  </bookViews>
  <sheets>
    <sheet name="设备业务" sheetId="7" r:id="rId1"/>
    <sheet name="帐号业务" sheetId="11" r:id="rId2"/>
    <sheet name="UP" sheetId="8" r:id="rId3"/>
    <sheet name="Sheet2" sheetId="9" r:id="rId4"/>
    <sheet name="Sheet1" sheetId="10" r:id="rId5"/>
    <sheet name="Sheet3" sheetId="12" r:id="rId6"/>
    <sheet name="Sheet4" sheetId="13" r:id="rId7"/>
  </sheets>
  <definedNames>
    <definedName name="_xlnm._FilterDatabase" localSheetId="2">UP!$A$1:$E$194</definedName>
    <definedName name="_xlnm._FilterDatabase" localSheetId="0">设备业务!$A$1:$C$64</definedName>
    <definedName name="_xlnm._FilterDatabase" localSheetId="1" hidden="1">帐号业务!$A$1:$G$200</definedName>
  </definedNames>
  <calcPr calcId="125725"/>
</workbook>
</file>

<file path=xl/calcChain.xml><?xml version="1.0" encoding="utf-8"?>
<calcChain xmlns="http://schemas.openxmlformats.org/spreadsheetml/2006/main">
  <c r="I51" i="7"/>
  <c r="I37"/>
  <c r="I36"/>
  <c r="I35"/>
  <c r="I32"/>
  <c r="I27"/>
  <c r="I17"/>
  <c r="I16"/>
  <c r="I15"/>
  <c r="I14"/>
  <c r="I13"/>
  <c r="I12"/>
  <c r="I11"/>
  <c r="I10"/>
  <c r="I9"/>
  <c r="I8"/>
  <c r="I7"/>
  <c r="I6"/>
  <c r="I5"/>
  <c r="I4"/>
  <c r="I2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J62"/>
  <c r="J61"/>
  <c r="J60"/>
  <c r="J59"/>
  <c r="J58"/>
  <c r="J57"/>
  <c r="J56"/>
  <c r="J54"/>
  <c r="J53"/>
  <c r="J52"/>
  <c r="J51"/>
  <c r="J50"/>
  <c r="J49"/>
  <c r="J48"/>
  <c r="J47"/>
  <c r="J46"/>
  <c r="J45"/>
  <c r="J44"/>
  <c r="J41"/>
  <c r="J40"/>
  <c r="J39"/>
  <c r="J38"/>
  <c r="J37"/>
  <c r="J36"/>
  <c r="J35"/>
  <c r="J32"/>
  <c r="J31"/>
  <c r="J30"/>
  <c r="J29"/>
  <c r="J28"/>
  <c r="J27"/>
  <c r="J26"/>
  <c r="J25"/>
  <c r="J23"/>
  <c r="J22"/>
  <c r="J21"/>
  <c r="J20"/>
  <c r="J19"/>
  <c r="J18"/>
  <c r="J17"/>
  <c r="J16"/>
  <c r="J15"/>
  <c r="J14"/>
  <c r="J13"/>
  <c r="J12"/>
  <c r="J11"/>
  <c r="E12" i="11"/>
  <c r="E166"/>
  <c r="F16"/>
  <c r="F17"/>
  <c r="F18"/>
  <c r="F19"/>
  <c r="F20"/>
  <c r="F21"/>
  <c r="F31"/>
  <c r="F57"/>
  <c r="F67"/>
  <c r="F68"/>
  <c r="F69"/>
  <c r="F70"/>
  <c r="F72"/>
  <c r="F73"/>
  <c r="F74"/>
  <c r="F75"/>
  <c r="F76"/>
  <c r="F77"/>
  <c r="F78"/>
  <c r="F82"/>
  <c r="F88"/>
  <c r="F95"/>
  <c r="F96"/>
  <c r="F123"/>
  <c r="F124"/>
  <c r="F125"/>
  <c r="F126"/>
  <c r="F128"/>
  <c r="F143"/>
  <c r="F144"/>
  <c r="F150"/>
  <c r="F151"/>
  <c r="F153"/>
  <c r="F154"/>
  <c r="F155"/>
  <c r="F161"/>
  <c r="F165"/>
  <c r="F172"/>
  <c r="F173"/>
  <c r="F186"/>
  <c r="E200"/>
  <c r="E199"/>
  <c r="E198"/>
  <c r="E197"/>
  <c r="E196"/>
  <c r="I45" i="7" s="1"/>
  <c r="E195" i="11"/>
  <c r="I44" i="7" s="1"/>
  <c r="E194" i="11"/>
  <c r="E193"/>
  <c r="E192"/>
  <c r="E191"/>
  <c r="E190"/>
  <c r="E189"/>
  <c r="E188"/>
  <c r="E187"/>
  <c r="E186"/>
  <c r="I54" i="7" s="1"/>
  <c r="E185" i="11"/>
  <c r="E184"/>
  <c r="E183"/>
  <c r="E182"/>
  <c r="E181"/>
  <c r="E180"/>
  <c r="E179"/>
  <c r="E178"/>
  <c r="E177"/>
  <c r="E176"/>
  <c r="E175"/>
  <c r="E174"/>
  <c r="E173"/>
  <c r="I41" i="7" s="1"/>
  <c r="E172" i="11"/>
  <c r="I40" i="7" s="1"/>
  <c r="E171" i="11"/>
  <c r="E170"/>
  <c r="E169"/>
  <c r="E168"/>
  <c r="E167"/>
  <c r="E165"/>
  <c r="I60" i="7" s="1"/>
  <c r="E164" i="11"/>
  <c r="E163"/>
  <c r="E162"/>
  <c r="E161"/>
  <c r="I58" i="7" s="1"/>
  <c r="E160" i="11"/>
  <c r="E159"/>
  <c r="E158"/>
  <c r="E157"/>
  <c r="E156"/>
  <c r="E155"/>
  <c r="I59" i="7" s="1"/>
  <c r="E154" i="11"/>
  <c r="I61" i="7" s="1"/>
  <c r="E153" i="11"/>
  <c r="I62" i="7" s="1"/>
  <c r="E152" i="11"/>
  <c r="E151"/>
  <c r="I43" i="7" s="1"/>
  <c r="E150" i="11"/>
  <c r="I42" i="7" s="1"/>
  <c r="E149" i="11"/>
  <c r="E148"/>
  <c r="E147"/>
  <c r="E146"/>
  <c r="E145"/>
  <c r="E144"/>
  <c r="I55" i="7" s="1"/>
  <c r="E143" i="11"/>
  <c r="I46" i="7" s="1"/>
  <c r="E142" i="11"/>
  <c r="E141"/>
  <c r="E140"/>
  <c r="E139"/>
  <c r="E138"/>
  <c r="E137"/>
  <c r="E136"/>
  <c r="E135"/>
  <c r="E134"/>
  <c r="E133"/>
  <c r="E132"/>
  <c r="E131"/>
  <c r="E130"/>
  <c r="E129"/>
  <c r="E128"/>
  <c r="I38" i="7" s="1"/>
  <c r="E127" i="11"/>
  <c r="E126"/>
  <c r="I33" i="7" s="1"/>
  <c r="E125" i="11"/>
  <c r="I34" i="7" s="1"/>
  <c r="E124" i="11"/>
  <c r="I57" i="7" s="1"/>
  <c r="E123" i="11"/>
  <c r="I56" i="7" s="1"/>
  <c r="E122" i="11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I63" i="7" s="1"/>
  <c r="E94" i="11"/>
  <c r="E93"/>
  <c r="E92"/>
  <c r="E91"/>
  <c r="E90"/>
  <c r="E89"/>
  <c r="E88"/>
  <c r="I39" i="7" s="1"/>
  <c r="E87" i="11"/>
  <c r="E86"/>
  <c r="E85"/>
  <c r="E84"/>
  <c r="E83"/>
  <c r="E82"/>
  <c r="I64" i="7" s="1"/>
  <c r="E81" i="11"/>
  <c r="E80"/>
  <c r="E79"/>
  <c r="E78"/>
  <c r="I19" i="7" s="1"/>
  <c r="E77" i="11"/>
  <c r="I29" i="7" s="1"/>
  <c r="E76" i="11"/>
  <c r="I31" i="7" s="1"/>
  <c r="E75" i="11"/>
  <c r="I28" i="7" s="1"/>
  <c r="E74" i="11"/>
  <c r="E73"/>
  <c r="I26" i="7" s="1"/>
  <c r="E72" i="11"/>
  <c r="I25" i="7" s="1"/>
  <c r="E71" i="11"/>
  <c r="E70"/>
  <c r="I23" i="7" s="1"/>
  <c r="E69" i="11"/>
  <c r="I22" i="7" s="1"/>
  <c r="E68" i="11"/>
  <c r="I21" i="7" s="1"/>
  <c r="E67" i="11"/>
  <c r="I20" i="7" s="1"/>
  <c r="E66" i="11"/>
  <c r="E65"/>
  <c r="E64"/>
  <c r="E63"/>
  <c r="E62"/>
  <c r="E61"/>
  <c r="E60"/>
  <c r="E59"/>
  <c r="E58"/>
  <c r="E57"/>
  <c r="I49" i="7" s="1"/>
  <c r="E56" i="11"/>
  <c r="E55"/>
  <c r="E54"/>
  <c r="E53"/>
  <c r="E52"/>
  <c r="E51"/>
  <c r="E50"/>
  <c r="E49"/>
  <c r="E48"/>
  <c r="E47"/>
  <c r="I24" i="7" s="1"/>
  <c r="E46" i="11"/>
  <c r="E45"/>
  <c r="E44"/>
  <c r="E43"/>
  <c r="E42"/>
  <c r="E41"/>
  <c r="E40"/>
  <c r="E39"/>
  <c r="E38"/>
  <c r="E37"/>
  <c r="E36"/>
  <c r="E35"/>
  <c r="E34"/>
  <c r="E33"/>
  <c r="E32"/>
  <c r="E31"/>
  <c r="I18" i="7" s="1"/>
  <c r="E30" i="11"/>
  <c r="E29"/>
  <c r="E28"/>
  <c r="E27"/>
  <c r="E26"/>
  <c r="E25"/>
  <c r="E24"/>
  <c r="E23"/>
  <c r="E22"/>
  <c r="E21"/>
  <c r="I53" i="7" s="1"/>
  <c r="E20" i="11"/>
  <c r="I47" i="7" s="1"/>
  <c r="E19" i="11"/>
  <c r="I52" i="7" s="1"/>
  <c r="E18" i="11"/>
  <c r="I50" i="7" s="1"/>
  <c r="E17" i="11"/>
  <c r="I3" i="7" s="1"/>
  <c r="E16" i="11"/>
  <c r="I48" i="7" s="1"/>
  <c r="E15" i="11"/>
  <c r="E14"/>
  <c r="E13"/>
  <c r="E11"/>
  <c r="E10"/>
  <c r="E9"/>
  <c r="E8"/>
  <c r="E7"/>
  <c r="E6"/>
  <c r="E5"/>
  <c r="E4"/>
  <c r="E3"/>
  <c r="E2"/>
  <c r="E199" i="8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I30" i="7" l="1"/>
</calcChain>
</file>

<file path=xl/sharedStrings.xml><?xml version="1.0" encoding="utf-8"?>
<sst xmlns="http://schemas.openxmlformats.org/spreadsheetml/2006/main" count="1469" uniqueCount="636">
  <si>
    <t>android</t>
  </si>
  <si>
    <t>cfolder</t>
    <phoneticPr fontId="1" type="noConversion"/>
  </si>
  <si>
    <t>广告</t>
    <phoneticPr fontId="1" type="noConversion"/>
  </si>
  <si>
    <t>adv</t>
    <phoneticPr fontId="1" type="noConversion"/>
  </si>
  <si>
    <t>PUSH</t>
    <phoneticPr fontId="1" type="noConversion"/>
  </si>
  <si>
    <t>push</t>
    <phoneticPr fontId="1" type="noConversion"/>
  </si>
  <si>
    <t>应用市场</t>
    <phoneticPr fontId="1" type="noConversion"/>
  </si>
  <si>
    <t>hispace</t>
    <phoneticPr fontId="1" type="noConversion"/>
  </si>
  <si>
    <t>游戏中心</t>
    <phoneticPr fontId="1" type="noConversion"/>
  </si>
  <si>
    <t>game</t>
    <phoneticPr fontId="1" type="noConversion"/>
  </si>
  <si>
    <t>账号&amp;社交</t>
    <phoneticPr fontId="1" type="noConversion"/>
  </si>
  <si>
    <t>up</t>
    <phoneticPr fontId="1" type="noConversion"/>
  </si>
  <si>
    <t>支付</t>
  </si>
  <si>
    <t>com.huawei.hwpay</t>
    <phoneticPr fontId="1" type="noConversion"/>
  </si>
  <si>
    <t>com.huawei.android.hwpay</t>
    <phoneticPr fontId="1" type="noConversion"/>
  </si>
  <si>
    <t>com.huawei.wallet</t>
  </si>
  <si>
    <t>生活服务</t>
    <phoneticPr fontId="1" type="noConversion"/>
  </si>
  <si>
    <t>com.huawei.phoneservicepublic</t>
  </si>
  <si>
    <t>com.huawei.hisuite</t>
    <phoneticPr fontId="1" type="noConversion"/>
  </si>
  <si>
    <t>浏览器</t>
    <phoneticPr fontId="1" type="noConversion"/>
  </si>
  <si>
    <t>browser</t>
    <phoneticPr fontId="1" type="noConversion"/>
  </si>
  <si>
    <t>亲情关怀</t>
    <phoneticPr fontId="1" type="noConversion"/>
  </si>
  <si>
    <t>com.android.mediacenter</t>
  </si>
  <si>
    <t>盖亚视频</t>
    <phoneticPr fontId="1" type="noConversion"/>
  </si>
  <si>
    <t>movie</t>
    <phoneticPr fontId="1" type="noConversion"/>
  </si>
  <si>
    <t>com.huawei.hwvplayer</t>
  </si>
  <si>
    <t>com.huawei.hwvplayer.youku</t>
  </si>
  <si>
    <t>hwread</t>
    <phoneticPr fontId="1" type="noConversion"/>
  </si>
  <si>
    <t>com.huawei.hnreader</t>
    <phoneticPr fontId="1" type="noConversion"/>
  </si>
  <si>
    <t>主题</t>
    <phoneticPr fontId="1" type="noConversion"/>
  </si>
  <si>
    <t>hitop</t>
    <phoneticPr fontId="1" type="noConversion"/>
  </si>
  <si>
    <t>手机找回</t>
    <phoneticPr fontId="1" type="noConversion"/>
  </si>
  <si>
    <t>备份</t>
    <phoneticPr fontId="1" type="noConversion"/>
  </si>
  <si>
    <t>com.huawei.KoBackup</t>
  </si>
  <si>
    <t>文件管理器</t>
    <phoneticPr fontId="1" type="noConversion"/>
  </si>
  <si>
    <t>com.huawei.hidisk</t>
  </si>
  <si>
    <t>云服务</t>
    <phoneticPr fontId="1" type="noConversion"/>
  </si>
  <si>
    <t>手机克隆</t>
    <phoneticPr fontId="1" type="noConversion"/>
  </si>
  <si>
    <t>com.hicloud.android.clone</t>
  </si>
  <si>
    <t>wifi</t>
    <phoneticPr fontId="1" type="noConversion"/>
  </si>
  <si>
    <t>wlan</t>
    <phoneticPr fontId="1" type="noConversion"/>
  </si>
  <si>
    <t>天际通</t>
    <phoneticPr fontId="1" type="noConversion"/>
  </si>
  <si>
    <t>vsim</t>
    <phoneticPr fontId="1" type="noConversion"/>
  </si>
  <si>
    <t>com.huawei.health</t>
    <phoneticPr fontId="1" type="noConversion"/>
  </si>
  <si>
    <t>com.huawei.smartband</t>
  </si>
  <si>
    <t>com.huawei.kidwatch</t>
  </si>
  <si>
    <t>com.huawei.colorband</t>
  </si>
  <si>
    <t>com.huawei.bone</t>
    <phoneticPr fontId="1" type="noConversion"/>
  </si>
  <si>
    <t>vmall</t>
    <phoneticPr fontId="1" type="noConversion"/>
  </si>
  <si>
    <t>com.vmall.client</t>
    <phoneticPr fontId="1" type="noConversion"/>
  </si>
  <si>
    <t>花粉论坛</t>
    <phoneticPr fontId="1" type="noConversion"/>
  </si>
  <si>
    <t>fans</t>
    <phoneticPr fontId="1" type="noConversion"/>
  </si>
  <si>
    <t>com.huawei.fans</t>
  </si>
  <si>
    <t>com.huawei.appmarket.wallet</t>
    <phoneticPr fontId="1" type="noConversion"/>
  </si>
  <si>
    <t>com.huawei.higame</t>
    <phoneticPr fontId="1" type="noConversion"/>
  </si>
  <si>
    <t>com.huawei.himovieTV</t>
    <phoneticPr fontId="1" type="noConversion"/>
  </si>
  <si>
    <t>com.huawei.android.hicloud</t>
    <phoneticPr fontId="1" type="noConversion"/>
  </si>
  <si>
    <t>升级</t>
    <phoneticPr fontId="1" type="noConversion"/>
  </si>
  <si>
    <t>com.huawei.cloudwifi</t>
  </si>
  <si>
    <t>com.vmall.client</t>
  </si>
  <si>
    <t>业务</t>
    <phoneticPr fontId="1" type="noConversion"/>
  </si>
  <si>
    <t>包名</t>
    <phoneticPr fontId="1" type="noConversion"/>
  </si>
  <si>
    <t>tcsm</t>
    <phoneticPr fontId="1" type="noConversion"/>
  </si>
  <si>
    <t>hota</t>
    <phoneticPr fontId="1" type="noConversion"/>
  </si>
  <si>
    <t>com.huawei.android.hwouc</t>
    <phoneticPr fontId="1" type="noConversion"/>
  </si>
  <si>
    <t>天气</t>
    <phoneticPr fontId="1" type="noConversion"/>
  </si>
  <si>
    <t>weather</t>
    <phoneticPr fontId="1" type="noConversion"/>
  </si>
  <si>
    <t>com.huawei.android.totemweather</t>
    <phoneticPr fontId="1" type="noConversion"/>
  </si>
  <si>
    <t>照片分享</t>
    <phoneticPr fontId="1" type="noConversion"/>
  </si>
  <si>
    <t>photoshare</t>
    <phoneticPr fontId="1" type="noConversion"/>
  </si>
  <si>
    <t>com.huawei.gallery.photoshare</t>
    <phoneticPr fontId="1" type="noConversion"/>
  </si>
  <si>
    <t>Framework</t>
    <phoneticPr fontId="1" type="noConversion"/>
  </si>
  <si>
    <t>手机管家</t>
    <phoneticPr fontId="1" type="noConversion"/>
  </si>
  <si>
    <t>华为学习</t>
    <phoneticPr fontId="1" type="noConversion"/>
  </si>
  <si>
    <t>study</t>
    <phoneticPr fontId="1" type="noConversion"/>
  </si>
  <si>
    <t>com.gearedu.honorstudy.huawei</t>
    <phoneticPr fontId="1" type="noConversion"/>
  </si>
  <si>
    <t>硬件检测</t>
    <phoneticPr fontId="1" type="noConversion"/>
  </si>
  <si>
    <t>check</t>
    <phoneticPr fontId="1" type="noConversion"/>
  </si>
  <si>
    <t>用户体验改进</t>
    <phoneticPr fontId="1" type="noConversion"/>
  </si>
  <si>
    <t>bdreporter</t>
    <phoneticPr fontId="1" type="noConversion"/>
  </si>
  <si>
    <t>云文件夹</t>
    <phoneticPr fontId="1" type="noConversion"/>
  </si>
  <si>
    <t>com.huawei.cloudplus.pay</t>
    <phoneticPr fontId="1" type="noConversion"/>
  </si>
  <si>
    <t>com.android.paydemo</t>
    <phoneticPr fontId="1" type="noConversion"/>
  </si>
  <si>
    <t>com.huawei.sellerwallet</t>
    <phoneticPr fontId="1" type="noConversion"/>
  </si>
  <si>
    <t>钱包</t>
    <phoneticPr fontId="1" type="noConversion"/>
  </si>
  <si>
    <t>wallet</t>
    <phoneticPr fontId="1" type="noConversion"/>
  </si>
  <si>
    <t>com.huawei.phoneservice</t>
    <phoneticPr fontId="1" type="noConversion"/>
  </si>
  <si>
    <t>手机助手</t>
    <phoneticPr fontId="1" type="noConversion"/>
  </si>
  <si>
    <t>com.android.browser</t>
    <phoneticPr fontId="1" type="noConversion"/>
  </si>
  <si>
    <t>安装器</t>
    <phoneticPr fontId="1" type="noConversion"/>
  </si>
  <si>
    <t>installer</t>
    <phoneticPr fontId="1" type="noConversion"/>
  </si>
  <si>
    <t>com.android.packageinstaller</t>
    <phoneticPr fontId="1" type="noConversion"/>
  </si>
  <si>
    <t>音乐</t>
    <phoneticPr fontId="1" type="noConversion"/>
  </si>
  <si>
    <t>music</t>
    <phoneticPr fontId="1" type="noConversion"/>
  </si>
  <si>
    <t>com.android.mediacenter</t>
    <phoneticPr fontId="1" type="noConversion"/>
  </si>
  <si>
    <t>阅读</t>
    <phoneticPr fontId="1" type="noConversion"/>
  </si>
  <si>
    <t>com.huawei.hwireader</t>
    <phoneticPr fontId="1" type="noConversion"/>
  </si>
  <si>
    <t>hnread</t>
    <phoneticPr fontId="1" type="noConversion"/>
  </si>
  <si>
    <t>com.huawei.android.thememanager</t>
    <phoneticPr fontId="1" type="noConversion"/>
  </si>
  <si>
    <t>运动健康</t>
    <phoneticPr fontId="1" type="noConversion"/>
  </si>
  <si>
    <t>health</t>
    <phoneticPr fontId="1" type="noConversion"/>
  </si>
  <si>
    <t>华为穿戴</t>
    <phoneticPr fontId="1" type="noConversion"/>
  </si>
  <si>
    <t>com.huawei.lives</t>
    <phoneticPr fontId="5" type="noConversion"/>
  </si>
  <si>
    <t>com.huawei.systemmanager</t>
    <phoneticPr fontId="5" type="noConversion"/>
  </si>
  <si>
    <t>com.huawei.phonediagnose</t>
    <phoneticPr fontId="5" type="noConversion"/>
  </si>
  <si>
    <t>com.huawei.hwvplayer</t>
    <phoneticPr fontId="5" type="noConversion"/>
  </si>
  <si>
    <t>com.huawei.smartband</t>
    <phoneticPr fontId="5" type="noConversion"/>
  </si>
  <si>
    <t>com.huawei.kidwatch</t>
    <phoneticPr fontId="5" type="noConversion"/>
  </si>
  <si>
    <t>com.huawei.colorband</t>
    <phoneticPr fontId="1" type="noConversion"/>
  </si>
  <si>
    <t>com.huawei.fans</t>
    <phoneticPr fontId="5" type="noConversion"/>
  </si>
  <si>
    <t>com.huawei.android.pushagent</t>
    <phoneticPr fontId="1" type="noConversion"/>
  </si>
  <si>
    <t>com.huawei.appmarketHD</t>
    <phoneticPr fontId="5" type="noConversion"/>
  </si>
  <si>
    <t>hispace</t>
    <phoneticPr fontId="5" type="noConversion"/>
  </si>
  <si>
    <t>应用市场</t>
    <phoneticPr fontId="5" type="noConversion"/>
  </si>
  <si>
    <t>com.huawei.ttgame</t>
    <phoneticPr fontId="5" type="noConversion"/>
  </si>
  <si>
    <t>com.huawei.gamebox</t>
    <phoneticPr fontId="5" type="noConversion"/>
  </si>
  <si>
    <t>com.huawei.gamecenter</t>
    <phoneticPr fontId="5" type="noConversion"/>
  </si>
  <si>
    <t>com.huawei.hwid</t>
    <phoneticPr fontId="1" type="noConversion"/>
  </si>
  <si>
    <t>com.huawei.phoneservicepublic</t>
    <phoneticPr fontId="5" type="noConversion"/>
  </si>
  <si>
    <t>手机服务&amp;会员&amp;NPS</t>
    <phoneticPr fontId="1" type="noConversion"/>
  </si>
  <si>
    <t>com.huawei.himovie</t>
    <phoneticPr fontId="5" type="noConversion"/>
  </si>
  <si>
    <t>com.huawei.hwvplayer.youku</t>
    <phoneticPr fontId="5" type="noConversion"/>
  </si>
  <si>
    <t>阅读</t>
    <phoneticPr fontId="5" type="noConversion"/>
  </si>
  <si>
    <t>com.huawei.android.remotecontrol</t>
    <phoneticPr fontId="5" type="noConversion"/>
  </si>
  <si>
    <t>com.huawei.KoBackup</t>
    <phoneticPr fontId="5" type="noConversion"/>
  </si>
  <si>
    <t>com.huawei.hidisk</t>
    <phoneticPr fontId="5" type="noConversion"/>
  </si>
  <si>
    <t>com.huawei.android.ds</t>
    <phoneticPr fontId="5" type="noConversion"/>
  </si>
  <si>
    <t>com.huawei.hwcloudservice</t>
    <phoneticPr fontId="5" type="noConversion"/>
  </si>
  <si>
    <t>com.huawei.hisync</t>
    <phoneticPr fontId="5" type="noConversion"/>
  </si>
  <si>
    <t>com.hicloud.android.clone</t>
    <phoneticPr fontId="5" type="noConversion"/>
  </si>
  <si>
    <t>com.huawei.cloudwifi</t>
    <phoneticPr fontId="1" type="noConversion"/>
  </si>
  <si>
    <t>com.huawei.skytone</t>
    <phoneticPr fontId="5" type="noConversion"/>
  </si>
  <si>
    <t>com.huawei.hiskytone</t>
    <phoneticPr fontId="1" type="noConversion"/>
  </si>
  <si>
    <t>备注</t>
    <phoneticPr fontId="5" type="noConversion"/>
  </si>
  <si>
    <t>BISDK上报的包名</t>
    <phoneticPr fontId="5" type="noConversion"/>
  </si>
  <si>
    <t>com.huawei.appmarket</t>
    <phoneticPr fontId="5" type="noConversion"/>
  </si>
  <si>
    <t>业务id</t>
    <phoneticPr fontId="1" type="noConversion"/>
  </si>
  <si>
    <t>搜狐视频</t>
    <phoneticPr fontId="5" type="noConversion"/>
  </si>
  <si>
    <t>优酷视频</t>
    <phoneticPr fontId="5" type="noConversion"/>
  </si>
  <si>
    <t>华为阅读</t>
    <phoneticPr fontId="5" type="noConversion"/>
  </si>
  <si>
    <t>荣耀阅读</t>
    <phoneticPr fontId="5" type="noConversion"/>
  </si>
  <si>
    <t>应用市场钱包</t>
    <phoneticPr fontId="5" type="noConversion"/>
  </si>
  <si>
    <t>PUSH_PS</t>
    <phoneticPr fontId="1" type="noConversion"/>
  </si>
  <si>
    <r>
      <t>手机客户端</t>
    </r>
    <r>
      <rPr>
        <sz val="9"/>
        <rFont val="Arial"/>
        <family val="2"/>
      </rPr>
      <t>AppID(</t>
    </r>
    <r>
      <rPr>
        <sz val="9"/>
        <rFont val="宋体"/>
        <family val="3"/>
        <charset val="134"/>
      </rPr>
      <t>包名</t>
    </r>
    <r>
      <rPr>
        <sz val="9"/>
        <rFont val="Arial"/>
        <family val="2"/>
      </rPr>
      <t>)</t>
    </r>
  </si>
  <si>
    <t>serviceID</t>
  </si>
  <si>
    <t>缺省渠道编号</t>
  </si>
  <si>
    <t>业务模块名</t>
  </si>
  <si>
    <t>DBankPC客户端</t>
  </si>
  <si>
    <t>DBankPCWEB</t>
  </si>
  <si>
    <r>
      <t>DBank</t>
    </r>
    <r>
      <rPr>
        <sz val="9"/>
        <rFont val="宋体"/>
        <family val="3"/>
        <charset val="134"/>
      </rPr>
      <t>手机客户端</t>
    </r>
  </si>
  <si>
    <t>深圳大拿客户端</t>
  </si>
  <si>
    <r>
      <t>康佳电视</t>
    </r>
    <r>
      <rPr>
        <sz val="9"/>
        <rFont val="宋体"/>
        <family val="3"/>
        <charset val="134"/>
      </rPr>
      <t>客户端</t>
    </r>
  </si>
  <si>
    <t>com.hwezhome.hosting.tvalbum</t>
  </si>
  <si>
    <t>数字家庭电视相册</t>
  </si>
  <si>
    <t>com.huawei.mediabrowser</t>
  </si>
  <si>
    <r>
      <t>荣耀立方</t>
    </r>
    <r>
      <rPr>
        <sz val="9"/>
        <rFont val="Arial"/>
        <family val="2"/>
      </rPr>
      <t>DBank</t>
    </r>
  </si>
  <si>
    <r>
      <t>DBank</t>
    </r>
    <r>
      <rPr>
        <sz val="9"/>
        <rFont val="宋体"/>
        <family val="3"/>
        <charset val="134"/>
      </rPr>
      <t>其他</t>
    </r>
  </si>
  <si>
    <t>com.huawei.accountagent</t>
  </si>
  <si>
    <r>
      <t>Cloud+</t>
    </r>
    <r>
      <rPr>
        <sz val="9"/>
        <rFont val="宋体"/>
        <family val="3"/>
        <charset val="134"/>
      </rPr>
      <t>设置</t>
    </r>
  </si>
  <si>
    <t>com.huawei.pcsuite</t>
  </si>
  <si>
    <r>
      <t>HiCloud</t>
    </r>
    <r>
      <rPr>
        <sz val="10"/>
        <color rgb="FF000000"/>
        <rFont val="宋体"/>
        <family val="3"/>
        <charset val="134"/>
      </rPr>
      <t>PC客户端</t>
    </r>
  </si>
  <si>
    <t>HiCloudPortal</t>
  </si>
  <si>
    <r>
      <t>HiCloud</t>
    </r>
    <r>
      <rPr>
        <sz val="9"/>
        <rFont val="宋体"/>
        <family val="3"/>
        <charset val="134"/>
      </rPr>
      <t>全备份</t>
    </r>
  </si>
  <si>
    <t>在线升级/OnlineUpdate</t>
  </si>
  <si>
    <t>com.huawei.hisync</t>
  </si>
  <si>
    <r>
      <t>HiCloud</t>
    </r>
    <r>
      <rPr>
        <sz val="10"/>
        <color rgb="FF000000"/>
        <rFont val="宋体"/>
        <family val="3"/>
        <charset val="134"/>
      </rPr>
      <t>同步</t>
    </r>
  </si>
  <si>
    <t>com.huawei.android.hicloud</t>
  </si>
  <si>
    <t>HiCloud客户端</t>
  </si>
  <si>
    <t>com.huawei.android.backup</t>
  </si>
  <si>
    <t>华为备份</t>
  </si>
  <si>
    <t>com.huawei.android.findmyphone</t>
  </si>
  <si>
    <t>查找我的手机</t>
  </si>
  <si>
    <t>HicloudWAP</t>
  </si>
  <si>
    <t>com.tiantianmini.android.browser</t>
  </si>
  <si>
    <t>天天浏览器</t>
  </si>
  <si>
    <t>天天浏览器女性版</t>
  </si>
  <si>
    <t>com.hotalk</t>
  </si>
  <si>
    <t>天天聊</t>
  </si>
  <si>
    <t>com.huawei.hotalk</t>
  </si>
  <si>
    <t>HiMessage</t>
  </si>
  <si>
    <t>com.huawei.message</t>
  </si>
  <si>
    <t>天天聊(华为版)</t>
  </si>
  <si>
    <t>天天聊巴展专版</t>
  </si>
  <si>
    <t>智汇云客户端</t>
  </si>
  <si>
    <t>智汇云Portal</t>
  </si>
  <si>
    <t>智汇云Pad客户端</t>
  </si>
  <si>
    <t>com.huawei.giftcode</t>
  </si>
  <si>
    <t>华为优购码</t>
  </si>
  <si>
    <r>
      <t>com.huawei.</t>
    </r>
    <r>
      <rPr>
        <sz val="10"/>
        <color rgb="FF000000"/>
        <rFont val="宋体"/>
        <family val="3"/>
        <charset val="134"/>
      </rPr>
      <t>Aimi</t>
    </r>
  </si>
  <si>
    <t>天天家园</t>
  </si>
  <si>
    <r>
      <t>com.huawei.</t>
    </r>
    <r>
      <rPr>
        <sz val="10"/>
        <color rgb="FF000000"/>
        <rFont val="宋体"/>
        <family val="3"/>
        <charset val="134"/>
      </rPr>
      <t>AimiCab</t>
    </r>
  </si>
  <si>
    <t>天天家园-地址本</t>
  </si>
  <si>
    <r>
      <t>com.huawei.</t>
    </r>
    <r>
      <rPr>
        <sz val="10"/>
        <color rgb="FF000000"/>
        <rFont val="宋体"/>
        <family val="3"/>
        <charset val="134"/>
      </rPr>
      <t>AimiPath</t>
    </r>
  </si>
  <si>
    <t>天天家园-空间</t>
  </si>
  <si>
    <r>
      <t>com.huawei.</t>
    </r>
    <r>
      <rPr>
        <sz val="10"/>
        <color rgb="FF000000"/>
        <rFont val="宋体"/>
        <family val="3"/>
        <charset val="134"/>
      </rPr>
      <t>AimiShow</t>
    </r>
  </si>
  <si>
    <t>天天家园-天天秀</t>
  </si>
  <si>
    <t>com.aico.app.space</t>
  </si>
  <si>
    <t>天天家园-好友圈</t>
  </si>
  <si>
    <t>com.aico.app.contact</t>
  </si>
  <si>
    <t>天天家园-天天联系市场版</t>
  </si>
  <si>
    <t>com.aico.app.emcontact</t>
  </si>
  <si>
    <t>天天家园-天天联系EM版</t>
  </si>
  <si>
    <r>
      <t>com.huawei.</t>
    </r>
    <r>
      <rPr>
        <sz val="10"/>
        <color rgb="FF000000"/>
        <rFont val="宋体"/>
        <family val="3"/>
        <charset val="134"/>
      </rPr>
      <t>AimiNote</t>
    </r>
  </si>
  <si>
    <t>天天记事</t>
  </si>
  <si>
    <r>
      <t>com.huawei.</t>
    </r>
    <r>
      <rPr>
        <sz val="10"/>
        <color rgb="FF000000"/>
        <rFont val="宋体"/>
        <family val="3"/>
        <charset val="134"/>
      </rPr>
      <t>AicoMail</t>
    </r>
  </si>
  <si>
    <t>天天记事-邮箱客户端</t>
  </si>
  <si>
    <r>
      <t>com.huawei.</t>
    </r>
    <r>
      <rPr>
        <sz val="10"/>
        <color rgb="FF000000"/>
        <rFont val="宋体"/>
        <family val="3"/>
        <charset val="134"/>
      </rPr>
      <t>AicoFileManager</t>
    </r>
  </si>
  <si>
    <t>天天记事-文件管理器</t>
  </si>
  <si>
    <r>
      <t>com.huawei.</t>
    </r>
    <r>
      <rPr>
        <sz val="10"/>
        <color rgb="FF000000"/>
        <rFont val="宋体"/>
        <family val="3"/>
        <charset val="134"/>
      </rPr>
      <t>AicoDiskCleanup</t>
    </r>
  </si>
  <si>
    <t>天天记事-磁盘清理</t>
  </si>
  <si>
    <r>
      <t>com.huawei.</t>
    </r>
    <r>
      <rPr>
        <sz val="10"/>
        <color rgb="FF000000"/>
        <rFont val="宋体"/>
        <family val="3"/>
        <charset val="134"/>
      </rPr>
      <t>AicoCodeScanning</t>
    </r>
  </si>
  <si>
    <t>天天记事-条码扫描</t>
  </si>
  <si>
    <t>com.huawei.hwid</t>
  </si>
  <si>
    <t>华为帐号管理</t>
  </si>
  <si>
    <r>
      <t>华为帐号管理</t>
    </r>
    <r>
      <rPr>
        <sz val="9"/>
        <rFont val="Verdana"/>
        <family val="2"/>
      </rPr>
      <t>-WEB</t>
    </r>
  </si>
  <si>
    <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荣耀密盒</t>
    </r>
  </si>
  <si>
    <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荣耀立方</t>
    </r>
  </si>
  <si>
    <r>
      <t>华为帐号管理</t>
    </r>
    <r>
      <rPr>
        <sz val="9"/>
        <rFont val="Verdana"/>
        <family val="2"/>
      </rPr>
      <t>-</t>
    </r>
    <r>
      <rPr>
        <sz val="9"/>
        <rFont val="宋体"/>
        <family val="3"/>
        <charset val="134"/>
      </rPr>
      <t>开机向导</t>
    </r>
  </si>
  <si>
    <t>WEBOS</t>
  </si>
  <si>
    <t>VoIP(365电话)</t>
  </si>
  <si>
    <t>com.i365.phone</t>
  </si>
  <si>
    <t>com.ot24.t2f</t>
  </si>
  <si>
    <r>
      <t>VOIP</t>
    </r>
    <r>
      <rPr>
        <sz val="10.5"/>
        <rFont val="宋体"/>
        <family val="3"/>
        <charset val="134"/>
      </rPr>
      <t>东讯</t>
    </r>
  </si>
  <si>
    <t>net.ot24.et.sqt</t>
  </si>
  <si>
    <r>
      <t>com.huawei</t>
    </r>
    <r>
      <rPr>
        <sz val="10"/>
        <color rgb="FF000000"/>
        <rFont val="宋体"/>
        <family val="3"/>
        <charset val="134"/>
      </rPr>
      <t>.AimiInfo</t>
    </r>
  </si>
  <si>
    <t>天天微讯</t>
  </si>
  <si>
    <r>
      <t>网盘</t>
    </r>
    <r>
      <rPr>
        <sz val="9"/>
        <rFont val="Arial"/>
        <family val="2"/>
      </rPr>
      <t>/NetDisk</t>
    </r>
  </si>
  <si>
    <t>com.huawei.galler</t>
  </si>
  <si>
    <t>相册/OnlineGallary</t>
  </si>
  <si>
    <t>com.android.gallery3d</t>
  </si>
  <si>
    <t>云相册</t>
  </si>
  <si>
    <t>微信相册</t>
  </si>
  <si>
    <t>com.huawei.phoneplus</t>
  </si>
  <si>
    <t>Call+</t>
  </si>
  <si>
    <t>com.huawei.phoneplus.pad</t>
  </si>
  <si>
    <t>Call+pad</t>
  </si>
  <si>
    <t>Call+(EMUI2.0深度融合版本)</t>
  </si>
  <si>
    <t>数字家庭机顶盒Call+</t>
  </si>
  <si>
    <t>暂无</t>
  </si>
  <si>
    <t>PUSH</t>
  </si>
  <si>
    <t>com.huawei.ttgame</t>
  </si>
  <si>
    <t>游戏平台</t>
  </si>
  <si>
    <t>com.huawei.gamebox</t>
  </si>
  <si>
    <t>精品游戏</t>
  </si>
  <si>
    <t>com.huawei.gamecenter</t>
  </si>
  <si>
    <t>游戏中心</t>
  </si>
  <si>
    <t>com.huawei.higame</t>
  </si>
  <si>
    <t>游戏中心（拉美）</t>
  </si>
  <si>
    <t>com.huawei.gamebox.global</t>
  </si>
  <si>
    <t>游戏中心全球版</t>
  </si>
  <si>
    <t>com.huawei.cloudplus.pay</t>
  </si>
  <si>
    <t>手机支付SDK</t>
  </si>
  <si>
    <t>com.android.paydemo</t>
  </si>
  <si>
    <r>
      <t>手机支付</t>
    </r>
    <r>
      <rPr>
        <sz val="9"/>
        <rFont val="Arial"/>
        <family val="2"/>
      </rPr>
      <t>demo</t>
    </r>
  </si>
  <si>
    <t>com.huawei.hwpay</t>
  </si>
  <si>
    <r>
      <t>手机支付</t>
    </r>
    <r>
      <rPr>
        <sz val="9"/>
        <rFont val="Arial"/>
        <family val="2"/>
      </rPr>
      <t>APK</t>
    </r>
    <r>
      <rPr>
        <sz val="9"/>
        <rFont val="宋体"/>
        <family val="3"/>
        <charset val="134"/>
      </rPr>
      <t>（废弃）</t>
    </r>
  </si>
  <si>
    <t>com.huawei.android.hwpay</t>
  </si>
  <si>
    <r>
      <t>手机支付</t>
    </r>
    <r>
      <rPr>
        <sz val="9"/>
        <rFont val="Arial"/>
        <family val="2"/>
      </rPr>
      <t>APK</t>
    </r>
  </si>
  <si>
    <r>
      <t>华为钱包</t>
    </r>
    <r>
      <rPr>
        <sz val="9"/>
        <rFont val="Arial"/>
        <family val="2"/>
      </rPr>
      <t>APK</t>
    </r>
  </si>
  <si>
    <t>com.huawei.sellerwallet</t>
  </si>
  <si>
    <r>
      <t>华为钱包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荣耀促销</t>
    </r>
  </si>
  <si>
    <t>com.huawei.appmarket.wallet</t>
  </si>
  <si>
    <r>
      <t>快捷支付</t>
    </r>
    <r>
      <rPr>
        <sz val="10.5"/>
        <rFont val="Times New Roman"/>
        <family val="1"/>
      </rPr>
      <t>-</t>
    </r>
    <r>
      <rPr>
        <sz val="10.5"/>
        <rFont val="宋体"/>
        <family val="3"/>
        <charset val="134"/>
      </rPr>
      <t>应用市场</t>
    </r>
  </si>
  <si>
    <t>com.huawei.android.hwpay.tv</t>
  </si>
  <si>
    <t>家庭产品盒子支付</t>
  </si>
  <si>
    <t>com.huawei.android.sns</t>
  </si>
  <si>
    <r>
      <t>终端云</t>
    </r>
    <r>
      <rPr>
        <sz val="10"/>
        <color rgb="FF000000"/>
        <rFont val="宋体"/>
        <family val="3"/>
        <charset val="134"/>
      </rPr>
      <t>SNS</t>
    </r>
  </si>
  <si>
    <r>
      <t>Emotion</t>
    </r>
    <r>
      <rPr>
        <sz val="9"/>
        <rFont val="宋体"/>
        <family val="3"/>
        <charset val="134"/>
      </rPr>
      <t>论坛</t>
    </r>
  </si>
  <si>
    <t>花粉客户端</t>
  </si>
  <si>
    <t>花粉服务专营店</t>
  </si>
  <si>
    <t>花粉服务高校</t>
  </si>
  <si>
    <t>花粉高校</t>
  </si>
  <si>
    <t>花粉同城</t>
  </si>
  <si>
    <r>
      <t>花粉论坛</t>
    </r>
    <r>
      <rPr>
        <sz val="9"/>
        <rFont val="Verdana"/>
        <family val="2"/>
      </rPr>
      <t>WAP</t>
    </r>
  </si>
  <si>
    <t>music+</t>
  </si>
  <si>
    <t>花粉社区（终端）</t>
  </si>
  <si>
    <r>
      <t>电商</t>
    </r>
    <r>
      <rPr>
        <sz val="9"/>
        <rFont val="Verdana"/>
        <family val="2"/>
      </rPr>
      <t>Portal</t>
    </r>
  </si>
  <si>
    <t>电商预约后台注册</t>
  </si>
  <si>
    <r>
      <t>电商</t>
    </r>
    <r>
      <rPr>
        <sz val="9"/>
        <rFont val="Verdana"/>
        <family val="2"/>
      </rPr>
      <t>WAP</t>
    </r>
  </si>
  <si>
    <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短信登录</t>
    </r>
  </si>
  <si>
    <r>
      <t>电商微信</t>
    </r>
    <r>
      <rPr>
        <sz val="9"/>
        <rFont val="Verdana"/>
        <family val="2"/>
      </rPr>
      <t>WAP</t>
    </r>
  </si>
  <si>
    <t>华为商城客户端</t>
  </si>
  <si>
    <t>华为商城海外客户端</t>
  </si>
  <si>
    <t>华为商城E5Portal</t>
  </si>
  <si>
    <r>
      <t>马来电商</t>
    </r>
    <r>
      <rPr>
        <sz val="9"/>
        <rFont val="Verdana"/>
        <family val="2"/>
      </rPr>
      <t>Portal</t>
    </r>
  </si>
  <si>
    <r>
      <t>新加坡电商</t>
    </r>
    <r>
      <rPr>
        <sz val="9"/>
        <rFont val="Verdana"/>
        <family val="2"/>
      </rPr>
      <t>Portal</t>
    </r>
  </si>
  <si>
    <t>com.vmall.globalclient</t>
  </si>
  <si>
    <t>华为商城国际版客户端</t>
  </si>
  <si>
    <t>华为商城收银台子系统</t>
  </si>
  <si>
    <r>
      <t>菲律宾商城</t>
    </r>
    <r>
      <rPr>
        <sz val="9"/>
        <rFont val="Verdana"/>
        <family val="2"/>
      </rPr>
      <t>Portal</t>
    </r>
  </si>
  <si>
    <r>
      <t>印尼商城</t>
    </r>
    <r>
      <rPr>
        <sz val="9"/>
        <rFont val="Verdana"/>
        <family val="2"/>
      </rPr>
      <t>Portal</t>
    </r>
  </si>
  <si>
    <r>
      <t>墨西哥商城</t>
    </r>
    <r>
      <rPr>
        <sz val="9"/>
        <rFont val="Verdana"/>
        <family val="2"/>
      </rPr>
      <t>Portal</t>
    </r>
  </si>
  <si>
    <r>
      <t>泰国商城</t>
    </r>
    <r>
      <rPr>
        <sz val="9"/>
        <rFont val="Verdana"/>
        <family val="2"/>
      </rPr>
      <t>Portal</t>
    </r>
  </si>
  <si>
    <r>
      <t>印度商城</t>
    </r>
    <r>
      <rPr>
        <sz val="9"/>
        <rFont val="Verdana"/>
        <family val="2"/>
      </rPr>
      <t>Portal</t>
    </r>
  </si>
  <si>
    <r>
      <t>澳大利亚商城</t>
    </r>
    <r>
      <rPr>
        <sz val="9"/>
        <rFont val="Verdana"/>
        <family val="2"/>
      </rPr>
      <t>Portal</t>
    </r>
  </si>
  <si>
    <r>
      <t>土耳其商城</t>
    </r>
    <r>
      <rPr>
        <sz val="9"/>
        <rFont val="Verdana"/>
        <family val="2"/>
      </rPr>
      <t>Portal</t>
    </r>
  </si>
  <si>
    <r>
      <t>香港商城</t>
    </r>
    <r>
      <rPr>
        <sz val="9"/>
        <rFont val="Verdana"/>
        <family val="2"/>
      </rPr>
      <t>Portal</t>
    </r>
  </si>
  <si>
    <r>
      <t>俄罗斯商城</t>
    </r>
    <r>
      <rPr>
        <sz val="9"/>
        <rFont val="Verdana"/>
        <family val="2"/>
      </rPr>
      <t>Portal</t>
    </r>
  </si>
  <si>
    <r>
      <t>美国商城</t>
    </r>
    <r>
      <rPr>
        <sz val="9"/>
        <rFont val="Verdana"/>
        <family val="2"/>
      </rPr>
      <t>Portal</t>
    </r>
  </si>
  <si>
    <r>
      <t>中东商城</t>
    </r>
    <r>
      <rPr>
        <sz val="9"/>
        <rFont val="Verdana"/>
        <family val="2"/>
      </rPr>
      <t>Portal</t>
    </r>
  </si>
  <si>
    <r>
      <t>电商</t>
    </r>
    <r>
      <rPr>
        <sz val="9"/>
        <rFont val="Verdana"/>
        <family val="2"/>
      </rPr>
      <t>WEB</t>
    </r>
    <r>
      <rPr>
        <sz val="9"/>
        <rFont val="宋体"/>
        <family val="3"/>
        <charset val="134"/>
      </rPr>
      <t>预约后台注册</t>
    </r>
  </si>
  <si>
    <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预约后台注册</t>
    </r>
  </si>
  <si>
    <r>
      <t>电商</t>
    </r>
    <r>
      <rPr>
        <sz val="9"/>
        <rFont val="Verdana"/>
        <family val="2"/>
      </rPr>
      <t>APP</t>
    </r>
    <r>
      <rPr>
        <sz val="9"/>
        <rFont val="宋体"/>
        <family val="3"/>
        <charset val="134"/>
      </rPr>
      <t>预约后台注册</t>
    </r>
  </si>
  <si>
    <t>终端官网</t>
  </si>
  <si>
    <t>开放平台</t>
  </si>
  <si>
    <t>com.huawei.vsim</t>
  </si>
  <si>
    <t>天际通手机版</t>
  </si>
  <si>
    <t>com.huawei.vsimmbb</t>
  </si>
  <si>
    <t>天际通E5版</t>
  </si>
  <si>
    <t>com.huawei.vsim.self</t>
  </si>
  <si>
    <t>天际通自助服务</t>
  </si>
  <si>
    <t>天际通手机Portal服务</t>
  </si>
  <si>
    <t>天际通PCPortal服务</t>
  </si>
  <si>
    <t>com.huawei.skytone</t>
  </si>
  <si>
    <r>
      <t>天际通核心服务</t>
    </r>
    <r>
      <rPr>
        <sz val="10.5"/>
        <color rgb="FF1F497D"/>
        <rFont val="Times New Roman"/>
        <family val="1"/>
      </rPr>
      <t>APK</t>
    </r>
  </si>
  <si>
    <t>com.huawei.hiskytone</t>
  </si>
  <si>
    <t>com.huawei.phoneservice</t>
  </si>
  <si>
    <t>手机服务</t>
  </si>
  <si>
    <t>手机服务公开版</t>
  </si>
  <si>
    <t>com.huawei.hicare</t>
  </si>
  <si>
    <t>手机服务海外版</t>
  </si>
  <si>
    <t>com.huawei.remoteassistant</t>
  </si>
  <si>
    <t>亲情关怀</t>
  </si>
  <si>
    <t>花粉论坛</t>
  </si>
  <si>
    <t>com.android.contacts</t>
  </si>
  <si>
    <t>联系人</t>
  </si>
  <si>
    <t>联系人（安全手机方案）</t>
  </si>
  <si>
    <t>com.android.mms</t>
  </si>
  <si>
    <r>
      <t>短信客户端（</t>
    </r>
    <r>
      <rPr>
        <sz val="9"/>
        <rFont val="Verdana"/>
        <family val="2"/>
      </rPr>
      <t>EMUI4.0</t>
    </r>
    <r>
      <rPr>
        <sz val="9"/>
        <rFont val="宋体"/>
        <family val="3"/>
        <charset val="134"/>
      </rPr>
      <t>）</t>
    </r>
  </si>
  <si>
    <r>
      <t>电商</t>
    </r>
    <r>
      <rPr>
        <sz val="9"/>
        <rFont val="Verdana"/>
        <family val="2"/>
      </rPr>
      <t>B2XB</t>
    </r>
  </si>
  <si>
    <r>
      <t>马来电商</t>
    </r>
    <r>
      <rPr>
        <sz val="9"/>
        <rFont val="Verdana"/>
        <family val="2"/>
      </rPr>
      <t>B2XB</t>
    </r>
  </si>
  <si>
    <t>电商直通车</t>
  </si>
  <si>
    <t>电商B2Bportal</t>
  </si>
  <si>
    <t>b.vmall.myportal</t>
  </si>
  <si>
    <t>com.huawei.seed</t>
  </si>
  <si>
    <t>iMaxseed客户端</t>
  </si>
  <si>
    <t>iMaxPortal</t>
  </si>
  <si>
    <t>com.huawei.imax.myaccount</t>
  </si>
  <si>
    <r>
      <t>iMax</t>
    </r>
    <r>
      <rPr>
        <sz val="9"/>
        <rFont val="宋体"/>
        <family val="3"/>
        <charset val="134"/>
      </rPr>
      <t>客户端</t>
    </r>
  </si>
  <si>
    <t>com.huawei.imax.cloudservice</t>
  </si>
  <si>
    <r>
      <t>iMax</t>
    </r>
    <r>
      <rPr>
        <sz val="9"/>
        <rFont val="宋体"/>
        <family val="3"/>
        <charset val="134"/>
      </rPr>
      <t>云服务（备份）</t>
    </r>
  </si>
  <si>
    <t>PowerAppportal</t>
  </si>
  <si>
    <t>主题</t>
  </si>
  <si>
    <r>
      <t>cloudwifi</t>
    </r>
    <r>
      <rPr>
        <sz val="9"/>
        <rFont val="宋体"/>
        <family val="3"/>
        <charset val="134"/>
      </rPr>
      <t>项目</t>
    </r>
  </si>
  <si>
    <t>com.huawei.E5.twlan</t>
  </si>
  <si>
    <t>E5wifi项目</t>
  </si>
  <si>
    <r>
      <t>智能路由器</t>
    </r>
    <r>
      <rPr>
        <sz val="9"/>
        <rFont val="Verdana"/>
        <family val="2"/>
      </rPr>
      <t>portal</t>
    </r>
  </si>
  <si>
    <t>com.huawei.rumate</t>
  </si>
  <si>
    <r>
      <t>智能路由器</t>
    </r>
    <r>
      <rPr>
        <sz val="9"/>
        <rFont val="Verdana"/>
        <family val="2"/>
      </rPr>
      <t>android</t>
    </r>
    <r>
      <rPr>
        <sz val="9"/>
        <rFont val="宋体"/>
        <family val="3"/>
        <charset val="134"/>
      </rPr>
      <t>客户端</t>
    </r>
  </si>
  <si>
    <t>com.huawei.gateway</t>
  </si>
  <si>
    <r>
      <t>智能路由器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</si>
  <si>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t>HUAWEIMobileWiFi（统一控制MBB路由和家庭路由）</t>
  </si>
  <si>
    <t>视频播放器（搜狐内容）</t>
  </si>
  <si>
    <t>视频播放器（优酷内容）</t>
  </si>
  <si>
    <r>
      <t>发布会直播</t>
    </r>
    <r>
      <rPr>
        <sz val="10.5"/>
        <color rgb="FF1F497D"/>
        <rFont val="Times New Roman"/>
        <family val="1"/>
      </rPr>
      <t>(</t>
    </r>
    <r>
      <rPr>
        <sz val="10.5"/>
        <color rgb="FF1F497D"/>
        <rFont val="宋体"/>
        <family val="3"/>
        <charset val="134"/>
      </rPr>
      <t>临时</t>
    </r>
    <r>
      <rPr>
        <sz val="10.5"/>
        <color rgb="FF1F497D"/>
        <rFont val="Times New Roman"/>
        <family val="1"/>
      </rPr>
      <t>)</t>
    </r>
  </si>
  <si>
    <t>com.huawei.bone</t>
  </si>
  <si>
    <t>华为手环手机客户端</t>
  </si>
  <si>
    <t>华为手环新手机客户端</t>
  </si>
  <si>
    <r>
      <t>华为手环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</si>
  <si>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r>
      <t>华为手环</t>
    </r>
    <r>
      <rPr>
        <sz val="9"/>
        <rFont val="Verdana"/>
        <family val="2"/>
      </rPr>
      <t>WEB</t>
    </r>
  </si>
  <si>
    <r>
      <t>华为手环</t>
    </r>
    <r>
      <rPr>
        <sz val="9"/>
        <rFont val="Verdana"/>
        <family val="2"/>
      </rPr>
      <t>WAP</t>
    </r>
  </si>
  <si>
    <t>荣耀官网</t>
  </si>
  <si>
    <r>
      <t>荣耀官网</t>
    </r>
    <r>
      <rPr>
        <sz val="9"/>
        <rFont val="Verdana"/>
        <family val="2"/>
      </rPr>
      <t>WAP</t>
    </r>
  </si>
  <si>
    <t>com.huawei.vassistant</t>
  </si>
  <si>
    <t>华为语音助手</t>
  </si>
  <si>
    <t>com.huawei.health</t>
  </si>
  <si>
    <t>健康业务客户端</t>
  </si>
  <si>
    <t>com.huawei.hisuitepc</t>
  </si>
  <si>
    <r>
      <t>手机助手</t>
    </r>
    <r>
      <rPr>
        <sz val="9"/>
        <rFont val="Verdana"/>
        <family val="2"/>
      </rPr>
      <t>PC</t>
    </r>
    <r>
      <rPr>
        <sz val="9"/>
        <rFont val="宋体"/>
        <family val="3"/>
        <charset val="134"/>
      </rPr>
      <t>客户端</t>
    </r>
  </si>
  <si>
    <t>com.huawei.hisuiteandroid</t>
  </si>
  <si>
    <t>手机助手手机客户端</t>
  </si>
  <si>
    <t>com.inveno.hwread</t>
  </si>
  <si>
    <t>华为个性化阅读</t>
  </si>
  <si>
    <t>儿童手表</t>
  </si>
  <si>
    <t>com.huawei.eassistant</t>
  </si>
  <si>
    <r>
      <t>小</t>
    </r>
    <r>
      <rPr>
        <sz val="9"/>
        <rFont val="Verdana"/>
        <family val="2"/>
      </rPr>
      <t>E</t>
    </r>
    <r>
      <rPr>
        <sz val="9"/>
        <rFont val="宋体"/>
        <family val="3"/>
        <charset val="134"/>
      </rPr>
      <t>助手</t>
    </r>
  </si>
  <si>
    <t>华为礼包</t>
  </si>
  <si>
    <t>com.huawei.deveco.crowdtest</t>
  </si>
  <si>
    <t>公测工具</t>
  </si>
  <si>
    <t>com.huawei.babycare</t>
  </si>
  <si>
    <t>宝贝去哪儿</t>
  </si>
  <si>
    <t>宝贝去哪儿（支持后台定时唤醒）</t>
  </si>
  <si>
    <t>com.huawei.aw600</t>
  </si>
  <si>
    <r>
      <t>穿戴</t>
    </r>
    <r>
      <rPr>
        <sz val="9"/>
        <rFont val="Verdana"/>
        <family val="2"/>
      </rPr>
      <t>aw600</t>
    </r>
  </si>
  <si>
    <t>com.huawei.himovie</t>
  </si>
  <si>
    <t>华为影院（手机）</t>
  </si>
  <si>
    <t>com.huawei.himovieTV</t>
  </si>
  <si>
    <t>电视视频业务（盖亚项目）</t>
  </si>
  <si>
    <t>企业云portal</t>
  </si>
  <si>
    <t>企业云</t>
  </si>
  <si>
    <t>com.huawei.smarthome</t>
  </si>
  <si>
    <t>智能家居</t>
  </si>
  <si>
    <t>com.huawei.locationsharing</t>
  </si>
  <si>
    <t>位置共享</t>
  </si>
  <si>
    <t>com.huawei.hiboard</t>
  </si>
  <si>
    <r>
      <t>负一屏</t>
    </r>
    <r>
      <rPr>
        <sz val="10"/>
        <rFont val="Times New Roman"/>
        <family val="1"/>
      </rPr>
      <t>/Hi</t>
    </r>
    <r>
      <rPr>
        <sz val="10"/>
        <color rgb="FF1F497D"/>
        <rFont val="Times New Roman"/>
        <family val="1"/>
      </rPr>
      <t>B</t>
    </r>
    <r>
      <rPr>
        <sz val="10"/>
        <rFont val="Times New Roman"/>
        <family val="1"/>
      </rPr>
      <t>oard</t>
    </r>
  </si>
  <si>
    <t>com.huawei.betaclub</t>
  </si>
  <si>
    <t>终端众测/Betaclub</t>
  </si>
  <si>
    <r>
      <t>华为众测</t>
    </r>
    <r>
      <rPr>
        <sz val="9"/>
        <rFont val="Verdana"/>
        <family val="2"/>
      </rPr>
      <t>/CrowdTest</t>
    </r>
  </si>
  <si>
    <t>安全奖励计划网站</t>
  </si>
  <si>
    <t>com.huawei.acp.hitvvideo</t>
  </si>
  <si>
    <t>视频云（荣耀盒子）</t>
  </si>
  <si>
    <t>com.android.calendar</t>
  </si>
  <si>
    <r>
      <t>日历</t>
    </r>
    <r>
      <rPr>
        <sz val="9"/>
        <rFont val="Verdana"/>
        <family val="2"/>
      </rPr>
      <t>/Calendar</t>
    </r>
  </si>
  <si>
    <r>
      <t>精准营销（广告）</t>
    </r>
    <r>
      <rPr>
        <sz val="9"/>
        <rFont val="Verdana"/>
        <family val="2"/>
      </rPr>
      <t>Portal</t>
    </r>
  </si>
  <si>
    <t>com.huawei.parentcontrol</t>
  </si>
  <si>
    <t>学生模式（学生客户端）</t>
  </si>
  <si>
    <t>com.huawei.parentcontrol.parent </t>
  </si>
  <si>
    <t>学生模式（家长客户端）</t>
  </si>
  <si>
    <t>手机克隆</t>
  </si>
  <si>
    <t>com.example.android.notepad</t>
  </si>
  <si>
    <t>备忘录</t>
  </si>
  <si>
    <t>com.huawei.trustspace</t>
  </si>
  <si>
    <t>支付空间</t>
  </si>
  <si>
    <t>com.huawei.elliewang.audiobookapp</t>
  </si>
  <si>
    <r>
      <t>电子书</t>
    </r>
    <r>
      <rPr>
        <sz val="9"/>
        <rFont val="Verdana"/>
        <family val="2"/>
      </rPr>
      <t>audiobook</t>
    </r>
  </si>
  <si>
    <r>
      <t>开发者联盟</t>
    </r>
    <r>
      <rPr>
        <sz val="9"/>
        <rFont val="Verdana"/>
        <family val="2"/>
      </rPr>
      <t>Portal</t>
    </r>
  </si>
  <si>
    <r>
      <t>开发者联盟</t>
    </r>
    <r>
      <rPr>
        <sz val="9"/>
        <rFont val="Verdana"/>
        <family val="2"/>
      </rPr>
      <t>Portal</t>
    </r>
    <r>
      <rPr>
        <sz val="9"/>
        <rFont val="宋体"/>
        <family val="3"/>
        <charset val="134"/>
      </rPr>
      <t>（后续废弃）</t>
    </r>
  </si>
  <si>
    <t>开发生态系统</t>
  </si>
  <si>
    <t>应用包名</t>
  </si>
  <si>
    <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（帐号团队对外提供）</t>
    </r>
  </si>
  <si>
    <t>第三方应用使用OpenSDK（开发者联盟官网提供）</t>
  </si>
  <si>
    <t>华为阅读</t>
  </si>
  <si>
    <t>荣耀阅读</t>
  </si>
  <si>
    <t>应用WEB</t>
  </si>
  <si>
    <t>第三方WEB应用通过网关登录</t>
  </si>
  <si>
    <t>TV应用包名</t>
  </si>
  <si>
    <r>
      <t>TV</t>
    </r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团队对外提供）</t>
    </r>
  </si>
  <si>
    <t>游戏的包名</t>
  </si>
  <si>
    <r>
      <t>游戏使用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（游戏团队对外提供）</t>
    </r>
  </si>
  <si>
    <r>
      <t>游戏小号</t>
    </r>
    <r>
      <rPr>
        <sz val="9"/>
        <rFont val="Verdana"/>
        <family val="2"/>
      </rPr>
      <t>OpenSDK</t>
    </r>
  </si>
  <si>
    <t>BISDK上报的event_key为PUSH_PS</t>
    <phoneticPr fontId="5" type="noConversion"/>
  </si>
  <si>
    <t>up_service_id</t>
    <phoneticPr fontId="5" type="noConversion"/>
  </si>
  <si>
    <t>up_channel_id</t>
    <phoneticPr fontId="5" type="noConversion"/>
  </si>
  <si>
    <t>Dbank</t>
    <phoneticPr fontId="1" type="noConversion"/>
  </si>
  <si>
    <t>Dbank</t>
  </si>
  <si>
    <t>hispace</t>
  </si>
  <si>
    <t>虚拟主机</t>
  </si>
  <si>
    <t>云桌面</t>
  </si>
  <si>
    <t>HiCloud</t>
  </si>
  <si>
    <t>智汇云</t>
  </si>
  <si>
    <t>天天家园（天天联系、空间、天天秀、好友圈）</t>
  </si>
  <si>
    <t>开机向导OOBE</t>
  </si>
  <si>
    <t>S3虚拟存储</t>
  </si>
  <si>
    <t>VoIP（365电话）</t>
  </si>
  <si>
    <t>网盘</t>
  </si>
  <si>
    <t>相册</t>
  </si>
  <si>
    <t>Push</t>
  </si>
  <si>
    <t>SNS</t>
  </si>
  <si>
    <t>emotion论坛</t>
  </si>
  <si>
    <t>花粉社区（终端公司）</t>
  </si>
  <si>
    <t>联系人contact+</t>
  </si>
  <si>
    <t>电商B2XB</t>
  </si>
  <si>
    <t>iMax</t>
  </si>
  <si>
    <t>cloudwifi</t>
  </si>
  <si>
    <t>ruMate(智能路由器)</t>
  </si>
  <si>
    <t>视频播放器</t>
  </si>
  <si>
    <t>华为手环</t>
  </si>
  <si>
    <t>健康业务</t>
  </si>
  <si>
    <t>手机助手</t>
  </si>
  <si>
    <t>游戏子帐号虚拟帐号使用的serviceID</t>
  </si>
  <si>
    <t>短信客户端</t>
  </si>
  <si>
    <t>app公测工具</t>
  </si>
  <si>
    <t>穿戴aw600</t>
  </si>
  <si>
    <t>华为影院</t>
  </si>
  <si>
    <t>负一屏/HiBoard</t>
  </si>
  <si>
    <t>终端众测系统/Betaclub</t>
  </si>
  <si>
    <t>日历/Calendar</t>
  </si>
  <si>
    <t>精准营销（广告）</t>
  </si>
  <si>
    <t>学生模式</t>
  </si>
  <si>
    <t>电子书/Audiobook</t>
  </si>
  <si>
    <t>开发者联盟</t>
  </si>
  <si>
    <t>帐号开放开发者联盟（原智汇云开发者）（暂未割接到UP中，但积分系统接入）</t>
  </si>
  <si>
    <t>生活服务（第3方白牌，暂未接帐号）</t>
  </si>
  <si>
    <t>社交群组</t>
  </si>
  <si>
    <t>业务名称</t>
    <phoneticPr fontId="1" type="noConversion"/>
  </si>
  <si>
    <t>华为网盘Dbank</t>
  </si>
  <si>
    <t>天天聊Hotalk</t>
  </si>
  <si>
    <t>天天电话Call＋</t>
  </si>
  <si>
    <t>GameCenter游戏平台</t>
  </si>
  <si>
    <t>MobilePay手机支付</t>
  </si>
  <si>
    <t>天天铃music+</t>
  </si>
  <si>
    <t>电商vmall</t>
  </si>
  <si>
    <t>花粉论坛（合并到Emution论坛，即花粉俱乐部）注相当实际没用。</t>
  </si>
  <si>
    <t>天际通（注国际漫游虚拟数据卡业务）</t>
    <phoneticPr fontId="1" type="noConversion"/>
  </si>
  <si>
    <t>com.huawei.himovie</t>
    <phoneticPr fontId="5" type="noConversion"/>
  </si>
  <si>
    <t>小E助手（用户可以通过小E助手使用语音、触摸、面部表情识别输入增强用户和手机的互动和消息提醒展示）</t>
    <phoneticPr fontId="1" type="noConversion"/>
  </si>
  <si>
    <t>com.huawei.dbank.mediaq</t>
  </si>
  <si>
    <t>com.danale.services</t>
  </si>
  <si>
    <t>com.konka.multimedia</t>
  </si>
  <si>
    <t>com.konka.multimedia2</t>
  </si>
  <si>
    <t>com.huawei.android.hwouc</t>
  </si>
  <si>
    <t>om.huawei.appmarketHD</t>
  </si>
  <si>
    <t>&lt;1000000</t>
    <phoneticPr fontId="1" type="noConversion"/>
  </si>
  <si>
    <r>
      <t>HiCloud</t>
    </r>
    <r>
      <rPr>
        <sz val="10"/>
        <color rgb="FF000000"/>
        <rFont val="宋体"/>
        <family val="3"/>
        <charset val="134"/>
      </rPr>
      <t>手机管控</t>
    </r>
    <phoneticPr fontId="1" type="noConversion"/>
  </si>
  <si>
    <r>
      <t>HiCloud</t>
    </r>
    <r>
      <rPr>
        <sz val="9"/>
        <rFont val="宋体"/>
        <family val="3"/>
        <charset val="134"/>
      </rPr>
      <t>同步</t>
    </r>
    <r>
      <rPr>
        <sz val="10"/>
        <color rgb="FF000000"/>
        <rFont val="宋体"/>
        <family val="3"/>
        <charset val="134"/>
      </rPr>
      <t>（PIM印度所的同步）</t>
    </r>
    <phoneticPr fontId="1" type="noConversion"/>
  </si>
  <si>
    <t>com.huawei.android.ds</t>
    <phoneticPr fontId="1" type="noConversion"/>
  </si>
  <si>
    <t>com.huawei.android.remotecontrol</t>
    <phoneticPr fontId="1" type="noConversion"/>
  </si>
  <si>
    <t>com.tiantianlady.android.browser</t>
    <phoneticPr fontId="1" type="noConversion"/>
  </si>
  <si>
    <t>com.huawei.appmarket</t>
    <phoneticPr fontId="1" type="noConversion"/>
  </si>
  <si>
    <t>com.huawei.hwid</t>
    <phoneticPr fontId="1" type="noConversion"/>
  </si>
  <si>
    <t>com.huawei.ott.tvalbum</t>
    <phoneticPr fontId="1" type="noConversion"/>
  </si>
  <si>
    <t>Call+PC客户端</t>
    <phoneticPr fontId="1" type="noConversion"/>
  </si>
  <si>
    <t>com.huawei.phoneplus.pcclient</t>
    <phoneticPr fontId="1" type="noConversion"/>
  </si>
  <si>
    <t>com.huawei.hwvideocall</t>
    <phoneticPr fontId="1" type="noConversion"/>
  </si>
  <si>
    <t>com.huawei.ott.videocall</t>
    <phoneticPr fontId="1" type="noConversion"/>
  </si>
  <si>
    <t>天际通UIAPK(HiSkytone)</t>
    <phoneticPr fontId="1" type="noConversion"/>
  </si>
  <si>
    <t>com.huawei.android.thememanager</t>
    <phoneticPr fontId="1" type="noConversion"/>
  </si>
  <si>
    <t>com.huawei.mw</t>
    <phoneticPr fontId="1" type="noConversion"/>
  </si>
  <si>
    <t>com.huawei.openalliance.giftpackage</t>
    <phoneticPr fontId="1" type="noConversion"/>
  </si>
  <si>
    <t>com.huawei.alarmbabycare</t>
    <phoneticPr fontId="1" type="noConversion"/>
  </si>
  <si>
    <t>up_modul_name</t>
    <phoneticPr fontId="5" type="noConversion"/>
  </si>
  <si>
    <t>up_busi_name</t>
    <phoneticPr fontId="5" type="noConversion"/>
  </si>
  <si>
    <t>service_id</t>
    <phoneticPr fontId="1" type="noConversion"/>
  </si>
  <si>
    <t>up_serviceID</t>
    <phoneticPr fontId="1" type="noConversion"/>
  </si>
  <si>
    <t>webos</t>
    <phoneticPr fontId="1" type="noConversion"/>
  </si>
  <si>
    <t>voip</t>
    <phoneticPr fontId="1" type="noConversion"/>
  </si>
  <si>
    <t>game</t>
    <phoneticPr fontId="1" type="noConversion"/>
  </si>
  <si>
    <t>sns</t>
    <phoneticPr fontId="1" type="noConversion"/>
  </si>
  <si>
    <t>callplus</t>
    <phoneticPr fontId="1" type="noConversion"/>
  </si>
  <si>
    <t>相册/OnlineGallary</t>
    <phoneticPr fontId="1" type="noConversion"/>
  </si>
  <si>
    <t>com.android.contacts</t>
    <phoneticPr fontId="1" type="noConversion"/>
  </si>
  <si>
    <t>contacts</t>
  </si>
  <si>
    <t>emui</t>
    <phoneticPr fontId="1" type="noConversion"/>
  </si>
  <si>
    <t>com.huawei.vassistant</t>
    <phoneticPr fontId="1" type="noConversion"/>
  </si>
  <si>
    <t>vassistant</t>
  </si>
  <si>
    <t>com.huawei.eassistant</t>
    <phoneticPr fontId="1" type="noConversion"/>
  </si>
  <si>
    <t>eassistant</t>
  </si>
  <si>
    <t>com.example.android.notepad</t>
    <phoneticPr fontId="1" type="noConversion"/>
  </si>
  <si>
    <t>notepad</t>
  </si>
  <si>
    <t>trustspace</t>
    <phoneticPr fontId="1" type="noConversion"/>
  </si>
  <si>
    <t>smarthome</t>
    <phoneticPr fontId="1" type="noConversion"/>
  </si>
  <si>
    <r>
      <t>日历</t>
    </r>
    <r>
      <rPr>
        <sz val="9"/>
        <rFont val="Verdana"/>
        <family val="2"/>
      </rPr>
      <t>/Calendar</t>
    </r>
    <phoneticPr fontId="1" type="noConversion"/>
  </si>
  <si>
    <t>babycare</t>
    <phoneticPr fontId="1" type="noConversion"/>
  </si>
  <si>
    <t>hwgift</t>
    <phoneticPr fontId="1" type="noConversion"/>
  </si>
  <si>
    <t>crowdtest</t>
    <phoneticPr fontId="1" type="noConversion"/>
  </si>
  <si>
    <t>videobox</t>
    <phoneticPr fontId="1" type="noConversion"/>
  </si>
  <si>
    <t>sale</t>
    <phoneticPr fontId="1" type="noConversion"/>
  </si>
  <si>
    <t>com.huawei.hwireader</t>
    <phoneticPr fontId="1" type="noConversion"/>
  </si>
  <si>
    <t>com.huawei.hwireader</t>
    <phoneticPr fontId="1" type="noConversion"/>
  </si>
  <si>
    <t>com.huawei.hnreader</t>
    <phoneticPr fontId="1" type="noConversion"/>
  </si>
  <si>
    <t>com.huawei.hnreader</t>
    <phoneticPr fontId="1" type="noConversion"/>
  </si>
  <si>
    <t>pkg_name</t>
    <phoneticPr fontId="1" type="noConversion"/>
  </si>
  <si>
    <t>channel_id</t>
    <phoneticPr fontId="1" type="noConversion"/>
  </si>
  <si>
    <t>up_modul_name</t>
    <phoneticPr fontId="1" type="noConversion"/>
  </si>
  <si>
    <t>up_service_name</t>
    <phoneticPr fontId="1" type="noConversion"/>
  </si>
  <si>
    <t>opensdk</t>
  </si>
  <si>
    <t>opensdk</t>
    <phoneticPr fontId="1" type="noConversion"/>
  </si>
  <si>
    <t>opensdk</t>
    <phoneticPr fontId="1" type="noConversion"/>
  </si>
  <si>
    <t>业务状态(1在用2停用)</t>
    <phoneticPr fontId="1" type="noConversion"/>
  </si>
  <si>
    <t>Dbank</t>
    <phoneticPr fontId="1" type="noConversion"/>
  </si>
  <si>
    <t>产品部</t>
  </si>
  <si>
    <t>业务</t>
  </si>
  <si>
    <t>用户经营</t>
  </si>
  <si>
    <t>应用市场</t>
  </si>
  <si>
    <t>账号</t>
  </si>
  <si>
    <t>钱包</t>
  </si>
  <si>
    <t>生活服务</t>
  </si>
  <si>
    <t xml:space="preserve">手机服务 </t>
  </si>
  <si>
    <t>浏览器</t>
  </si>
  <si>
    <t>安装器</t>
  </si>
  <si>
    <t>内容经营</t>
  </si>
  <si>
    <t>音乐</t>
  </si>
  <si>
    <t>盖亚视频</t>
  </si>
  <si>
    <t xml:space="preserve">搜狐视频 </t>
  </si>
  <si>
    <t>优酷视频</t>
  </si>
  <si>
    <t>阅读</t>
  </si>
  <si>
    <t>云文件夹</t>
  </si>
  <si>
    <t>广告</t>
  </si>
  <si>
    <t>基础云</t>
  </si>
  <si>
    <t>手机找回</t>
  </si>
  <si>
    <t>备份</t>
  </si>
  <si>
    <t>文件管理器</t>
  </si>
  <si>
    <t>云服务</t>
  </si>
  <si>
    <t xml:space="preserve">wifi </t>
  </si>
  <si>
    <t>天际通</t>
  </si>
  <si>
    <t>运动健康</t>
  </si>
  <si>
    <t>华为穿戴</t>
  </si>
  <si>
    <t>业务部门</t>
    <phoneticPr fontId="5" type="noConversion"/>
  </si>
  <si>
    <t>其他</t>
    <phoneticPr fontId="5" type="noConversion"/>
  </si>
  <si>
    <t>用户经营</t>
    <phoneticPr fontId="5" type="noConversion"/>
  </si>
  <si>
    <t>内容经营</t>
    <phoneticPr fontId="5" type="noConversion"/>
  </si>
  <si>
    <t>基础云</t>
    <phoneticPr fontId="5" type="noConversion"/>
  </si>
  <si>
    <t>bisdk是否上报</t>
    <phoneticPr fontId="5" type="noConversion"/>
  </si>
  <si>
    <t>其他</t>
    <phoneticPr fontId="1" type="noConversion"/>
  </si>
  <si>
    <t>framework</t>
    <phoneticPr fontId="1" type="noConversion"/>
  </si>
  <si>
    <t>phonemanager</t>
    <phoneticPr fontId="1" type="noConversion"/>
  </si>
  <si>
    <t>trade</t>
    <phoneticPr fontId="1" type="noConversion"/>
  </si>
  <si>
    <t>life</t>
    <phoneticPr fontId="1" type="noConversion"/>
  </si>
  <si>
    <t>phoneservice</t>
    <phoneticPr fontId="1" type="noConversion"/>
  </si>
  <si>
    <t>phoneassist</t>
    <phoneticPr fontId="1" type="noConversion"/>
  </si>
  <si>
    <t>sohuvideo</t>
    <phoneticPr fontId="1" type="noConversion"/>
  </si>
  <si>
    <t>youkuvideo</t>
    <phoneticPr fontId="1" type="noConversion"/>
  </si>
  <si>
    <t>phonefind</t>
    <phoneticPr fontId="1" type="noConversion"/>
  </si>
  <si>
    <t>phonebackup</t>
    <phoneticPr fontId="1" type="noConversion"/>
  </si>
  <si>
    <t>filemanager</t>
    <phoneticPr fontId="1" type="noConversion"/>
  </si>
  <si>
    <t>cloudplus</t>
    <phoneticPr fontId="1" type="noConversion"/>
  </si>
  <si>
    <t>phoneclone</t>
    <phoneticPr fontId="1" type="noConversion"/>
  </si>
  <si>
    <t>wear</t>
    <phoneticPr fontId="1" type="noConversion"/>
  </si>
  <si>
    <t>dbank</t>
    <phoneticPr fontId="1" type="noConversion"/>
  </si>
  <si>
    <t>b2xb</t>
    <phoneticPr fontId="1" type="noConversion"/>
  </si>
  <si>
    <t>rumate</t>
    <phoneticPr fontId="1" type="noConversion"/>
  </si>
  <si>
    <t>onlinevideo</t>
    <phoneticPr fontId="1" type="noConversion"/>
  </si>
  <si>
    <t>phoneassist</t>
    <phoneticPr fontId="1" type="noConversion"/>
  </si>
  <si>
    <t>ecloud</t>
    <phoneticPr fontId="1" type="noConversion"/>
  </si>
  <si>
    <t>locationshare</t>
    <phoneticPr fontId="1" type="noConversion"/>
  </si>
  <si>
    <t>hiboard</t>
    <phoneticPr fontId="1" type="noConversion"/>
  </si>
  <si>
    <t>safeplan</t>
    <phoneticPr fontId="1" type="noConversion"/>
  </si>
  <si>
    <t>calendar</t>
    <phoneticPr fontId="1" type="noConversion"/>
  </si>
  <si>
    <t>stumode</t>
    <phoneticPr fontId="1" type="noConversion"/>
  </si>
  <si>
    <t>audiobook</t>
    <phoneticPr fontId="1" type="noConversion"/>
  </si>
  <si>
    <t>imax</t>
    <phoneticPr fontId="1" type="noConversion"/>
  </si>
  <si>
    <t>ttbrowser</t>
    <phoneticPr fontId="1" type="noConversion"/>
  </si>
  <si>
    <t>tthome</t>
    <phoneticPr fontId="1" type="noConversion"/>
  </si>
  <si>
    <t>ttdiary</t>
    <phoneticPr fontId="1" type="noConversion"/>
  </si>
  <si>
    <t>ttwx</t>
    <phoneticPr fontId="1" type="noConversion"/>
  </si>
  <si>
    <r>
      <t>h</t>
    </r>
    <r>
      <rPr>
        <sz val="12"/>
        <rFont val="宋体"/>
        <family val="3"/>
        <charset val="134"/>
      </rPr>
      <t>onorwap</t>
    </r>
    <phoneticPr fontId="1" type="noConversion"/>
  </si>
  <si>
    <t>com.huawei.remoteassistant</t>
    <phoneticPr fontId="1" type="noConversion"/>
  </si>
  <si>
    <t>remoteassistant</t>
    <phoneticPr fontId="1" type="noConversion"/>
  </si>
  <si>
    <t>搜狐视频</t>
    <phoneticPr fontId="1" type="noConversion"/>
  </si>
  <si>
    <t>优酷视频</t>
    <phoneticPr fontId="1" type="noConversion"/>
  </si>
  <si>
    <t>game</t>
    <phoneticPr fontId="1" type="noConversion"/>
  </si>
  <si>
    <t>betaclub</t>
    <phoneticPr fontId="1" type="noConversion"/>
  </si>
  <si>
    <t>hotalk</t>
    <phoneticPr fontId="1" type="noConversion"/>
  </si>
  <si>
    <t>com.huawei.remoteassistant</t>
    <phoneticPr fontId="1" type="noConversion"/>
  </si>
  <si>
    <t>oobe</t>
    <phoneticPr fontId="1" type="noConversion"/>
  </si>
  <si>
    <t>album</t>
    <phoneticPr fontId="1" type="noConversion"/>
  </si>
  <si>
    <t>生产发货数据</t>
    <phoneticPr fontId="1" type="noConversion"/>
  </si>
  <si>
    <t>应用市场</t>
    <phoneticPr fontId="5" type="noConversion"/>
  </si>
  <si>
    <t>vsim</t>
    <phoneticPr fontId="1" type="noConversion"/>
  </si>
  <si>
    <t>天际通</t>
    <phoneticPr fontId="1" type="noConversion"/>
  </si>
  <si>
    <t>天际通融合版本</t>
    <phoneticPr fontId="5" type="noConversion"/>
  </si>
  <si>
    <t>vsimwlan</t>
    <phoneticPr fontId="1" type="noConversion"/>
  </si>
  <si>
    <t>com.huawei.hiskytone</t>
    <phoneticPr fontId="1" type="noConversion"/>
  </si>
  <si>
    <t>com.huawei.hiskytone</t>
    <phoneticPr fontId="1" type="noConversion"/>
  </si>
  <si>
    <t>vsimwlan</t>
    <phoneticPr fontId="1" type="noConversion"/>
  </si>
</sst>
</file>

<file path=xl/styles.xml><?xml version="1.0" encoding="utf-8"?>
<styleSheet xmlns="http://schemas.openxmlformats.org/spreadsheetml/2006/main">
  <fonts count="4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.5"/>
      <color rgb="FF1F497D"/>
      <name val="Times New Roman"/>
      <family val="1"/>
    </font>
    <font>
      <sz val="10.5"/>
      <color rgb="FFFF0000"/>
      <name val="Calibri"/>
      <family val="2"/>
    </font>
    <font>
      <sz val="10.5"/>
      <color rgb="FF0D0D0D"/>
      <name val="宋体"/>
      <family val="3"/>
      <charset val="134"/>
    </font>
    <font>
      <sz val="10.5"/>
      <name val="Times New Roman"/>
      <family val="1"/>
    </font>
    <font>
      <sz val="10"/>
      <color rgb="FF000000"/>
      <name val="Courier New"/>
      <family val="3"/>
    </font>
    <font>
      <sz val="10.5"/>
      <color rgb="FF424282"/>
      <name val="Times New Roman"/>
      <family val="1"/>
    </font>
    <font>
      <sz val="10"/>
      <color rgb="FFFF0000"/>
      <name val="宋体"/>
      <family val="3"/>
      <charset val="134"/>
    </font>
    <font>
      <sz val="11"/>
      <color rgb="FF004080"/>
      <name val="Calibri"/>
      <family val="2"/>
    </font>
    <font>
      <sz val="11"/>
      <color rgb="FF004080"/>
      <name val="宋体"/>
      <family val="3"/>
      <charset val="134"/>
    </font>
    <font>
      <sz val="9"/>
      <color rgb="FF000000"/>
      <name val="Arial"/>
      <family val="2"/>
    </font>
    <font>
      <sz val="10.5"/>
      <name val="Calibri"/>
      <family val="2"/>
    </font>
    <font>
      <sz val="10.5"/>
      <name val="宋体"/>
      <family val="3"/>
      <charset val="134"/>
    </font>
    <font>
      <sz val="9"/>
      <name val="Verdana"/>
      <family val="2"/>
    </font>
    <font>
      <sz val="9"/>
      <color rgb="FF000000"/>
      <name val="宋体"/>
      <family val="3"/>
      <charset val="134"/>
    </font>
    <font>
      <sz val="10"/>
      <name val="Verdana"/>
      <family val="2"/>
    </font>
    <font>
      <b/>
      <sz val="10.5"/>
      <color rgb="FF262626"/>
      <name val="宋体"/>
      <family val="3"/>
      <charset val="134"/>
    </font>
    <font>
      <sz val="10.5"/>
      <color rgb="FF1F497D"/>
      <name val="宋体"/>
      <family val="3"/>
      <charset val="134"/>
    </font>
    <font>
      <sz val="8"/>
      <color rgb="FF333333"/>
      <name val="微软雅黑"/>
      <family val="2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1.5"/>
      <color rgb="FFFF0000"/>
      <name val="宋体"/>
      <family val="3"/>
      <charset val="134"/>
    </font>
    <font>
      <sz val="11.5"/>
      <color rgb="FF000000"/>
      <name val="宋体"/>
      <family val="3"/>
      <charset val="134"/>
    </font>
    <font>
      <sz val="9"/>
      <color rgb="FF000000"/>
      <name val="??"/>
      <family val="2"/>
    </font>
    <font>
      <sz val="10.5"/>
      <color rgb="FF1F497D"/>
      <name val="Calibri"/>
      <family val="2"/>
    </font>
    <font>
      <sz val="11.5"/>
      <color rgb="FF1F497D"/>
      <name val="宋体"/>
      <family val="3"/>
      <charset val="134"/>
    </font>
    <font>
      <sz val="7.5"/>
      <name val="Times New Roman"/>
      <family val="1"/>
    </font>
    <font>
      <i/>
      <sz val="10"/>
      <color rgb="FF333333"/>
      <name val="Arial"/>
      <family val="2"/>
    </font>
    <font>
      <sz val="12"/>
      <color rgb="FF000000"/>
      <name val="宋体"/>
      <family val="3"/>
      <charset val="134"/>
    </font>
    <font>
      <sz val="10"/>
      <name val="微软雅黑"/>
      <family val="2"/>
      <charset val="134"/>
    </font>
    <font>
      <sz val="10.5"/>
      <color rgb="FF0070C0"/>
      <name val="Times New Roman"/>
      <family val="1"/>
    </font>
    <font>
      <sz val="10.5"/>
      <color rgb="FF000000"/>
      <name val="Times New Roman"/>
      <family val="1"/>
    </font>
    <font>
      <sz val="10"/>
      <color rgb="FF1F497D"/>
      <name val="Times New Roman"/>
      <family val="1"/>
    </font>
    <font>
      <sz val="10.5"/>
      <color rgb="FF0070C0"/>
      <name val="宋体"/>
      <family val="3"/>
      <charset val="134"/>
    </font>
    <font>
      <sz val="10.5"/>
      <color rgb="FF000000"/>
      <name val="Segoe UI"/>
      <family val="2"/>
    </font>
    <font>
      <sz val="11"/>
      <color rgb="FF000000"/>
      <name val="宋体"/>
      <family val="3"/>
      <charset val="134"/>
    </font>
    <font>
      <sz val="14"/>
      <name val="宋体"/>
      <family val="3"/>
      <charset val="134"/>
    </font>
    <font>
      <sz val="14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justify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justify" vertical="top" wrapText="1"/>
    </xf>
    <xf numFmtId="0" fontId="3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41" fillId="0" borderId="1" xfId="0" applyFont="1" applyBorder="1" applyAlignment="1">
      <alignment horizontal="left" vertical="top" wrapText="1"/>
    </xf>
    <xf numFmtId="0" fontId="42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center" wrapText="1"/>
    </xf>
    <xf numFmtId="0" fontId="44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0" fillId="2" borderId="1" xfId="0" applyFill="1" applyBorder="1">
      <alignment vertical="center"/>
    </xf>
    <xf numFmtId="0" fontId="45" fillId="4" borderId="4" xfId="0" applyFont="1" applyFill="1" applyBorder="1" applyAlignment="1">
      <alignment horizontal="center" vertical="center" wrapText="1" readingOrder="1"/>
    </xf>
    <xf numFmtId="0" fontId="46" fillId="0" borderId="5" xfId="0" applyFont="1" applyBorder="1" applyAlignment="1">
      <alignment vertical="center" wrapText="1" readingOrder="1"/>
    </xf>
    <xf numFmtId="0" fontId="46" fillId="0" borderId="4" xfId="0" applyFont="1" applyBorder="1" applyAlignment="1">
      <alignment horizontal="center" vertical="center" wrapText="1" readingOrder="1"/>
    </xf>
    <xf numFmtId="0" fontId="47" fillId="0" borderId="4" xfId="0" applyFont="1" applyBorder="1" applyAlignment="1">
      <alignment horizontal="center" vertical="center" wrapText="1" readingOrder="1"/>
    </xf>
    <xf numFmtId="0" fontId="46" fillId="0" borderId="6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8D90118-E049-450F-8FFE-315E72295DBD}" type="doc">
      <dgm:prSet loTypeId="urn:microsoft.com/office/officeart/2005/8/layout/bList2" loCatId="list" qsTypeId="urn:microsoft.com/office/officeart/2005/8/quickstyle/simple1" qsCatId="simple" csTypeId="urn:microsoft.com/office/officeart/2005/8/colors/accent1_2" csCatId="accent1" phldr="1"/>
      <dgm:spPr/>
    </dgm:pt>
    <dgm:pt modelId="{54D0C7BC-EBC6-412A-9857-4BEB9EDF4097}">
      <dgm:prSet phldrT="[文本]"/>
      <dgm:spPr/>
      <dgm:t>
        <a:bodyPr/>
        <a:lstStyle/>
        <a:p>
          <a:r>
            <a:rPr lang="zh-CN" altLang="en-US"/>
            <a:t>用户经营</a:t>
          </a:r>
        </a:p>
      </dgm:t>
    </dgm:pt>
    <dgm:pt modelId="{6A23D6B8-E37D-4DD5-BF8B-881A69E6AABC}" type="par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07754F0D-3338-485D-A5FD-24B868A99084}" type="sib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E7B8A928-107B-4F15-A374-041600347147}">
      <dgm:prSet phldrT="[文本]"/>
      <dgm:spPr/>
      <dgm:t>
        <a:bodyPr/>
        <a:lstStyle/>
        <a:p>
          <a:r>
            <a:rPr lang="zh-CN" altLang="en-US"/>
            <a:t>开放平台</a:t>
          </a:r>
        </a:p>
      </dgm:t>
    </dgm:pt>
    <dgm:pt modelId="{3D6DEE00-BD80-4010-9299-4B98A19AA7CD}" type="par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885DAB7B-0E21-4B9F-AF04-FA17E33D1F54}" type="sib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BE8485ED-F529-45E9-81EE-5D7C6186DABA}">
      <dgm:prSet phldrT="[文本]"/>
      <dgm:spPr/>
      <dgm:t>
        <a:bodyPr/>
        <a:lstStyle/>
        <a:p>
          <a:r>
            <a:rPr lang="zh-CN" altLang="en-US"/>
            <a:t>基础云</a:t>
          </a:r>
        </a:p>
      </dgm:t>
    </dgm:pt>
    <dgm:pt modelId="{240989E4-CCCA-4A8F-A24E-B0C00EEB8530}" type="par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D212B1AE-95A7-4069-8859-AF82D9B53361}" type="sib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44939AB2-BC51-42A6-BC52-AB32833FFAE4}">
      <dgm:prSet phldrT="[文本]"/>
      <dgm:spPr/>
      <dgm:t>
        <a:bodyPr/>
        <a:lstStyle/>
        <a:p>
          <a:r>
            <a:rPr lang="zh-CN" altLang="en-US"/>
            <a:t>应用市场</a:t>
          </a:r>
        </a:p>
      </dgm:t>
    </dgm:pt>
    <dgm:pt modelId="{66880512-6231-49A5-91DB-BF380ADB415F}" type="par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058878F0-6CBC-4ED6-BE09-8EE84D8EAEB6}" type="sib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282B75D4-355D-41EF-BB93-1268CA7E79CF}">
      <dgm:prSet phldrT="[文本]"/>
      <dgm:spPr/>
      <dgm:t>
        <a:bodyPr/>
        <a:lstStyle/>
        <a:p>
          <a:r>
            <a:rPr lang="zh-CN" altLang="en-US"/>
            <a:t>游戏中心</a:t>
          </a:r>
        </a:p>
      </dgm:t>
    </dgm:pt>
    <dgm:pt modelId="{118EB501-D426-4C5A-B402-45B0CDB03CB4}" type="par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14F338A8-DD99-4A97-AACF-F2AEDD8C0725}" type="sib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658AF376-3F8A-464D-B40D-44C7C49C18D9}">
      <dgm:prSet phldrT="[文本]"/>
      <dgm:spPr/>
      <dgm:t>
        <a:bodyPr/>
        <a:lstStyle/>
        <a:p>
          <a:r>
            <a:rPr lang="zh-CN" altLang="en-US"/>
            <a:t>帐号</a:t>
          </a:r>
        </a:p>
      </dgm:t>
    </dgm:pt>
    <dgm:pt modelId="{98EAD0BF-B873-4024-8521-E05658B6C343}" type="par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6133D02E-534B-48D1-89BE-DC273BA57F0C}" type="sib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23FA626E-CBD6-47E4-8F33-3238987DEE7D}">
      <dgm:prSet phldrT="[文本]"/>
      <dgm:spPr/>
      <dgm:t>
        <a:bodyPr/>
        <a:lstStyle/>
        <a:p>
          <a:r>
            <a:rPr lang="zh-CN" altLang="en-US"/>
            <a:t>支付</a:t>
          </a:r>
        </a:p>
      </dgm:t>
    </dgm:pt>
    <dgm:pt modelId="{374ACF2F-A27C-4C71-8CDA-F792F5E6535D}" type="par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AB6B254E-5392-46A7-B556-8F641C99A26C}" type="sib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E77F6866-2093-4191-A909-A328F02FA6A4}">
      <dgm:prSet phldrT="[文本]"/>
      <dgm:spPr/>
      <dgm:t>
        <a:bodyPr/>
        <a:lstStyle/>
        <a:p>
          <a:r>
            <a:rPr lang="zh-CN" altLang="en-US"/>
            <a:t>钱包</a:t>
          </a:r>
        </a:p>
      </dgm:t>
    </dgm:pt>
    <dgm:pt modelId="{08FAA319-C6E1-4934-9D4D-D0C309B6EB27}" type="par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6160CD64-4985-4C6A-AA86-F464EEDDACA7}" type="sib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F5975A67-FC3C-4B38-A87B-5186D7D3A22B}">
      <dgm:prSet phldrT="[文本]"/>
      <dgm:spPr/>
      <dgm:t>
        <a:bodyPr/>
        <a:lstStyle/>
        <a:p>
          <a:r>
            <a:rPr lang="zh-CN" altLang="en-US"/>
            <a:t>生活服务</a:t>
          </a:r>
        </a:p>
      </dgm:t>
    </dgm:pt>
    <dgm:pt modelId="{9109E99A-0A8A-4289-9828-9F54C20B7F63}" type="par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3E41EAFA-01F7-425F-86B9-AF0BF7B0AD32}" type="sib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79E10C81-871B-4AB9-BDF7-6D989BC5AB81}">
      <dgm:prSet phldrT="[文本]"/>
      <dgm:spPr/>
      <dgm:t>
        <a:bodyPr/>
        <a:lstStyle/>
        <a:p>
          <a:r>
            <a:rPr lang="zh-CN" altLang="en-US"/>
            <a:t>手机服务</a:t>
          </a:r>
        </a:p>
      </dgm:t>
    </dgm:pt>
    <dgm:pt modelId="{28510E62-ABE6-4F3B-B1EF-DA808540D37E}" type="par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4E0CEE55-6493-4C14-84AB-B355DE55146E}" type="sib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E879DF50-2F9E-4B09-98A1-67E1AB587415}">
      <dgm:prSet phldrT="[文本]"/>
      <dgm:spPr/>
      <dgm:t>
        <a:bodyPr/>
        <a:lstStyle/>
        <a:p>
          <a:r>
            <a:rPr lang="zh-CN" altLang="en-US"/>
            <a:t>手机助手</a:t>
          </a:r>
        </a:p>
      </dgm:t>
    </dgm:pt>
    <dgm:pt modelId="{D285148A-3315-4BA3-B760-7BC032298A41}" type="par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3689DA18-25F7-4851-8534-01D97683927C}" type="sib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6C6B4D83-47D1-405B-B4FD-62E39347A2AB}">
      <dgm:prSet phldrT="[文本]"/>
      <dgm:spPr/>
      <dgm:t>
        <a:bodyPr/>
        <a:lstStyle/>
        <a:p>
          <a:r>
            <a:rPr lang="zh-CN" altLang="en-US"/>
            <a:t>浏览器</a:t>
          </a:r>
        </a:p>
      </dgm:t>
    </dgm:pt>
    <dgm:pt modelId="{EA37090B-D97B-4F56-83A1-7DE3D6BCBFF4}" type="par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CE0917DF-B582-440B-A4E3-21BAA0F0F48D}" type="sib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8201B1C6-8C1D-4F76-93F4-5AF2A596D560}">
      <dgm:prSet phldrT="[文本]"/>
      <dgm:spPr/>
      <dgm:t>
        <a:bodyPr/>
        <a:lstStyle/>
        <a:p>
          <a:r>
            <a:rPr lang="zh-CN" altLang="en-US"/>
            <a:t>安装器</a:t>
          </a:r>
        </a:p>
      </dgm:t>
    </dgm:pt>
    <dgm:pt modelId="{8AAB9FA5-057C-476F-9E5E-D64B6A16C69F}" type="par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19BF046C-D238-44C4-AD06-253010526E58}" type="sib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296A20F2-A776-44ED-89F5-935F775DF98D}">
      <dgm:prSet phldrT="[文本]"/>
      <dgm:spPr/>
      <dgm:t>
        <a:bodyPr/>
        <a:lstStyle/>
        <a:p>
          <a:r>
            <a:rPr lang="zh-CN" altLang="en-US"/>
            <a:t>亲情关怀</a:t>
          </a:r>
        </a:p>
      </dgm:t>
    </dgm:pt>
    <dgm:pt modelId="{5682BAC6-FD09-48A0-9053-17587A8951DE}" type="par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5AE25C1-C949-4216-92E8-EA5044A94986}" type="sib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28C43D8-8125-4B0C-AC14-BDFD30CE38DA}">
      <dgm:prSet phldrT="[文本]"/>
      <dgm:spPr/>
      <dgm:t>
        <a:bodyPr/>
        <a:lstStyle/>
        <a:p>
          <a:r>
            <a:rPr lang="zh-CN" altLang="en-US"/>
            <a:t>内容经营</a:t>
          </a:r>
        </a:p>
      </dgm:t>
    </dgm:pt>
    <dgm:pt modelId="{D9D572AF-0177-4A23-8671-048DC30A5F31}" type="par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0EE26C22-AC34-449E-ADE9-29CBB3F7B688}" type="sib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50F02BA8-D49D-4AD3-9279-B5F036EFD570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00D63445-0674-4091-AF9C-AD9D5A2EB49C}" type="par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D6D90A67-CC64-495A-AE6F-F6DCE3232EAE}" type="sib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567E7E87-FC26-4061-9A45-0B3445B7A4EE}">
      <dgm:prSet phldrT="[文本]"/>
      <dgm:spPr/>
      <dgm:t>
        <a:bodyPr/>
        <a:lstStyle/>
        <a:p>
          <a:r>
            <a:rPr lang="zh-CN" altLang="en-US"/>
            <a:t>其他</a:t>
          </a:r>
        </a:p>
      </dgm:t>
    </dgm:pt>
    <dgm:pt modelId="{E8B04B54-6D66-4A67-B4D1-61BE75FF5868}" type="par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4CA1374F-100A-4FF6-ADBC-AE80DA0CF04B}" type="sib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AF63444A-DC18-4CF7-85D5-8FE138F77D71}">
      <dgm:prSet phldrT="[文本]"/>
      <dgm:spPr/>
      <dgm:t>
        <a:bodyPr/>
        <a:lstStyle/>
        <a:p>
          <a:r>
            <a:rPr lang="zh-CN" altLang="en-US"/>
            <a:t>音乐</a:t>
          </a:r>
        </a:p>
      </dgm:t>
    </dgm:pt>
    <dgm:pt modelId="{ADC15FD2-5AE5-4F4C-B772-7F5B2599820D}" type="par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D11A5627-5528-4248-979A-E7CFEDC089EC}" type="sib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558463C5-2FA9-4594-BFAD-EE9332FD1B84}">
      <dgm:prSet phldrT="[文本]"/>
      <dgm:spPr/>
      <dgm:t>
        <a:bodyPr/>
        <a:lstStyle/>
        <a:p>
          <a:r>
            <a:rPr lang="zh-CN" altLang="en-US"/>
            <a:t>视频</a:t>
          </a:r>
        </a:p>
      </dgm:t>
    </dgm:pt>
    <dgm:pt modelId="{2F4EE1CD-1E4F-4B97-A005-8295C06D7AAB}" type="par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25A9265F-2583-423B-A538-0CFAB20408EC}" type="sib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CFFE758B-C39A-498C-B715-C56C02B67498}">
      <dgm:prSet phldrT="[文本]"/>
      <dgm:spPr/>
      <dgm:t>
        <a:bodyPr/>
        <a:lstStyle/>
        <a:p>
          <a:r>
            <a:rPr lang="zh-CN" altLang="en-US"/>
            <a:t>阅读</a:t>
          </a:r>
        </a:p>
      </dgm:t>
    </dgm:pt>
    <dgm:pt modelId="{921656DD-D671-4C7B-A631-9A063E502447}" type="par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B55B713A-80A3-4FEA-B9E3-2D5F44F9B87E}" type="sib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385D6AE7-02E4-4E78-AE0C-C8F9A4C45902}">
      <dgm:prSet phldrT="[文本]"/>
      <dgm:spPr/>
      <dgm:t>
        <a:bodyPr/>
        <a:lstStyle/>
        <a:p>
          <a:r>
            <a:rPr lang="zh-CN" altLang="en-US"/>
            <a:t>智能家居</a:t>
          </a:r>
        </a:p>
      </dgm:t>
    </dgm:pt>
    <dgm:pt modelId="{FE6F3D80-566D-49B3-8C70-240466174CAE}" type="par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D3F31809-E99E-4DE0-8B6E-041BAD2F3C77}" type="sib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223FCAA8-60AF-4025-9DF6-3FADC4AB7F6C}">
      <dgm:prSet phldrT="[文本]"/>
      <dgm:spPr/>
      <dgm:t>
        <a:bodyPr/>
        <a:lstStyle/>
        <a:p>
          <a:r>
            <a:rPr lang="zh-CN" altLang="en-US"/>
            <a:t>云文件夹</a:t>
          </a:r>
        </a:p>
      </dgm:t>
    </dgm:pt>
    <dgm:pt modelId="{1D243AD4-07A5-4DA3-8032-864460C61008}" type="par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59A2C8F1-D4CE-4E41-853A-6C7CA41E5167}" type="sib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AA3FF3B5-67DD-47FD-A117-6EDB636E9941}">
      <dgm:prSet phldrT="[文本]"/>
      <dgm:spPr/>
      <dgm:t>
        <a:bodyPr/>
        <a:lstStyle/>
        <a:p>
          <a:r>
            <a:rPr lang="zh-CN" altLang="en-US"/>
            <a:t>广告</a:t>
          </a:r>
        </a:p>
      </dgm:t>
    </dgm:pt>
    <dgm:pt modelId="{142F036C-32BB-41F5-9BD8-3BEE6A9E09AA}" type="par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AE4231F9-93B5-45AE-82D0-99AE9DDB7EA1}" type="sib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0C29581D-9649-4F80-BA0E-9DF8BF0D4F2C}">
      <dgm:prSet phldrT="[文本]"/>
      <dgm:spPr/>
      <dgm:t>
        <a:bodyPr/>
        <a:lstStyle/>
        <a:p>
          <a:r>
            <a:rPr lang="en-US" altLang="zh-CN"/>
            <a:t>PUSH</a:t>
          </a:r>
          <a:endParaRPr lang="zh-CN" altLang="en-US"/>
        </a:p>
      </dgm:t>
    </dgm:pt>
    <dgm:pt modelId="{87B23674-4296-4235-9208-F7DB28C19151}" type="par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51797007-1B2C-4CDA-A1BD-CA17DB2DB76E}" type="sib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01C40A4C-3C63-4165-AA71-F44B38AB59F3}">
      <dgm:prSet phldrT="[文本]"/>
      <dgm:spPr/>
      <dgm:t>
        <a:bodyPr/>
        <a:lstStyle/>
        <a:p>
          <a:r>
            <a:rPr lang="zh-CN" altLang="en-US"/>
            <a:t>主题</a:t>
          </a:r>
        </a:p>
      </dgm:t>
    </dgm:pt>
    <dgm:pt modelId="{51DC9257-B005-44DA-B266-E4619C22D0B8}" type="par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452E75C6-7AC0-460E-B10A-7454B12AF4BB}" type="sib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6B8555D7-5B27-44CA-B86E-9D6DC4BBC864}">
      <dgm:prSet phldrT="[文本]"/>
      <dgm:spPr/>
      <dgm:t>
        <a:bodyPr/>
        <a:lstStyle/>
        <a:p>
          <a:r>
            <a:rPr lang="zh-CN" altLang="en-US"/>
            <a:t>手机找回</a:t>
          </a:r>
        </a:p>
      </dgm:t>
    </dgm:pt>
    <dgm:pt modelId="{937862E6-0CA1-494B-A65A-0F4C0F904EFD}" type="par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12C8C960-47A5-40F7-A3B5-A8805ED3EE99}" type="sib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73006B69-D3CD-4680-8F9E-DEFBFA3B5456}">
      <dgm:prSet phldrT="[文本]"/>
      <dgm:spPr/>
      <dgm:t>
        <a:bodyPr/>
        <a:lstStyle/>
        <a:p>
          <a:r>
            <a:rPr lang="zh-CN" altLang="en-US"/>
            <a:t>备份</a:t>
          </a:r>
        </a:p>
      </dgm:t>
    </dgm:pt>
    <dgm:pt modelId="{C6EF15A8-4740-44AF-AA14-9E12E24A49D7}" type="par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021B7C4B-4C8B-4A18-B0E1-A11853D0CC1E}" type="sib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8E4482B6-5975-4902-AC98-163DF0E5A07D}">
      <dgm:prSet phldrT="[文本]"/>
      <dgm:spPr/>
      <dgm:t>
        <a:bodyPr/>
        <a:lstStyle/>
        <a:p>
          <a:r>
            <a:rPr lang="zh-CN" altLang="en-US"/>
            <a:t>文件管理器</a:t>
          </a:r>
        </a:p>
      </dgm:t>
    </dgm:pt>
    <dgm:pt modelId="{E2027FC2-9582-46C1-8BA9-2B2E91E314D1}" type="par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CBA6CE2A-5975-46EE-8193-6EA0C8EEA52D}" type="sib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BF3A59BE-3F09-43DD-A843-D54D415FFF9C}">
      <dgm:prSet phldrT="[文本]"/>
      <dgm:spPr/>
      <dgm:t>
        <a:bodyPr/>
        <a:lstStyle/>
        <a:p>
          <a:r>
            <a:rPr lang="zh-CN" altLang="en-US"/>
            <a:t>云服务</a:t>
          </a:r>
        </a:p>
      </dgm:t>
    </dgm:pt>
    <dgm:pt modelId="{778E4F33-29CE-4CD7-B29A-95086D8DABAE}" type="par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6724462B-66B0-4B34-A07E-41A0264C078F}" type="sib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403AC274-AF46-4488-B52A-06430DDCFB76}">
      <dgm:prSet phldrT="[文本]"/>
      <dgm:spPr/>
      <dgm:t>
        <a:bodyPr/>
        <a:lstStyle/>
        <a:p>
          <a:r>
            <a:rPr lang="zh-CN" altLang="en-US"/>
            <a:t>手机克隆</a:t>
          </a:r>
        </a:p>
      </dgm:t>
    </dgm:pt>
    <dgm:pt modelId="{ED32AE92-4C24-4626-8166-23B61B3A9EB9}" type="par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AD8888D0-429A-4B64-A854-78C0328C50E5}" type="sib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D77652F8-DA01-4F56-B053-2542E1B34E87}">
      <dgm:prSet phldrT="[文本]"/>
      <dgm:spPr/>
      <dgm:t>
        <a:bodyPr/>
        <a:lstStyle/>
        <a:p>
          <a:r>
            <a:rPr lang="en-US" altLang="zh-CN"/>
            <a:t>wifi</a:t>
          </a:r>
          <a:endParaRPr lang="zh-CN" altLang="en-US"/>
        </a:p>
      </dgm:t>
    </dgm:pt>
    <dgm:pt modelId="{A9612E8F-76CD-4B58-BE07-1D195EAB4550}" type="par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736CCE2D-F9B6-42F8-9BA0-93FA6E911A0D}" type="sib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81C4CD2B-9174-4A0E-B63A-78C70BEE6E2A}">
      <dgm:prSet phldrT="[文本]"/>
      <dgm:spPr/>
      <dgm:t>
        <a:bodyPr/>
        <a:lstStyle/>
        <a:p>
          <a:r>
            <a:rPr lang="zh-CN" altLang="en-US"/>
            <a:t>天际通</a:t>
          </a:r>
        </a:p>
      </dgm:t>
    </dgm:pt>
    <dgm:pt modelId="{5F99EACF-B9F5-4E82-BA31-3FAF00A6A056}" type="par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BACF04E0-83BE-4AEE-9670-521B5404DB1C}" type="sib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28A3EFCF-6408-4EB3-894A-A3B274DF7248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17A02066-18A4-4533-BCE9-B26032066BDD}" type="par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A6B68438-B9A5-47E4-B00D-03AE263A6AC6}" type="sib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C881DA3A-1AA5-478D-8463-1535C7943CD7}">
      <dgm:prSet phldrT="[文本]"/>
      <dgm:spPr/>
      <dgm:t>
        <a:bodyPr/>
        <a:lstStyle/>
        <a:p>
          <a:r>
            <a:rPr lang="zh-CN" altLang="en-US"/>
            <a:t>华为穿戴</a:t>
          </a:r>
        </a:p>
      </dgm:t>
    </dgm:pt>
    <dgm:pt modelId="{432ADF32-AF95-4A36-8295-553E2A7C659F}" type="par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A48AA9D4-0B96-4D33-ACBC-AACB16714940}" type="sib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409B9579-E9AD-40D0-9BDE-72174B538C75}" type="pres">
      <dgm:prSet presAssocID="{D8D90118-E049-450F-8FFE-315E72295DBD}" presName="diagram" presStyleCnt="0">
        <dgm:presLayoutVars>
          <dgm:dir/>
          <dgm:animLvl val="lvl"/>
          <dgm:resizeHandles val="exact"/>
        </dgm:presLayoutVars>
      </dgm:prSet>
      <dgm:spPr/>
    </dgm:pt>
    <dgm:pt modelId="{4EE3280D-97A9-4487-8C87-4D50224C160B}" type="pres">
      <dgm:prSet presAssocID="{54D0C7BC-EBC6-412A-9857-4BEB9EDF4097}" presName="compNode" presStyleCnt="0"/>
      <dgm:spPr/>
    </dgm:pt>
    <dgm:pt modelId="{A6615236-367E-4BA0-BCB7-C5F5660C5D78}" type="pres">
      <dgm:prSet presAssocID="{54D0C7BC-EBC6-412A-9857-4BEB9EDF4097}" presName="childRect" presStyleLbl="bgAcc1" presStyleIdx="0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8630107-C932-49AE-BC25-6ED7DE64F7A0}" type="pres">
      <dgm:prSet presAssocID="{54D0C7BC-EBC6-412A-9857-4BEB9EDF409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6971040-790C-4B2E-868E-D9AF6E050585}" type="pres">
      <dgm:prSet presAssocID="{54D0C7BC-EBC6-412A-9857-4BEB9EDF4097}" presName="parentRect" presStyleLbl="alignNode1" presStyleIdx="0" presStyleCnt="6"/>
      <dgm:spPr/>
      <dgm:t>
        <a:bodyPr/>
        <a:lstStyle/>
        <a:p>
          <a:endParaRPr lang="zh-CN" altLang="en-US"/>
        </a:p>
      </dgm:t>
    </dgm:pt>
    <dgm:pt modelId="{7598EC4F-EB68-4BFC-9B88-CC8AB2B7E86A}" type="pres">
      <dgm:prSet presAssocID="{54D0C7BC-EBC6-412A-9857-4BEB9EDF4097}" presName="adorn" presStyleLbl="fgAccFollowNode1" presStyleIdx="0" presStyleCnt="6"/>
      <dgm:spPr/>
    </dgm:pt>
    <dgm:pt modelId="{172E18F4-CFD5-40CA-96F1-797D4D03C9C5}" type="pres">
      <dgm:prSet presAssocID="{07754F0D-3338-485D-A5FD-24B868A9908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693F8F32-EDC5-4E8F-A7F7-716044210794}" type="pres">
      <dgm:prSet presAssocID="{C28C43D8-8125-4B0C-AC14-BDFD30CE38DA}" presName="compNode" presStyleCnt="0"/>
      <dgm:spPr/>
    </dgm:pt>
    <dgm:pt modelId="{6F1EA04D-BD11-4301-B268-63D379B3A177}" type="pres">
      <dgm:prSet presAssocID="{C28C43D8-8125-4B0C-AC14-BDFD30CE38DA}" presName="childRect" presStyleLbl="bgAcc1" presStyleIdx="1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2B64548-3347-4150-850E-3199595CADAD}" type="pres">
      <dgm:prSet presAssocID="{C28C43D8-8125-4B0C-AC14-BDFD30CE38D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59001DE-1CC2-4EE5-8EB1-82F755A57EBA}" type="pres">
      <dgm:prSet presAssocID="{C28C43D8-8125-4B0C-AC14-BDFD30CE38DA}" presName="parentRect" presStyleLbl="alignNode1" presStyleIdx="1" presStyleCnt="6"/>
      <dgm:spPr/>
      <dgm:t>
        <a:bodyPr/>
        <a:lstStyle/>
        <a:p>
          <a:endParaRPr lang="zh-CN" altLang="en-US"/>
        </a:p>
      </dgm:t>
    </dgm:pt>
    <dgm:pt modelId="{2D3DD960-77F3-4472-84CC-4C2FA2EC3AAC}" type="pres">
      <dgm:prSet presAssocID="{C28C43D8-8125-4B0C-AC14-BDFD30CE38DA}" presName="adorn" presStyleLbl="fgAccFollowNode1" presStyleIdx="1" presStyleCnt="6"/>
      <dgm:spPr/>
    </dgm:pt>
    <dgm:pt modelId="{74E4A8A2-7576-4705-853A-392609D944D3}" type="pres">
      <dgm:prSet presAssocID="{0EE26C22-AC34-449E-ADE9-29CBB3F7B688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5EEEBBC-1DE6-4F07-AF60-4FDF44F2E72D}" type="pres">
      <dgm:prSet presAssocID="{E7B8A928-107B-4F15-A374-041600347147}" presName="compNode" presStyleCnt="0"/>
      <dgm:spPr/>
    </dgm:pt>
    <dgm:pt modelId="{56C0BED2-4622-41C6-840A-1C0045CF2B73}" type="pres">
      <dgm:prSet presAssocID="{E7B8A928-107B-4F15-A374-041600347147}" presName="childRect" presStyleLbl="bgAcc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9EFBD56-0BC9-43B5-97B0-2EF4CADE0864}" type="pres">
      <dgm:prSet presAssocID="{E7B8A928-107B-4F15-A374-04160034714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9CECEA9-4DAF-408A-B8FF-14E76C8B3B64}" type="pres">
      <dgm:prSet presAssocID="{E7B8A928-107B-4F15-A374-041600347147}" presName="parentRect" presStyleLbl="alignNode1" presStyleIdx="2" presStyleCnt="6"/>
      <dgm:spPr/>
      <dgm:t>
        <a:bodyPr/>
        <a:lstStyle/>
        <a:p>
          <a:endParaRPr lang="zh-CN" altLang="en-US"/>
        </a:p>
      </dgm:t>
    </dgm:pt>
    <dgm:pt modelId="{595A478C-AA1E-4FFE-B9B0-F57D5587F93B}" type="pres">
      <dgm:prSet presAssocID="{E7B8A928-107B-4F15-A374-041600347147}" presName="adorn" presStyleLbl="fgAccFollowNode1" presStyleIdx="2" presStyleCnt="6"/>
      <dgm:spPr/>
    </dgm:pt>
    <dgm:pt modelId="{1165F5A1-6A7B-46D8-A94C-38CCE00ED0DE}" type="pres">
      <dgm:prSet presAssocID="{885DAB7B-0E21-4B9F-AF04-FA17E33D1F5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0C7AC38-C002-48A7-BFCA-59BBFF5BB123}" type="pres">
      <dgm:prSet presAssocID="{BE8485ED-F529-45E9-81EE-5D7C6186DABA}" presName="compNode" presStyleCnt="0"/>
      <dgm:spPr/>
    </dgm:pt>
    <dgm:pt modelId="{23463500-72F8-4085-83D4-C8CEAE83CF5E}" type="pres">
      <dgm:prSet presAssocID="{BE8485ED-F529-45E9-81EE-5D7C6186DABA}" presName="childRect" presStyleLbl="bgAcc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FEB3A8-3F51-4885-91CA-508E1A35AE61}" type="pres">
      <dgm:prSet presAssocID="{BE8485ED-F529-45E9-81EE-5D7C6186DAB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0AED31-0C98-4A93-8D47-80E40556E80F}" type="pres">
      <dgm:prSet presAssocID="{BE8485ED-F529-45E9-81EE-5D7C6186DABA}" presName="parentRect" presStyleLbl="alignNode1" presStyleIdx="3" presStyleCnt="6"/>
      <dgm:spPr/>
      <dgm:t>
        <a:bodyPr/>
        <a:lstStyle/>
        <a:p>
          <a:endParaRPr lang="zh-CN" altLang="en-US"/>
        </a:p>
      </dgm:t>
    </dgm:pt>
    <dgm:pt modelId="{DC592081-3616-4F92-A9CC-1A451066ACB5}" type="pres">
      <dgm:prSet presAssocID="{BE8485ED-F529-45E9-81EE-5D7C6186DABA}" presName="adorn" presStyleLbl="fgAccFollowNode1" presStyleIdx="3" presStyleCnt="6"/>
      <dgm:spPr/>
    </dgm:pt>
    <dgm:pt modelId="{4BEB980D-E50F-47FE-95A1-8F46EFA92F8B}" type="pres">
      <dgm:prSet presAssocID="{D212B1AE-95A7-4069-8859-AF82D9B53361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431F5F49-1757-4F7A-B274-7B76561AD36A}" type="pres">
      <dgm:prSet presAssocID="{50F02BA8-D49D-4AD3-9279-B5F036EFD570}" presName="compNode" presStyleCnt="0"/>
      <dgm:spPr/>
    </dgm:pt>
    <dgm:pt modelId="{488158DE-C7FA-4E07-89FA-0FC88E58C14F}" type="pres">
      <dgm:prSet presAssocID="{50F02BA8-D49D-4AD3-9279-B5F036EFD570}" presName="childRect" presStyleLbl="bgAcc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323E80F-E899-453C-AD17-3477F731F7BD}" type="pres">
      <dgm:prSet presAssocID="{50F02BA8-D49D-4AD3-9279-B5F036EFD570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D9818403-A464-4BA3-8187-A6BBA090DE8E}" type="pres">
      <dgm:prSet presAssocID="{50F02BA8-D49D-4AD3-9279-B5F036EFD570}" presName="parentRect" presStyleLbl="alignNode1" presStyleIdx="4" presStyleCnt="6"/>
      <dgm:spPr/>
      <dgm:t>
        <a:bodyPr/>
        <a:lstStyle/>
        <a:p>
          <a:endParaRPr lang="zh-CN" altLang="en-US"/>
        </a:p>
      </dgm:t>
    </dgm:pt>
    <dgm:pt modelId="{1F1B3F5A-DDA6-42E1-B5A1-09ED7A84666C}" type="pres">
      <dgm:prSet presAssocID="{50F02BA8-D49D-4AD3-9279-B5F036EFD570}" presName="adorn" presStyleLbl="fgAccFollowNode1" presStyleIdx="4" presStyleCnt="6"/>
      <dgm:spPr/>
    </dgm:pt>
    <dgm:pt modelId="{77BD88DF-412D-4E27-BCE7-FB70C3A8CE25}" type="pres">
      <dgm:prSet presAssocID="{D6D90A67-CC64-495A-AE6F-F6DCE3232EAE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005D5DB0-050D-4942-A803-23260CD94349}" type="pres">
      <dgm:prSet presAssocID="{567E7E87-FC26-4061-9A45-0B3445B7A4EE}" presName="compNode" presStyleCnt="0"/>
      <dgm:spPr/>
    </dgm:pt>
    <dgm:pt modelId="{C832DA63-29B7-4A74-8FAE-E5F62EDCB328}" type="pres">
      <dgm:prSet presAssocID="{567E7E87-FC26-4061-9A45-0B3445B7A4EE}" presName="childRect" presStyleLbl="bgAcc1" presStyleIdx="5" presStyleCnt="6">
        <dgm:presLayoutVars>
          <dgm:bulletEnabled val="1"/>
        </dgm:presLayoutVars>
      </dgm:prSet>
      <dgm:spPr/>
    </dgm:pt>
    <dgm:pt modelId="{3F2D169A-7D2E-4337-A803-963227042213}" type="pres">
      <dgm:prSet presAssocID="{567E7E87-FC26-4061-9A45-0B3445B7A4EE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05B22A-A8CA-49B6-ABB0-EA002D6946E1}" type="pres">
      <dgm:prSet presAssocID="{567E7E87-FC26-4061-9A45-0B3445B7A4EE}" presName="parentRect" presStyleLbl="alignNode1" presStyleIdx="5" presStyleCnt="6"/>
      <dgm:spPr/>
      <dgm:t>
        <a:bodyPr/>
        <a:lstStyle/>
        <a:p>
          <a:endParaRPr lang="zh-CN" altLang="en-US"/>
        </a:p>
      </dgm:t>
    </dgm:pt>
    <dgm:pt modelId="{F5B9B32D-455F-4571-A689-283662D1A70A}" type="pres">
      <dgm:prSet presAssocID="{567E7E87-FC26-4061-9A45-0B3445B7A4EE}" presName="adorn" presStyleLbl="fgAccFollowNode1" presStyleIdx="5" presStyleCnt="6"/>
      <dgm:spPr/>
    </dgm:pt>
  </dgm:ptLst>
  <dgm:cxnLst>
    <dgm:cxn modelId="{BB369499-2302-470B-9996-7F5F813A32A0}" type="presOf" srcId="{8201B1C6-8C1D-4F76-93F4-5AF2A596D560}" destId="{A6615236-367E-4BA0-BCB7-C5F5660C5D78}" srcOrd="0" destOrd="9" presId="urn:microsoft.com/office/officeart/2005/8/layout/bList2"/>
    <dgm:cxn modelId="{75943299-4F85-496B-8D4D-148B5EF74103}" srcId="{BE8485ED-F529-45E9-81EE-5D7C6186DABA}" destId="{8E4482B6-5975-4902-AC98-163DF0E5A07D}" srcOrd="2" destOrd="0" parTransId="{E2027FC2-9582-46C1-8BA9-2B2E91E314D1}" sibTransId="{CBA6CE2A-5975-46EE-8193-6EA0C8EEA52D}"/>
    <dgm:cxn modelId="{D4C7F1CE-9D36-48AF-8BA4-F0B9EAE58743}" type="presOf" srcId="{44939AB2-BC51-42A6-BC52-AB32833FFAE4}" destId="{A6615236-367E-4BA0-BCB7-C5F5660C5D78}" srcOrd="0" destOrd="0" presId="urn:microsoft.com/office/officeart/2005/8/layout/bList2"/>
    <dgm:cxn modelId="{D8E63CA1-755E-429F-A74B-1C23500F46FA}" type="presOf" srcId="{403AC274-AF46-4488-B52A-06430DDCFB76}" destId="{23463500-72F8-4085-83D4-C8CEAE83CF5E}" srcOrd="0" destOrd="4" presId="urn:microsoft.com/office/officeart/2005/8/layout/bList2"/>
    <dgm:cxn modelId="{06E5ABE3-B446-42E4-AAEC-EE14A7214946}" type="presOf" srcId="{AA3FF3B5-67DD-47FD-A117-6EDB636E9941}" destId="{56C0BED2-4622-41C6-840A-1C0045CF2B73}" srcOrd="0" destOrd="1" presId="urn:microsoft.com/office/officeart/2005/8/layout/bList2"/>
    <dgm:cxn modelId="{616EE3F7-4A6E-4050-9B74-B74BE1E20790}" type="presOf" srcId="{D8D90118-E049-450F-8FFE-315E72295DBD}" destId="{409B9579-E9AD-40D0-9BDE-72174B538C75}" srcOrd="0" destOrd="0" presId="urn:microsoft.com/office/officeart/2005/8/layout/bList2"/>
    <dgm:cxn modelId="{26729AD7-28F3-415E-BC04-21B9F03F67FF}" srcId="{54D0C7BC-EBC6-412A-9857-4BEB9EDF4097}" destId="{E879DF50-2F9E-4B09-98A1-67E1AB587415}" srcOrd="7" destOrd="0" parTransId="{D285148A-3315-4BA3-B760-7BC032298A41}" sibTransId="{3689DA18-25F7-4851-8534-01D97683927C}"/>
    <dgm:cxn modelId="{76A72F5A-B067-4F67-9E2D-ADB6B244AA70}" type="presOf" srcId="{282B75D4-355D-41EF-BB93-1268CA7E79CF}" destId="{A6615236-367E-4BA0-BCB7-C5F5660C5D78}" srcOrd="0" destOrd="1" presId="urn:microsoft.com/office/officeart/2005/8/layout/bList2"/>
    <dgm:cxn modelId="{200A16BA-5B1E-452A-94C6-F3798A569FC5}" type="presOf" srcId="{23FA626E-CBD6-47E4-8F33-3238987DEE7D}" destId="{A6615236-367E-4BA0-BCB7-C5F5660C5D78}" srcOrd="0" destOrd="3" presId="urn:microsoft.com/office/officeart/2005/8/layout/bList2"/>
    <dgm:cxn modelId="{A2823307-A87B-4023-A08F-C77B72841965}" type="presOf" srcId="{296A20F2-A776-44ED-89F5-935F775DF98D}" destId="{A6615236-367E-4BA0-BCB7-C5F5660C5D78}" srcOrd="0" destOrd="10" presId="urn:microsoft.com/office/officeart/2005/8/layout/bList2"/>
    <dgm:cxn modelId="{C71DAF7C-5E21-49F1-A6D8-F4F28F196770}" type="presOf" srcId="{AF63444A-DC18-4CF7-85D5-8FE138F77D71}" destId="{6F1EA04D-BD11-4301-B268-63D379B3A177}" srcOrd="0" destOrd="0" presId="urn:microsoft.com/office/officeart/2005/8/layout/bList2"/>
    <dgm:cxn modelId="{BDF0DEA0-2635-481E-B4D3-C1C163722CA2}" srcId="{D8D90118-E049-450F-8FFE-315E72295DBD}" destId="{567E7E87-FC26-4061-9A45-0B3445B7A4EE}" srcOrd="5" destOrd="0" parTransId="{E8B04B54-6D66-4A67-B4D1-61BE75FF5868}" sibTransId="{4CA1374F-100A-4FF6-ADBC-AE80DA0CF04B}"/>
    <dgm:cxn modelId="{84A38E44-C2F0-4974-90D9-880C03D6CFCF}" srcId="{54D0C7BC-EBC6-412A-9857-4BEB9EDF4097}" destId="{79E10C81-871B-4AB9-BDF7-6D989BC5AB81}" srcOrd="6" destOrd="0" parTransId="{28510E62-ABE6-4F3B-B1EF-DA808540D37E}" sibTransId="{4E0CEE55-6493-4C14-84AB-B355DE55146E}"/>
    <dgm:cxn modelId="{C1E43EF3-7153-4BBD-9039-06741E4D7750}" type="presOf" srcId="{C28C43D8-8125-4B0C-AC14-BDFD30CE38DA}" destId="{859001DE-1CC2-4EE5-8EB1-82F755A57EBA}" srcOrd="1" destOrd="0" presId="urn:microsoft.com/office/officeart/2005/8/layout/bList2"/>
    <dgm:cxn modelId="{FDFF6CC7-E1C3-4B4F-9C10-5724AABFC7ED}" srcId="{BE8485ED-F529-45E9-81EE-5D7C6186DABA}" destId="{73006B69-D3CD-4680-8F9E-DEFBFA3B5456}" srcOrd="1" destOrd="0" parTransId="{C6EF15A8-4740-44AF-AA14-9E12E24A49D7}" sibTransId="{021B7C4B-4C8B-4A18-B0E1-A11853D0CC1E}"/>
    <dgm:cxn modelId="{0AF98A55-DCAC-43C6-B24D-12C75E1A3FAF}" type="presOf" srcId="{E879DF50-2F9E-4B09-98A1-67E1AB587415}" destId="{A6615236-367E-4BA0-BCB7-C5F5660C5D78}" srcOrd="0" destOrd="7" presId="urn:microsoft.com/office/officeart/2005/8/layout/bList2"/>
    <dgm:cxn modelId="{0B9B77ED-3E95-46BA-8D38-D697D319F7F7}" type="presOf" srcId="{658AF376-3F8A-464D-B40D-44C7C49C18D9}" destId="{A6615236-367E-4BA0-BCB7-C5F5660C5D78}" srcOrd="0" destOrd="2" presId="urn:microsoft.com/office/officeart/2005/8/layout/bList2"/>
    <dgm:cxn modelId="{F9D13E09-3DC6-4E0B-AA0E-5FDE2A1069CA}" srcId="{50F02BA8-D49D-4AD3-9279-B5F036EFD570}" destId="{C881DA3A-1AA5-478D-8463-1535C7943CD7}" srcOrd="1" destOrd="0" parTransId="{432ADF32-AF95-4A36-8295-553E2A7C659F}" sibTransId="{A48AA9D4-0B96-4D33-ACBC-AACB16714940}"/>
    <dgm:cxn modelId="{49F82F18-E9B4-4173-9B36-95FA33472CF8}" type="presOf" srcId="{223FCAA8-60AF-4025-9DF6-3FADC4AB7F6C}" destId="{56C0BED2-4622-41C6-840A-1C0045CF2B73}" srcOrd="0" destOrd="0" presId="urn:microsoft.com/office/officeart/2005/8/layout/bList2"/>
    <dgm:cxn modelId="{34D972B7-3359-4AEC-A312-A9C7B643E6AD}" type="presOf" srcId="{CFFE758B-C39A-498C-B715-C56C02B67498}" destId="{6F1EA04D-BD11-4301-B268-63D379B3A177}" srcOrd="0" destOrd="2" presId="urn:microsoft.com/office/officeart/2005/8/layout/bList2"/>
    <dgm:cxn modelId="{3A3FCB42-57AD-4B3E-9638-7637EFE433EC}" type="presOf" srcId="{79E10C81-871B-4AB9-BDF7-6D989BC5AB81}" destId="{A6615236-367E-4BA0-BCB7-C5F5660C5D78}" srcOrd="0" destOrd="6" presId="urn:microsoft.com/office/officeart/2005/8/layout/bList2"/>
    <dgm:cxn modelId="{D0C55DC9-DE62-428F-9B33-75E187BC4C0E}" type="presOf" srcId="{BF3A59BE-3F09-43DD-A843-D54D415FFF9C}" destId="{23463500-72F8-4085-83D4-C8CEAE83CF5E}" srcOrd="0" destOrd="3" presId="urn:microsoft.com/office/officeart/2005/8/layout/bList2"/>
    <dgm:cxn modelId="{17C7F661-27D5-49EF-BE54-71729E522DE0}" srcId="{C28C43D8-8125-4B0C-AC14-BDFD30CE38DA}" destId="{AF63444A-DC18-4CF7-85D5-8FE138F77D71}" srcOrd="0" destOrd="0" parTransId="{ADC15FD2-5AE5-4F4C-B772-7F5B2599820D}" sibTransId="{D11A5627-5528-4248-979A-E7CFEDC089EC}"/>
    <dgm:cxn modelId="{AE6F8BDB-CD10-4CAE-A22F-B5D4DAEECC3E}" type="presOf" srcId="{50F02BA8-D49D-4AD3-9279-B5F036EFD570}" destId="{A323E80F-E899-453C-AD17-3477F731F7BD}" srcOrd="0" destOrd="0" presId="urn:microsoft.com/office/officeart/2005/8/layout/bList2"/>
    <dgm:cxn modelId="{86E0AC94-5898-4A9D-8F16-09C2BD1DF48F}" type="presOf" srcId="{385D6AE7-02E4-4E78-AE0C-C8F9A4C45902}" destId="{6F1EA04D-BD11-4301-B268-63D379B3A177}" srcOrd="0" destOrd="3" presId="urn:microsoft.com/office/officeart/2005/8/layout/bList2"/>
    <dgm:cxn modelId="{39690B26-3642-49B1-A547-EF7476331AB9}" type="presOf" srcId="{81C4CD2B-9174-4A0E-B63A-78C70BEE6E2A}" destId="{23463500-72F8-4085-83D4-C8CEAE83CF5E}" srcOrd="0" destOrd="6" presId="urn:microsoft.com/office/officeart/2005/8/layout/bList2"/>
    <dgm:cxn modelId="{3144244A-B5E6-44B7-AA42-D26A4241E738}" srcId="{E7B8A928-107B-4F15-A374-041600347147}" destId="{223FCAA8-60AF-4025-9DF6-3FADC4AB7F6C}" srcOrd="0" destOrd="0" parTransId="{1D243AD4-07A5-4DA3-8032-864460C61008}" sibTransId="{59A2C8F1-D4CE-4E41-853A-6C7CA41E5167}"/>
    <dgm:cxn modelId="{79C0A50F-343F-4C9E-B7AA-0B60F7E301EB}" srcId="{54D0C7BC-EBC6-412A-9857-4BEB9EDF4097}" destId="{E77F6866-2093-4191-A909-A328F02FA6A4}" srcOrd="4" destOrd="0" parTransId="{08FAA319-C6E1-4934-9D4D-D0C309B6EB27}" sibTransId="{6160CD64-4985-4C6A-AA86-F464EEDDACA7}"/>
    <dgm:cxn modelId="{D27F9170-252B-4C0C-923C-D1EA77D03C86}" type="presOf" srcId="{885DAB7B-0E21-4B9F-AF04-FA17E33D1F54}" destId="{1165F5A1-6A7B-46D8-A94C-38CCE00ED0DE}" srcOrd="0" destOrd="0" presId="urn:microsoft.com/office/officeart/2005/8/layout/bList2"/>
    <dgm:cxn modelId="{43B97AB8-1CFF-4057-A35B-9C9317BF70C0}" srcId="{54D0C7BC-EBC6-412A-9857-4BEB9EDF4097}" destId="{44939AB2-BC51-42A6-BC52-AB32833FFAE4}" srcOrd="0" destOrd="0" parTransId="{66880512-6231-49A5-91DB-BF380ADB415F}" sibTransId="{058878F0-6CBC-4ED6-BE09-8EE84D8EAEB6}"/>
    <dgm:cxn modelId="{38385ED7-76C7-4191-85E2-68089AAEAE55}" srcId="{BE8485ED-F529-45E9-81EE-5D7C6186DABA}" destId="{BF3A59BE-3F09-43DD-A843-D54D415FFF9C}" srcOrd="3" destOrd="0" parTransId="{778E4F33-29CE-4CD7-B29A-95086D8DABAE}" sibTransId="{6724462B-66B0-4B34-A07E-41A0264C078F}"/>
    <dgm:cxn modelId="{30D4AE83-04FF-41C5-80CB-2768005A6F60}" srcId="{D8D90118-E049-450F-8FFE-315E72295DBD}" destId="{50F02BA8-D49D-4AD3-9279-B5F036EFD570}" srcOrd="4" destOrd="0" parTransId="{00D63445-0674-4091-AF9C-AD9D5A2EB49C}" sibTransId="{D6D90A67-CC64-495A-AE6F-F6DCE3232EAE}"/>
    <dgm:cxn modelId="{BCFC06CC-BF4C-4E7A-B84A-5F545975010E}" type="presOf" srcId="{D77652F8-DA01-4F56-B053-2542E1B34E87}" destId="{23463500-72F8-4085-83D4-C8CEAE83CF5E}" srcOrd="0" destOrd="5" presId="urn:microsoft.com/office/officeart/2005/8/layout/bList2"/>
    <dgm:cxn modelId="{3209A7B7-2D21-480E-B00D-0FBC83A65FA7}" type="presOf" srcId="{0C29581D-9649-4F80-BA0E-9DF8BF0D4F2C}" destId="{56C0BED2-4622-41C6-840A-1C0045CF2B73}" srcOrd="0" destOrd="2" presId="urn:microsoft.com/office/officeart/2005/8/layout/bList2"/>
    <dgm:cxn modelId="{71A9371C-034B-4F5C-B4F7-BCA0889C7022}" type="presOf" srcId="{E7B8A928-107B-4F15-A374-041600347147}" destId="{09EFBD56-0BC9-43B5-97B0-2EF4CADE0864}" srcOrd="0" destOrd="0" presId="urn:microsoft.com/office/officeart/2005/8/layout/bList2"/>
    <dgm:cxn modelId="{F8AB7DC5-358F-453B-A592-A87704261190}" type="presOf" srcId="{6B8555D7-5B27-44CA-B86E-9D6DC4BBC864}" destId="{23463500-72F8-4085-83D4-C8CEAE83CF5E}" srcOrd="0" destOrd="0" presId="urn:microsoft.com/office/officeart/2005/8/layout/bList2"/>
    <dgm:cxn modelId="{115478F4-7344-4007-928B-A46E5C91A4EC}" type="presOf" srcId="{01C40A4C-3C63-4165-AA71-F44B38AB59F3}" destId="{56C0BED2-4622-41C6-840A-1C0045CF2B73}" srcOrd="0" destOrd="3" presId="urn:microsoft.com/office/officeart/2005/8/layout/bList2"/>
    <dgm:cxn modelId="{9149BA94-E823-43EC-868A-B8F8EAB5B217}" srcId="{E7B8A928-107B-4F15-A374-041600347147}" destId="{01C40A4C-3C63-4165-AA71-F44B38AB59F3}" srcOrd="3" destOrd="0" parTransId="{51DC9257-B005-44DA-B266-E4619C22D0B8}" sibTransId="{452E75C6-7AC0-460E-B10A-7454B12AF4BB}"/>
    <dgm:cxn modelId="{3E894A13-1264-42FA-9C4A-FD2C4226A774}" type="presOf" srcId="{C28C43D8-8125-4B0C-AC14-BDFD30CE38DA}" destId="{72B64548-3347-4150-850E-3199595CADAD}" srcOrd="0" destOrd="0" presId="urn:microsoft.com/office/officeart/2005/8/layout/bList2"/>
    <dgm:cxn modelId="{ADD700ED-466F-4795-92F0-F9279CB51EEC}" type="presOf" srcId="{8E4482B6-5975-4902-AC98-163DF0E5A07D}" destId="{23463500-72F8-4085-83D4-C8CEAE83CF5E}" srcOrd="0" destOrd="2" presId="urn:microsoft.com/office/officeart/2005/8/layout/bList2"/>
    <dgm:cxn modelId="{6BC56A76-EDA7-4A8D-A82F-29347A502872}" type="presOf" srcId="{BE8485ED-F529-45E9-81EE-5D7C6186DABA}" destId="{F30AED31-0C98-4A93-8D47-80E40556E80F}" srcOrd="1" destOrd="0" presId="urn:microsoft.com/office/officeart/2005/8/layout/bList2"/>
    <dgm:cxn modelId="{89FBE2B8-A642-45A5-A0F7-A1038B116005}" type="presOf" srcId="{558463C5-2FA9-4594-BFAD-EE9332FD1B84}" destId="{6F1EA04D-BD11-4301-B268-63D379B3A177}" srcOrd="0" destOrd="1" presId="urn:microsoft.com/office/officeart/2005/8/layout/bList2"/>
    <dgm:cxn modelId="{446060DC-7988-4E11-815B-B051CD47DF68}" srcId="{C28C43D8-8125-4B0C-AC14-BDFD30CE38DA}" destId="{CFFE758B-C39A-498C-B715-C56C02B67498}" srcOrd="2" destOrd="0" parTransId="{921656DD-D671-4C7B-A631-9A063E502447}" sibTransId="{B55B713A-80A3-4FEA-B9E3-2D5F44F9B87E}"/>
    <dgm:cxn modelId="{3BD58504-14D6-49ED-B0FC-25DF88D4AA1B}" srcId="{D8D90118-E049-450F-8FFE-315E72295DBD}" destId="{C28C43D8-8125-4B0C-AC14-BDFD30CE38DA}" srcOrd="1" destOrd="0" parTransId="{D9D572AF-0177-4A23-8671-048DC30A5F31}" sibTransId="{0EE26C22-AC34-449E-ADE9-29CBB3F7B688}"/>
    <dgm:cxn modelId="{36F96AD2-529E-4293-BA1F-459E57427489}" srcId="{54D0C7BC-EBC6-412A-9857-4BEB9EDF4097}" destId="{23FA626E-CBD6-47E4-8F33-3238987DEE7D}" srcOrd="3" destOrd="0" parTransId="{374ACF2F-A27C-4C71-8CDA-F792F5E6535D}" sibTransId="{AB6B254E-5392-46A7-B556-8F641C99A26C}"/>
    <dgm:cxn modelId="{6D1DC7D3-B6D0-4489-B538-12C6BFB9DA07}" type="presOf" srcId="{54D0C7BC-EBC6-412A-9857-4BEB9EDF4097}" destId="{68630107-C932-49AE-BC25-6ED7DE64F7A0}" srcOrd="0" destOrd="0" presId="urn:microsoft.com/office/officeart/2005/8/layout/bList2"/>
    <dgm:cxn modelId="{4A79A0CA-0379-49A5-9D3C-3ACEB3E8E731}" type="presOf" srcId="{54D0C7BC-EBC6-412A-9857-4BEB9EDF4097}" destId="{E6971040-790C-4B2E-868E-D9AF6E050585}" srcOrd="1" destOrd="0" presId="urn:microsoft.com/office/officeart/2005/8/layout/bList2"/>
    <dgm:cxn modelId="{5C6E5BF0-104C-42B4-BC24-65C7EFF1A530}" type="presOf" srcId="{567E7E87-FC26-4061-9A45-0B3445B7A4EE}" destId="{9605B22A-A8CA-49B6-ABB0-EA002D6946E1}" srcOrd="1" destOrd="0" presId="urn:microsoft.com/office/officeart/2005/8/layout/bList2"/>
    <dgm:cxn modelId="{01FF9710-51BB-4C17-A295-AA5BBD1E664B}" type="presOf" srcId="{D6D90A67-CC64-495A-AE6F-F6DCE3232EAE}" destId="{77BD88DF-412D-4E27-BCE7-FB70C3A8CE25}" srcOrd="0" destOrd="0" presId="urn:microsoft.com/office/officeart/2005/8/layout/bList2"/>
    <dgm:cxn modelId="{895D2F2A-A2AA-4A02-B466-AFBA828DFC6B}" type="presOf" srcId="{567E7E87-FC26-4061-9A45-0B3445B7A4EE}" destId="{3F2D169A-7D2E-4337-A803-963227042213}" srcOrd="0" destOrd="0" presId="urn:microsoft.com/office/officeart/2005/8/layout/bList2"/>
    <dgm:cxn modelId="{7106665C-54B7-4EB6-AFCD-DB11D88C9FFC}" type="presOf" srcId="{F5975A67-FC3C-4B38-A87B-5186D7D3A22B}" destId="{A6615236-367E-4BA0-BCB7-C5F5660C5D78}" srcOrd="0" destOrd="5" presId="urn:microsoft.com/office/officeart/2005/8/layout/bList2"/>
    <dgm:cxn modelId="{761F8C03-286F-453F-B72F-53A39A80F323}" srcId="{BE8485ED-F529-45E9-81EE-5D7C6186DABA}" destId="{81C4CD2B-9174-4A0E-B63A-78C70BEE6E2A}" srcOrd="6" destOrd="0" parTransId="{5F99EACF-B9F5-4E82-BA31-3FAF00A6A056}" sibTransId="{BACF04E0-83BE-4AEE-9670-521B5404DB1C}"/>
    <dgm:cxn modelId="{D6F7BEB4-D727-46CA-9637-34D8412662E7}" type="presOf" srcId="{C881DA3A-1AA5-478D-8463-1535C7943CD7}" destId="{488158DE-C7FA-4E07-89FA-0FC88E58C14F}" srcOrd="0" destOrd="1" presId="urn:microsoft.com/office/officeart/2005/8/layout/bList2"/>
    <dgm:cxn modelId="{39456A21-4EE8-47DE-9DB7-F5693F7E90F1}" srcId="{54D0C7BC-EBC6-412A-9857-4BEB9EDF4097}" destId="{296A20F2-A776-44ED-89F5-935F775DF98D}" srcOrd="10" destOrd="0" parTransId="{5682BAC6-FD09-48A0-9053-17587A8951DE}" sibTransId="{C5AE25C1-C949-4216-92E8-EA5044A94986}"/>
    <dgm:cxn modelId="{DA63BE6F-CCFC-43BA-AEAC-DC62B323E01D}" type="presOf" srcId="{28A3EFCF-6408-4EB3-894A-A3B274DF7248}" destId="{488158DE-C7FA-4E07-89FA-0FC88E58C14F}" srcOrd="0" destOrd="0" presId="urn:microsoft.com/office/officeart/2005/8/layout/bList2"/>
    <dgm:cxn modelId="{7E07A282-DF87-456B-BE1C-410D5ED6B8C1}" type="presOf" srcId="{D212B1AE-95A7-4069-8859-AF82D9B53361}" destId="{4BEB980D-E50F-47FE-95A1-8F46EFA92F8B}" srcOrd="0" destOrd="0" presId="urn:microsoft.com/office/officeart/2005/8/layout/bList2"/>
    <dgm:cxn modelId="{D1477FAA-600D-4373-A1E1-2C02B05C058E}" srcId="{E7B8A928-107B-4F15-A374-041600347147}" destId="{AA3FF3B5-67DD-47FD-A117-6EDB636E9941}" srcOrd="1" destOrd="0" parTransId="{142F036C-32BB-41F5-9BD8-3BEE6A9E09AA}" sibTransId="{AE4231F9-93B5-45AE-82D0-99AE9DDB7EA1}"/>
    <dgm:cxn modelId="{5A015B4E-800B-4FEB-A821-665A2657B605}" type="presOf" srcId="{E7B8A928-107B-4F15-A374-041600347147}" destId="{A9CECEA9-4DAF-408A-B8FF-14E76C8B3B64}" srcOrd="1" destOrd="0" presId="urn:microsoft.com/office/officeart/2005/8/layout/bList2"/>
    <dgm:cxn modelId="{1A15AFD8-B246-48EE-A042-4BC4430ACBAB}" srcId="{D8D90118-E049-450F-8FFE-315E72295DBD}" destId="{BE8485ED-F529-45E9-81EE-5D7C6186DABA}" srcOrd="3" destOrd="0" parTransId="{240989E4-CCCA-4A8F-A24E-B0C00EEB8530}" sibTransId="{D212B1AE-95A7-4069-8859-AF82D9B53361}"/>
    <dgm:cxn modelId="{6422A565-F999-40F0-9478-BB83354356FF}" srcId="{50F02BA8-D49D-4AD3-9279-B5F036EFD570}" destId="{28A3EFCF-6408-4EB3-894A-A3B274DF7248}" srcOrd="0" destOrd="0" parTransId="{17A02066-18A4-4533-BCE9-B26032066BDD}" sibTransId="{A6B68438-B9A5-47E4-B00D-03AE263A6AC6}"/>
    <dgm:cxn modelId="{AFD68EE3-F132-4B4F-9279-86C796873739}" srcId="{E7B8A928-107B-4F15-A374-041600347147}" destId="{0C29581D-9649-4F80-BA0E-9DF8BF0D4F2C}" srcOrd="2" destOrd="0" parTransId="{87B23674-4296-4235-9208-F7DB28C19151}" sibTransId="{51797007-1B2C-4CDA-A1BD-CA17DB2DB76E}"/>
    <dgm:cxn modelId="{E2AFF910-E4E4-4A42-8345-1C0338EAC73F}" srcId="{54D0C7BC-EBC6-412A-9857-4BEB9EDF4097}" destId="{6C6B4D83-47D1-405B-B4FD-62E39347A2AB}" srcOrd="8" destOrd="0" parTransId="{EA37090B-D97B-4F56-83A1-7DE3D6BCBFF4}" sibTransId="{CE0917DF-B582-440B-A4E3-21BAA0F0F48D}"/>
    <dgm:cxn modelId="{971ECA14-27F4-4C6C-A01B-1F88FF360002}" srcId="{D8D90118-E049-450F-8FFE-315E72295DBD}" destId="{54D0C7BC-EBC6-412A-9857-4BEB9EDF4097}" srcOrd="0" destOrd="0" parTransId="{6A23D6B8-E37D-4DD5-BF8B-881A69E6AABC}" sibTransId="{07754F0D-3338-485D-A5FD-24B868A99084}"/>
    <dgm:cxn modelId="{1634CA4D-5E30-4621-AE50-29D36FBB7E4C}" srcId="{BE8485ED-F529-45E9-81EE-5D7C6186DABA}" destId="{6B8555D7-5B27-44CA-B86E-9D6DC4BBC864}" srcOrd="0" destOrd="0" parTransId="{937862E6-0CA1-494B-A65A-0F4C0F904EFD}" sibTransId="{12C8C960-47A5-40F7-A3B5-A8805ED3EE99}"/>
    <dgm:cxn modelId="{3B1B5BE6-D3EE-4937-99E9-34CE83E0E063}" srcId="{54D0C7BC-EBC6-412A-9857-4BEB9EDF4097}" destId="{F5975A67-FC3C-4B38-A87B-5186D7D3A22B}" srcOrd="5" destOrd="0" parTransId="{9109E99A-0A8A-4289-9828-9F54C20B7F63}" sibTransId="{3E41EAFA-01F7-425F-86B9-AF0BF7B0AD32}"/>
    <dgm:cxn modelId="{9775218B-0753-4B69-86C0-3C43BB4877F1}" type="presOf" srcId="{50F02BA8-D49D-4AD3-9279-B5F036EFD570}" destId="{D9818403-A464-4BA3-8187-A6BBA090DE8E}" srcOrd="1" destOrd="0" presId="urn:microsoft.com/office/officeart/2005/8/layout/bList2"/>
    <dgm:cxn modelId="{102F2166-CFCD-4080-8C21-D121176468E5}" type="presOf" srcId="{07754F0D-3338-485D-A5FD-24B868A99084}" destId="{172E18F4-CFD5-40CA-96F1-797D4D03C9C5}" srcOrd="0" destOrd="0" presId="urn:microsoft.com/office/officeart/2005/8/layout/bList2"/>
    <dgm:cxn modelId="{32BF0D38-7D66-4B53-80AD-06D559DADC40}" type="presOf" srcId="{E77F6866-2093-4191-A909-A328F02FA6A4}" destId="{A6615236-367E-4BA0-BCB7-C5F5660C5D78}" srcOrd="0" destOrd="4" presId="urn:microsoft.com/office/officeart/2005/8/layout/bList2"/>
    <dgm:cxn modelId="{48CA5251-AC87-42AB-9ED2-553DF97CA317}" srcId="{BE8485ED-F529-45E9-81EE-5D7C6186DABA}" destId="{403AC274-AF46-4488-B52A-06430DDCFB76}" srcOrd="4" destOrd="0" parTransId="{ED32AE92-4C24-4626-8166-23B61B3A9EB9}" sibTransId="{AD8888D0-429A-4B64-A854-78C0328C50E5}"/>
    <dgm:cxn modelId="{A444D8FC-47DB-41F4-99D6-3A87A125FD15}" srcId="{54D0C7BC-EBC6-412A-9857-4BEB9EDF4097}" destId="{8201B1C6-8C1D-4F76-93F4-5AF2A596D560}" srcOrd="9" destOrd="0" parTransId="{8AAB9FA5-057C-476F-9E5E-D64B6A16C69F}" sibTransId="{19BF046C-D238-44C4-AD06-253010526E58}"/>
    <dgm:cxn modelId="{5078B892-B91C-4A08-984D-577F12F1DAEE}" srcId="{BE8485ED-F529-45E9-81EE-5D7C6186DABA}" destId="{D77652F8-DA01-4F56-B053-2542E1B34E87}" srcOrd="5" destOrd="0" parTransId="{A9612E8F-76CD-4B58-BE07-1D195EAB4550}" sibTransId="{736CCE2D-F9B6-42F8-9BA0-93FA6E911A0D}"/>
    <dgm:cxn modelId="{E68230C7-479D-403D-8347-3AA49FE9F080}" srcId="{D8D90118-E049-450F-8FFE-315E72295DBD}" destId="{E7B8A928-107B-4F15-A374-041600347147}" srcOrd="2" destOrd="0" parTransId="{3D6DEE00-BD80-4010-9299-4B98A19AA7CD}" sibTransId="{885DAB7B-0E21-4B9F-AF04-FA17E33D1F54}"/>
    <dgm:cxn modelId="{AF315E6F-9C0D-4781-BC2E-77DC66BA578B}" srcId="{C28C43D8-8125-4B0C-AC14-BDFD30CE38DA}" destId="{385D6AE7-02E4-4E78-AE0C-C8F9A4C45902}" srcOrd="3" destOrd="0" parTransId="{FE6F3D80-566D-49B3-8C70-240466174CAE}" sibTransId="{D3F31809-E99E-4DE0-8B6E-041BAD2F3C77}"/>
    <dgm:cxn modelId="{B6538C52-B0EF-4CA7-BF23-62B5FBF968A7}" type="presOf" srcId="{BE8485ED-F529-45E9-81EE-5D7C6186DABA}" destId="{96FEB3A8-3F51-4885-91CA-508E1A35AE61}" srcOrd="0" destOrd="0" presId="urn:microsoft.com/office/officeart/2005/8/layout/bList2"/>
    <dgm:cxn modelId="{EA385A82-23D7-40CA-A4A3-12218CE52B28}" type="presOf" srcId="{6C6B4D83-47D1-405B-B4FD-62E39347A2AB}" destId="{A6615236-367E-4BA0-BCB7-C5F5660C5D78}" srcOrd="0" destOrd="8" presId="urn:microsoft.com/office/officeart/2005/8/layout/bList2"/>
    <dgm:cxn modelId="{C255C183-A6BF-4766-A37E-0D0754762289}" type="presOf" srcId="{0EE26C22-AC34-449E-ADE9-29CBB3F7B688}" destId="{74E4A8A2-7576-4705-853A-392609D944D3}" srcOrd="0" destOrd="0" presId="urn:microsoft.com/office/officeart/2005/8/layout/bList2"/>
    <dgm:cxn modelId="{1E737DBD-EEA3-4F07-AB6B-C2D3246B3922}" srcId="{54D0C7BC-EBC6-412A-9857-4BEB9EDF4097}" destId="{658AF376-3F8A-464D-B40D-44C7C49C18D9}" srcOrd="2" destOrd="0" parTransId="{98EAD0BF-B873-4024-8521-E05658B6C343}" sibTransId="{6133D02E-534B-48D1-89BE-DC273BA57F0C}"/>
    <dgm:cxn modelId="{DADA9BF7-CF71-4331-9745-7B24380D1484}" srcId="{54D0C7BC-EBC6-412A-9857-4BEB9EDF4097}" destId="{282B75D4-355D-41EF-BB93-1268CA7E79CF}" srcOrd="1" destOrd="0" parTransId="{118EB501-D426-4C5A-B402-45B0CDB03CB4}" sibTransId="{14F338A8-DD99-4A97-AACF-F2AEDD8C0725}"/>
    <dgm:cxn modelId="{D0B7A1C9-C5BD-4500-91E0-61BA772CBC6B}" type="presOf" srcId="{73006B69-D3CD-4680-8F9E-DEFBFA3B5456}" destId="{23463500-72F8-4085-83D4-C8CEAE83CF5E}" srcOrd="0" destOrd="1" presId="urn:microsoft.com/office/officeart/2005/8/layout/bList2"/>
    <dgm:cxn modelId="{A01C8FE2-5B7C-4F46-AD96-C68859683E10}" srcId="{C28C43D8-8125-4B0C-AC14-BDFD30CE38DA}" destId="{558463C5-2FA9-4594-BFAD-EE9332FD1B84}" srcOrd="1" destOrd="0" parTransId="{2F4EE1CD-1E4F-4B97-A005-8295C06D7AAB}" sibTransId="{25A9265F-2583-423B-A538-0CFAB20408EC}"/>
    <dgm:cxn modelId="{C7C01084-FA17-4819-8D35-92C57E3CA1E6}" type="presParOf" srcId="{409B9579-E9AD-40D0-9BDE-72174B538C75}" destId="{4EE3280D-97A9-4487-8C87-4D50224C160B}" srcOrd="0" destOrd="0" presId="urn:microsoft.com/office/officeart/2005/8/layout/bList2"/>
    <dgm:cxn modelId="{8DBE0200-1720-4C24-B8A2-71C9DBD8CEC3}" type="presParOf" srcId="{4EE3280D-97A9-4487-8C87-4D50224C160B}" destId="{A6615236-367E-4BA0-BCB7-C5F5660C5D78}" srcOrd="0" destOrd="0" presId="urn:microsoft.com/office/officeart/2005/8/layout/bList2"/>
    <dgm:cxn modelId="{F90EF6D6-53FF-40D4-AE8A-472F90246088}" type="presParOf" srcId="{4EE3280D-97A9-4487-8C87-4D50224C160B}" destId="{68630107-C932-49AE-BC25-6ED7DE64F7A0}" srcOrd="1" destOrd="0" presId="urn:microsoft.com/office/officeart/2005/8/layout/bList2"/>
    <dgm:cxn modelId="{21A255DB-ED8A-4318-9B92-F5A5DB5F3874}" type="presParOf" srcId="{4EE3280D-97A9-4487-8C87-4D50224C160B}" destId="{E6971040-790C-4B2E-868E-D9AF6E050585}" srcOrd="2" destOrd="0" presId="urn:microsoft.com/office/officeart/2005/8/layout/bList2"/>
    <dgm:cxn modelId="{A7B6643C-7750-405B-A818-DFBF30061434}" type="presParOf" srcId="{4EE3280D-97A9-4487-8C87-4D50224C160B}" destId="{7598EC4F-EB68-4BFC-9B88-CC8AB2B7E86A}" srcOrd="3" destOrd="0" presId="urn:microsoft.com/office/officeart/2005/8/layout/bList2"/>
    <dgm:cxn modelId="{4B69275A-2183-4199-85C5-6E5D8D50E861}" type="presParOf" srcId="{409B9579-E9AD-40D0-9BDE-72174B538C75}" destId="{172E18F4-CFD5-40CA-96F1-797D4D03C9C5}" srcOrd="1" destOrd="0" presId="urn:microsoft.com/office/officeart/2005/8/layout/bList2"/>
    <dgm:cxn modelId="{46D19B45-F824-4DBF-82EF-F52AC51736FB}" type="presParOf" srcId="{409B9579-E9AD-40D0-9BDE-72174B538C75}" destId="{693F8F32-EDC5-4E8F-A7F7-716044210794}" srcOrd="2" destOrd="0" presId="urn:microsoft.com/office/officeart/2005/8/layout/bList2"/>
    <dgm:cxn modelId="{D154E6EB-0E7A-4E53-AB79-68BFAD50A185}" type="presParOf" srcId="{693F8F32-EDC5-4E8F-A7F7-716044210794}" destId="{6F1EA04D-BD11-4301-B268-63D379B3A177}" srcOrd="0" destOrd="0" presId="urn:microsoft.com/office/officeart/2005/8/layout/bList2"/>
    <dgm:cxn modelId="{03E76997-C391-4C6D-86AC-C64F6F7A0928}" type="presParOf" srcId="{693F8F32-EDC5-4E8F-A7F7-716044210794}" destId="{72B64548-3347-4150-850E-3199595CADAD}" srcOrd="1" destOrd="0" presId="urn:microsoft.com/office/officeart/2005/8/layout/bList2"/>
    <dgm:cxn modelId="{AEDDD5BA-12B7-4A8F-872D-A8E4AF1145B3}" type="presParOf" srcId="{693F8F32-EDC5-4E8F-A7F7-716044210794}" destId="{859001DE-1CC2-4EE5-8EB1-82F755A57EBA}" srcOrd="2" destOrd="0" presId="urn:microsoft.com/office/officeart/2005/8/layout/bList2"/>
    <dgm:cxn modelId="{2DA81038-10C1-481A-9255-33DD5AF4AAE9}" type="presParOf" srcId="{693F8F32-EDC5-4E8F-A7F7-716044210794}" destId="{2D3DD960-77F3-4472-84CC-4C2FA2EC3AAC}" srcOrd="3" destOrd="0" presId="urn:microsoft.com/office/officeart/2005/8/layout/bList2"/>
    <dgm:cxn modelId="{12AF14E2-38E5-4AFB-A86A-AB24611E91E5}" type="presParOf" srcId="{409B9579-E9AD-40D0-9BDE-72174B538C75}" destId="{74E4A8A2-7576-4705-853A-392609D944D3}" srcOrd="3" destOrd="0" presId="urn:microsoft.com/office/officeart/2005/8/layout/bList2"/>
    <dgm:cxn modelId="{48ED4B2D-657E-4705-ACED-08F233F57FDB}" type="presParOf" srcId="{409B9579-E9AD-40D0-9BDE-72174B538C75}" destId="{25EEEBBC-1DE6-4F07-AF60-4FDF44F2E72D}" srcOrd="4" destOrd="0" presId="urn:microsoft.com/office/officeart/2005/8/layout/bList2"/>
    <dgm:cxn modelId="{C334654D-57E3-4D50-BD1F-F695965F68BC}" type="presParOf" srcId="{25EEEBBC-1DE6-4F07-AF60-4FDF44F2E72D}" destId="{56C0BED2-4622-41C6-840A-1C0045CF2B73}" srcOrd="0" destOrd="0" presId="urn:microsoft.com/office/officeart/2005/8/layout/bList2"/>
    <dgm:cxn modelId="{26754267-1F5C-4254-B445-898509D3D9A6}" type="presParOf" srcId="{25EEEBBC-1DE6-4F07-AF60-4FDF44F2E72D}" destId="{09EFBD56-0BC9-43B5-97B0-2EF4CADE0864}" srcOrd="1" destOrd="0" presId="urn:microsoft.com/office/officeart/2005/8/layout/bList2"/>
    <dgm:cxn modelId="{F6DC1E31-1F57-4D7F-9218-B6D633B6BB27}" type="presParOf" srcId="{25EEEBBC-1DE6-4F07-AF60-4FDF44F2E72D}" destId="{A9CECEA9-4DAF-408A-B8FF-14E76C8B3B64}" srcOrd="2" destOrd="0" presId="urn:microsoft.com/office/officeart/2005/8/layout/bList2"/>
    <dgm:cxn modelId="{F9AB2C0F-BDAD-47D3-A13F-FD23DC62E992}" type="presParOf" srcId="{25EEEBBC-1DE6-4F07-AF60-4FDF44F2E72D}" destId="{595A478C-AA1E-4FFE-B9B0-F57D5587F93B}" srcOrd="3" destOrd="0" presId="urn:microsoft.com/office/officeart/2005/8/layout/bList2"/>
    <dgm:cxn modelId="{57CD86A4-35B6-44DF-A96C-5E7D33F02CF1}" type="presParOf" srcId="{409B9579-E9AD-40D0-9BDE-72174B538C75}" destId="{1165F5A1-6A7B-46D8-A94C-38CCE00ED0DE}" srcOrd="5" destOrd="0" presId="urn:microsoft.com/office/officeart/2005/8/layout/bList2"/>
    <dgm:cxn modelId="{03414BB1-6C82-4FB5-9713-700CEDA0C727}" type="presParOf" srcId="{409B9579-E9AD-40D0-9BDE-72174B538C75}" destId="{20C7AC38-C002-48A7-BFCA-59BBFF5BB123}" srcOrd="6" destOrd="0" presId="urn:microsoft.com/office/officeart/2005/8/layout/bList2"/>
    <dgm:cxn modelId="{6EE0A4F8-3673-4E9A-BFDB-1BCB46D4FDC6}" type="presParOf" srcId="{20C7AC38-C002-48A7-BFCA-59BBFF5BB123}" destId="{23463500-72F8-4085-83D4-C8CEAE83CF5E}" srcOrd="0" destOrd="0" presId="urn:microsoft.com/office/officeart/2005/8/layout/bList2"/>
    <dgm:cxn modelId="{20F118D4-2CA0-4128-BA90-99E136C4FC96}" type="presParOf" srcId="{20C7AC38-C002-48A7-BFCA-59BBFF5BB123}" destId="{96FEB3A8-3F51-4885-91CA-508E1A35AE61}" srcOrd="1" destOrd="0" presId="urn:microsoft.com/office/officeart/2005/8/layout/bList2"/>
    <dgm:cxn modelId="{2538E820-BC2A-4ADD-AA67-767981835FE7}" type="presParOf" srcId="{20C7AC38-C002-48A7-BFCA-59BBFF5BB123}" destId="{F30AED31-0C98-4A93-8D47-80E40556E80F}" srcOrd="2" destOrd="0" presId="urn:microsoft.com/office/officeart/2005/8/layout/bList2"/>
    <dgm:cxn modelId="{C37E5CAA-A7D8-4ABE-93BA-DCD67C17D438}" type="presParOf" srcId="{20C7AC38-C002-48A7-BFCA-59BBFF5BB123}" destId="{DC592081-3616-4F92-A9CC-1A451066ACB5}" srcOrd="3" destOrd="0" presId="urn:microsoft.com/office/officeart/2005/8/layout/bList2"/>
    <dgm:cxn modelId="{4B11A927-CE43-488D-9793-FE7986B7A041}" type="presParOf" srcId="{409B9579-E9AD-40D0-9BDE-72174B538C75}" destId="{4BEB980D-E50F-47FE-95A1-8F46EFA92F8B}" srcOrd="7" destOrd="0" presId="urn:microsoft.com/office/officeart/2005/8/layout/bList2"/>
    <dgm:cxn modelId="{82C91CA3-7DD6-441A-B7BF-AD96A8EDA758}" type="presParOf" srcId="{409B9579-E9AD-40D0-9BDE-72174B538C75}" destId="{431F5F49-1757-4F7A-B274-7B76561AD36A}" srcOrd="8" destOrd="0" presId="urn:microsoft.com/office/officeart/2005/8/layout/bList2"/>
    <dgm:cxn modelId="{A5A97304-D8C9-4A39-9B3D-8BCFCE93A5B3}" type="presParOf" srcId="{431F5F49-1757-4F7A-B274-7B76561AD36A}" destId="{488158DE-C7FA-4E07-89FA-0FC88E58C14F}" srcOrd="0" destOrd="0" presId="urn:microsoft.com/office/officeart/2005/8/layout/bList2"/>
    <dgm:cxn modelId="{8E1AD7BA-1D3D-4983-8606-0042CBBBC609}" type="presParOf" srcId="{431F5F49-1757-4F7A-B274-7B76561AD36A}" destId="{A323E80F-E899-453C-AD17-3477F731F7BD}" srcOrd="1" destOrd="0" presId="urn:microsoft.com/office/officeart/2005/8/layout/bList2"/>
    <dgm:cxn modelId="{352D503B-48A0-4F4E-8E35-75B848B69AFD}" type="presParOf" srcId="{431F5F49-1757-4F7A-B274-7B76561AD36A}" destId="{D9818403-A464-4BA3-8187-A6BBA090DE8E}" srcOrd="2" destOrd="0" presId="urn:microsoft.com/office/officeart/2005/8/layout/bList2"/>
    <dgm:cxn modelId="{56EF0CD5-173A-4FEC-9064-B43C5A1D9F97}" type="presParOf" srcId="{431F5F49-1757-4F7A-B274-7B76561AD36A}" destId="{1F1B3F5A-DDA6-42E1-B5A1-09ED7A84666C}" srcOrd="3" destOrd="0" presId="urn:microsoft.com/office/officeart/2005/8/layout/bList2"/>
    <dgm:cxn modelId="{E95C83AA-4065-4F0E-AA45-0CF66B2A2F74}" type="presParOf" srcId="{409B9579-E9AD-40D0-9BDE-72174B538C75}" destId="{77BD88DF-412D-4E27-BCE7-FB70C3A8CE25}" srcOrd="9" destOrd="0" presId="urn:microsoft.com/office/officeart/2005/8/layout/bList2"/>
    <dgm:cxn modelId="{EAE4BF90-A751-4688-9754-B879E9A53A0E}" type="presParOf" srcId="{409B9579-E9AD-40D0-9BDE-72174B538C75}" destId="{005D5DB0-050D-4942-A803-23260CD94349}" srcOrd="10" destOrd="0" presId="urn:microsoft.com/office/officeart/2005/8/layout/bList2"/>
    <dgm:cxn modelId="{08E13461-7FBE-49BA-BE43-D2817C1B0653}" type="presParOf" srcId="{005D5DB0-050D-4942-A803-23260CD94349}" destId="{C832DA63-29B7-4A74-8FAE-E5F62EDCB328}" srcOrd="0" destOrd="0" presId="urn:microsoft.com/office/officeart/2005/8/layout/bList2"/>
    <dgm:cxn modelId="{2E4E6F88-463E-49FF-BD61-EFDB9990BB00}" type="presParOf" srcId="{005D5DB0-050D-4942-A803-23260CD94349}" destId="{3F2D169A-7D2E-4337-A803-963227042213}" srcOrd="1" destOrd="0" presId="urn:microsoft.com/office/officeart/2005/8/layout/bList2"/>
    <dgm:cxn modelId="{DA71DABA-5006-4212-9B2F-1C02F5919501}" type="presParOf" srcId="{005D5DB0-050D-4942-A803-23260CD94349}" destId="{9605B22A-A8CA-49B6-ABB0-EA002D6946E1}" srcOrd="2" destOrd="0" presId="urn:microsoft.com/office/officeart/2005/8/layout/bList2"/>
    <dgm:cxn modelId="{0720A715-43B1-4B89-B17B-0249E7A3E670}" type="presParOf" srcId="{005D5DB0-050D-4942-A803-23260CD94349}" destId="{F5B9B32D-455F-4571-A689-283662D1A70A}" srcOrd="3" destOrd="0" presId="urn:microsoft.com/office/officeart/2005/8/layout/bList2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List2">
  <dgm:title val=""/>
  <dgm:desc val=""/>
  <dgm:catLst>
    <dgm:cat type="list" pri="7000"/>
    <dgm:cat type="convert" pri="1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dir/>
      <dgm:animLvl val="lvl"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w" for="ch" ptType="sibTrans" refType="w" refFor="ch" refForName="compNode" op="equ" fact="0.08"/>
      <dgm:constr type="sp" refType="w" refFor="ch" refForName="compNode" op="equ" fact="0.16"/>
      <dgm:constr type="primFontSz" for="des" forName="parentText" op="equ" val="65"/>
      <dgm:constr type="primFontSz" for="des" forName="childRect" op="equ" val="65"/>
    </dgm:constrLst>
    <dgm:ruleLst/>
    <dgm:forEach name="nodesForEach" axis="ch" ptType="node">
      <dgm:layoutNode name="compNode">
        <dgm:alg type="composite">
          <dgm:param type="ar" val="0.943"/>
        </dgm:alg>
        <dgm:shape xmlns:r="http://schemas.openxmlformats.org/officeDocument/2006/relationships" r:blip="">
          <dgm:adjLst/>
        </dgm:shape>
        <dgm:presOf/>
        <dgm:choose name="Name3">
          <dgm:if name="Name4" axis="self" func="var" arg="dir" op="equ" val="norm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l" for="ch" forName="childRect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l" for="ch" forName="parentText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l" for="ch" forName="parentRect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r" for="ch" forName="adorn" refType="w"/>
            </dgm:constrLst>
          </dgm:if>
          <dgm:else name="Name5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r" for="ch" forName="childRect" refType="w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r" for="ch" forName="parentText" refType="w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r" for="ch" forName="parentRect" refType="w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l" for="ch" forName="adorn"/>
            </dgm:constrLst>
          </dgm:else>
        </dgm:choose>
        <dgm:ruleLst/>
        <dgm:layoutNode name="childRect" styleLbl="b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2SameRect" r:blip="">
            <dgm:adjLst>
              <dgm:adj idx="1" val="0.08"/>
            </dgm:adjLst>
          </dgm:shape>
          <dgm:presOf axis="des" ptType="node"/>
          <dgm:constrLst>
            <dgm:constr type="secFontSz" refType="primFontSz"/>
            <dgm:constr type="tMarg" refType="primFontSz" fact="0.3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Text">
          <dgm:varLst>
            <dgm:chMax val="0"/>
            <dgm:bulletEnabled val="1"/>
          </dgm:varLst>
          <dgm:choose name="Name6">
            <dgm:if name="Name7" func="var" arg="dir" op="equ" val="norm">
              <dgm:alg type="tx">
                <dgm:param type="parTxLTRAlign" val="l"/>
                <dgm:param type="parTxRTLAlign" val="l"/>
              </dgm:alg>
            </dgm:if>
            <dgm:else name="Name8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ect" r:blip="" zOrderOff="1" hideGeom="1">
            <dgm:adjLst/>
          </dgm:shape>
          <dgm:presOf axis="self" ptType="node"/>
          <dgm:constrLst>
            <dgm:constr type="tMarg"/>
            <dgm:constr type="bMarg"/>
            <dgm:constr type="lMarg" refType="primFontSz" fact="0.3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Rect" styleLbl="alignNode1">
          <dgm:alg type="sp"/>
          <dgm:shape xmlns:r="http://schemas.openxmlformats.org/officeDocument/2006/relationships" type="rect" r:blip="">
            <dgm:adjLst/>
          </dgm:shape>
          <dgm:presOf axis="self" ptType="node"/>
          <dgm:constrLst/>
          <dgm:ruleLst/>
        </dgm:layoutNode>
        <dgm:layoutNode name="adorn" styleLbl="fgAccFollowNod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w" val="1"/>
            <dgm:constr type="h" refType="w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171450</xdr:rowOff>
    </xdr:from>
    <xdr:to>
      <xdr:col>21</xdr:col>
      <xdr:colOff>628650</xdr:colOff>
      <xdr:row>35</xdr:row>
      <xdr:rowOff>171450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opLeftCell="A28" workbookViewId="0">
      <selection activeCell="C57" sqref="C57"/>
    </sheetView>
  </sheetViews>
  <sheetFormatPr defaultRowHeight="14.25"/>
  <cols>
    <col min="1" max="1" width="16.625" style="10" customWidth="1"/>
    <col min="2" max="2" width="16.25" style="10" customWidth="1"/>
    <col min="3" max="3" width="33" style="10" customWidth="1"/>
    <col min="4" max="4" width="12.375" style="10" customWidth="1"/>
    <col min="5" max="5" width="19.125" style="11" customWidth="1"/>
    <col min="6" max="6" width="17.375" style="11" customWidth="1"/>
    <col min="7" max="7" width="17.875" style="11" customWidth="1"/>
    <col min="8" max="8" width="27.25" style="11" customWidth="1"/>
    <col min="9" max="9" width="28.125" style="11" customWidth="1"/>
    <col min="10" max="10" width="14.375" style="10" customWidth="1"/>
  </cols>
  <sheetData>
    <row r="1" spans="1:10" ht="28.5">
      <c r="A1" s="5" t="s">
        <v>136</v>
      </c>
      <c r="B1" s="5" t="s">
        <v>60</v>
      </c>
      <c r="C1" s="4" t="s">
        <v>61</v>
      </c>
      <c r="D1" s="7" t="s">
        <v>583</v>
      </c>
      <c r="E1" s="7" t="s">
        <v>133</v>
      </c>
      <c r="F1" s="7" t="s">
        <v>432</v>
      </c>
      <c r="G1" s="7" t="s">
        <v>433</v>
      </c>
      <c r="H1" s="7" t="s">
        <v>511</v>
      </c>
      <c r="I1" s="7" t="s">
        <v>512</v>
      </c>
      <c r="J1" s="7" t="s">
        <v>578</v>
      </c>
    </row>
    <row r="2" spans="1:10">
      <c r="A2" s="5" t="s">
        <v>62</v>
      </c>
      <c r="B2" s="14" t="s">
        <v>627</v>
      </c>
      <c r="C2" s="5"/>
      <c r="D2" s="5">
        <v>0</v>
      </c>
      <c r="E2" s="2"/>
      <c r="F2" s="2" t="e">
        <f>VLOOKUP(C2,帐号业务!B:C,2,FALSE)</f>
        <v>#N/A</v>
      </c>
      <c r="G2" s="2" t="e">
        <f>VLOOKUP(C2,Sheet2!E:F,2,FALSE)</f>
        <v>#N/A</v>
      </c>
      <c r="H2" s="2" t="e">
        <f>VLOOKUP(C2,帐号业务!B:D,3,FALSE)</f>
        <v>#N/A</v>
      </c>
      <c r="I2" s="2" t="e">
        <f>VLOOKUP(C2,帐号业务!B:E,4,FALSE)</f>
        <v>#N/A</v>
      </c>
      <c r="J2" s="8" t="s">
        <v>579</v>
      </c>
    </row>
    <row r="3" spans="1:10">
      <c r="A3" s="5" t="s">
        <v>63</v>
      </c>
      <c r="B3" s="5" t="s">
        <v>57</v>
      </c>
      <c r="C3" s="5" t="s">
        <v>64</v>
      </c>
      <c r="D3" s="5">
        <v>0</v>
      </c>
      <c r="E3" s="2"/>
      <c r="F3" s="2">
        <f>VLOOKUP(C3,帐号业务!B:C,2,FALSE)</f>
        <v>1</v>
      </c>
      <c r="G3" s="2">
        <f>VLOOKUP(C3,Sheet2!E:F,2,FALSE)</f>
        <v>1000004</v>
      </c>
      <c r="H3" s="2" t="str">
        <f>VLOOKUP(C3,帐号业务!B:D,3,FALSE)</f>
        <v>在线升级/OnlineUpdate</v>
      </c>
      <c r="I3" s="2" t="str">
        <f>VLOOKUP(C3,帐号业务!B:E,4,FALSE)</f>
        <v>HiCloud</v>
      </c>
      <c r="J3" s="8" t="s">
        <v>579</v>
      </c>
    </row>
    <row r="4" spans="1:10">
      <c r="A4" s="3" t="s">
        <v>79</v>
      </c>
      <c r="B4" s="5" t="s">
        <v>78</v>
      </c>
      <c r="C4" s="5"/>
      <c r="D4" s="5">
        <v>0</v>
      </c>
      <c r="E4" s="2"/>
      <c r="F4" s="2" t="e">
        <f>VLOOKUP(C4,帐号业务!B:C,2,FALSE)</f>
        <v>#N/A</v>
      </c>
      <c r="G4" s="2" t="e">
        <f>VLOOKUP(C4,Sheet2!E:F,2,FALSE)</f>
        <v>#N/A</v>
      </c>
      <c r="H4" s="2" t="e">
        <f>VLOOKUP(C4,帐号业务!B:D,3,FALSE)</f>
        <v>#N/A</v>
      </c>
      <c r="I4" s="2" t="e">
        <f>VLOOKUP(C4,帐号业务!B:E,4,FALSE)</f>
        <v>#N/A</v>
      </c>
      <c r="J4" s="8" t="s">
        <v>579</v>
      </c>
    </row>
    <row r="5" spans="1:10">
      <c r="A5" s="5" t="s">
        <v>66</v>
      </c>
      <c r="B5" s="5" t="s">
        <v>65</v>
      </c>
      <c r="C5" s="5" t="s">
        <v>67</v>
      </c>
      <c r="D5" s="5">
        <v>1</v>
      </c>
      <c r="E5" s="2"/>
      <c r="F5" s="2" t="e">
        <f>VLOOKUP(C5,帐号业务!B:C,2,FALSE)</f>
        <v>#N/A</v>
      </c>
      <c r="G5" s="2" t="e">
        <f>VLOOKUP(C5,Sheet2!E:F,2,FALSE)</f>
        <v>#N/A</v>
      </c>
      <c r="H5" s="2" t="e">
        <f>VLOOKUP(C5,帐号业务!B:D,3,FALSE)</f>
        <v>#N/A</v>
      </c>
      <c r="I5" s="2" t="e">
        <f>VLOOKUP(C5,帐号业务!B:E,4,FALSE)</f>
        <v>#N/A</v>
      </c>
      <c r="J5" s="8" t="s">
        <v>579</v>
      </c>
    </row>
    <row r="6" spans="1:10">
      <c r="A6" s="4" t="s">
        <v>69</v>
      </c>
      <c r="B6" s="4" t="s">
        <v>68</v>
      </c>
      <c r="C6" s="5" t="s">
        <v>70</v>
      </c>
      <c r="D6" s="5">
        <v>1</v>
      </c>
      <c r="E6" s="2"/>
      <c r="F6" s="2" t="e">
        <f>VLOOKUP(C6,帐号业务!B:C,2,FALSE)</f>
        <v>#N/A</v>
      </c>
      <c r="G6" s="2" t="e">
        <f>VLOOKUP(C6,Sheet2!E:F,2,FALSE)</f>
        <v>#N/A</v>
      </c>
      <c r="H6" s="2" t="e">
        <f>VLOOKUP(C6,帐号业务!B:D,3,FALSE)</f>
        <v>#N/A</v>
      </c>
      <c r="I6" s="2" t="e">
        <f>VLOOKUP(C6,帐号业务!B:E,4,FALSE)</f>
        <v>#N/A</v>
      </c>
      <c r="J6" s="8" t="s">
        <v>579</v>
      </c>
    </row>
    <row r="7" spans="1:10">
      <c r="A7" s="4" t="s">
        <v>585</v>
      </c>
      <c r="B7" s="4" t="s">
        <v>71</v>
      </c>
      <c r="C7" s="5" t="s">
        <v>0</v>
      </c>
      <c r="D7" s="5">
        <v>1</v>
      </c>
      <c r="E7" s="2"/>
      <c r="F7" s="2" t="e">
        <f>VLOOKUP(C7,帐号业务!B:C,2,FALSE)</f>
        <v>#N/A</v>
      </c>
      <c r="G7" s="2" t="e">
        <f>VLOOKUP(C7,Sheet2!E:F,2,FALSE)</f>
        <v>#N/A</v>
      </c>
      <c r="H7" s="2" t="e">
        <f>VLOOKUP(C7,帐号业务!B:D,3,FALSE)</f>
        <v>#N/A</v>
      </c>
      <c r="I7" s="2" t="e">
        <f>VLOOKUP(C7,帐号业务!B:E,4,FALSE)</f>
        <v>#N/A</v>
      </c>
      <c r="J7" s="8" t="s">
        <v>579</v>
      </c>
    </row>
    <row r="8" spans="1:10">
      <c r="A8" s="14" t="s">
        <v>586</v>
      </c>
      <c r="B8" s="5" t="s">
        <v>72</v>
      </c>
      <c r="C8" s="5" t="s">
        <v>103</v>
      </c>
      <c r="D8" s="5">
        <v>1</v>
      </c>
      <c r="E8" s="2"/>
      <c r="F8" s="2" t="e">
        <f>VLOOKUP(C8,帐号业务!B:C,2,FALSE)</f>
        <v>#N/A</v>
      </c>
      <c r="G8" s="2" t="e">
        <f>VLOOKUP(C8,Sheet2!E:F,2,FALSE)</f>
        <v>#N/A</v>
      </c>
      <c r="H8" s="2" t="e">
        <f>VLOOKUP(C8,帐号业务!B:D,3,FALSE)</f>
        <v>#N/A</v>
      </c>
      <c r="I8" s="2" t="e">
        <f>VLOOKUP(C8,帐号业务!B:E,4,FALSE)</f>
        <v>#N/A</v>
      </c>
      <c r="J8" s="8" t="s">
        <v>579</v>
      </c>
    </row>
    <row r="9" spans="1:10">
      <c r="A9" s="4" t="s">
        <v>74</v>
      </c>
      <c r="B9" s="4" t="s">
        <v>73</v>
      </c>
      <c r="C9" s="5" t="s">
        <v>75</v>
      </c>
      <c r="D9" s="5">
        <v>1</v>
      </c>
      <c r="E9" s="2"/>
      <c r="F9" s="2" t="e">
        <f>VLOOKUP(C9,帐号业务!B:C,2,FALSE)</f>
        <v>#N/A</v>
      </c>
      <c r="G9" s="2" t="e">
        <f>VLOOKUP(C9,Sheet2!E:F,2,FALSE)</f>
        <v>#N/A</v>
      </c>
      <c r="H9" s="2" t="e">
        <f>VLOOKUP(C9,帐号业务!B:D,3,FALSE)</f>
        <v>#N/A</v>
      </c>
      <c r="I9" s="2" t="e">
        <f>VLOOKUP(C9,帐号业务!B:E,4,FALSE)</f>
        <v>#N/A</v>
      </c>
      <c r="J9" s="8" t="s">
        <v>579</v>
      </c>
    </row>
    <row r="10" spans="1:10">
      <c r="A10" s="4" t="s">
        <v>77</v>
      </c>
      <c r="B10" s="4" t="s">
        <v>76</v>
      </c>
      <c r="C10" s="5" t="s">
        <v>104</v>
      </c>
      <c r="D10" s="5">
        <v>1</v>
      </c>
      <c r="E10" s="2"/>
      <c r="F10" s="2" t="e">
        <f>VLOOKUP(C10,帐号业务!B:C,2,FALSE)</f>
        <v>#N/A</v>
      </c>
      <c r="G10" s="2" t="e">
        <f>VLOOKUP(C10,Sheet2!E:F,2,FALSE)</f>
        <v>#N/A</v>
      </c>
      <c r="H10" s="2" t="e">
        <f>VLOOKUP(C10,帐号业务!B:D,3,FALSE)</f>
        <v>#N/A</v>
      </c>
      <c r="I10" s="2" t="e">
        <f>VLOOKUP(C10,帐号业务!B:E,4,FALSE)</f>
        <v>#N/A</v>
      </c>
      <c r="J10" s="8" t="s">
        <v>579</v>
      </c>
    </row>
    <row r="11" spans="1:10">
      <c r="A11" s="5" t="s">
        <v>1</v>
      </c>
      <c r="B11" s="5" t="s">
        <v>80</v>
      </c>
      <c r="C11" s="5"/>
      <c r="D11" s="5">
        <v>0</v>
      </c>
      <c r="E11" s="2"/>
      <c r="F11" s="2" t="e">
        <f>VLOOKUP(C11,帐号业务!B:C,2,FALSE)</f>
        <v>#N/A</v>
      </c>
      <c r="G11" s="2" t="e">
        <f>VLOOKUP(C11,Sheet2!E:F,2,FALSE)</f>
        <v>#N/A</v>
      </c>
      <c r="H11" s="2" t="e">
        <f>VLOOKUP(C11,帐号业务!B:D,3,FALSE)</f>
        <v>#N/A</v>
      </c>
      <c r="I11" s="2" t="e">
        <f>VLOOKUP(C11,帐号业务!B:E,4,FALSE)</f>
        <v>#N/A</v>
      </c>
      <c r="J11" s="8" t="str">
        <f>VLOOKUP(B11,Sheet3!B:C,2,FALSE)</f>
        <v>开放平台</v>
      </c>
    </row>
    <row r="12" spans="1:10">
      <c r="A12" s="5" t="s">
        <v>3</v>
      </c>
      <c r="B12" s="5" t="s">
        <v>2</v>
      </c>
      <c r="C12" s="5"/>
      <c r="D12" s="5">
        <v>0</v>
      </c>
      <c r="E12" s="2"/>
      <c r="F12" s="2" t="e">
        <f>VLOOKUP(C12,帐号业务!B:C,2,FALSE)</f>
        <v>#N/A</v>
      </c>
      <c r="G12" s="2" t="e">
        <f>VLOOKUP(C12,Sheet2!E:F,2,FALSE)</f>
        <v>#N/A</v>
      </c>
      <c r="H12" s="2" t="e">
        <f>VLOOKUP(C12,帐号业务!B:D,3,FALSE)</f>
        <v>#N/A</v>
      </c>
      <c r="I12" s="2" t="e">
        <f>VLOOKUP(C12,帐号业务!B:E,4,FALSE)</f>
        <v>#N/A</v>
      </c>
      <c r="J12" s="8" t="str">
        <f>VLOOKUP(B12,Sheet3!B:C,2,FALSE)</f>
        <v>开放平台</v>
      </c>
    </row>
    <row r="13" spans="1:10">
      <c r="A13" s="5" t="s">
        <v>5</v>
      </c>
      <c r="B13" s="5" t="s">
        <v>4</v>
      </c>
      <c r="C13" s="5">
        <v>5</v>
      </c>
      <c r="D13" s="5">
        <v>1</v>
      </c>
      <c r="E13" s="2" t="s">
        <v>134</v>
      </c>
      <c r="F13" s="2" t="e">
        <f>VLOOKUP(C13,帐号业务!B:C,2,FALSE)</f>
        <v>#N/A</v>
      </c>
      <c r="G13" s="2" t="e">
        <f>VLOOKUP(C13,Sheet2!E:F,2,FALSE)</f>
        <v>#N/A</v>
      </c>
      <c r="H13" s="2" t="e">
        <f>VLOOKUP(C13,帐号业务!B:D,3,FALSE)</f>
        <v>#N/A</v>
      </c>
      <c r="I13" s="2" t="e">
        <f>VLOOKUP(C13,帐号业务!B:E,4,FALSE)</f>
        <v>#N/A</v>
      </c>
      <c r="J13" s="8" t="str">
        <f>VLOOKUP(B13,Sheet3!B:C,2,FALSE)</f>
        <v>开放平台</v>
      </c>
    </row>
    <row r="14" spans="1:10">
      <c r="A14" s="5" t="s">
        <v>5</v>
      </c>
      <c r="B14" s="5" t="s">
        <v>4</v>
      </c>
      <c r="C14" s="5" t="s">
        <v>110</v>
      </c>
      <c r="D14" s="5">
        <v>1</v>
      </c>
      <c r="E14" s="2"/>
      <c r="F14" s="2" t="e">
        <f>VLOOKUP(C14,帐号业务!B:C,2,FALSE)</f>
        <v>#N/A</v>
      </c>
      <c r="G14" s="2" t="e">
        <f>VLOOKUP(C14,Sheet2!E:F,2,FALSE)</f>
        <v>#N/A</v>
      </c>
      <c r="H14" s="2" t="e">
        <f>VLOOKUP(C14,帐号业务!B:D,3,FALSE)</f>
        <v>#N/A</v>
      </c>
      <c r="I14" s="2" t="e">
        <f>VLOOKUP(C14,帐号业务!B:E,4,FALSE)</f>
        <v>#N/A</v>
      </c>
      <c r="J14" s="8" t="str">
        <f>VLOOKUP(B14,Sheet3!B:C,2,FALSE)</f>
        <v>开放平台</v>
      </c>
    </row>
    <row r="15" spans="1:10" ht="32.25" customHeight="1">
      <c r="A15" s="5" t="s">
        <v>5</v>
      </c>
      <c r="B15" s="5" t="s">
        <v>4</v>
      </c>
      <c r="C15" s="6" t="s">
        <v>142</v>
      </c>
      <c r="D15" s="5">
        <v>1</v>
      </c>
      <c r="E15" s="12" t="s">
        <v>431</v>
      </c>
      <c r="F15" s="2" t="e">
        <f>VLOOKUP(C15,帐号业务!B:C,2,FALSE)</f>
        <v>#N/A</v>
      </c>
      <c r="G15" s="2" t="e">
        <f>VLOOKUP(C15,Sheet2!E:F,2,FALSE)</f>
        <v>#N/A</v>
      </c>
      <c r="H15" s="2" t="e">
        <f>VLOOKUP(C15,帐号业务!B:D,3,FALSE)</f>
        <v>#N/A</v>
      </c>
      <c r="I15" s="2" t="e">
        <f>VLOOKUP(C15,帐号业务!B:E,4,FALSE)</f>
        <v>#N/A</v>
      </c>
      <c r="J15" s="8" t="str">
        <f>VLOOKUP(B15,Sheet3!B:C,2,FALSE)</f>
        <v>开放平台</v>
      </c>
    </row>
    <row r="16" spans="1:10">
      <c r="A16" s="5" t="s">
        <v>112</v>
      </c>
      <c r="B16" s="14" t="s">
        <v>628</v>
      </c>
      <c r="C16" s="5">
        <v>3</v>
      </c>
      <c r="D16" s="5">
        <v>1</v>
      </c>
      <c r="E16" s="2" t="s">
        <v>134</v>
      </c>
      <c r="F16" s="2" t="e">
        <f>VLOOKUP(C16,帐号业务!B:C,2,FALSE)</f>
        <v>#N/A</v>
      </c>
      <c r="G16" s="2" t="e">
        <f>VLOOKUP(C16,Sheet2!E:F,2,FALSE)</f>
        <v>#N/A</v>
      </c>
      <c r="H16" s="2" t="e">
        <f>VLOOKUP(C16,帐号业务!B:D,3,FALSE)</f>
        <v>#N/A</v>
      </c>
      <c r="I16" s="2" t="e">
        <f>VLOOKUP(C16,帐号业务!B:E,4,FALSE)</f>
        <v>#N/A</v>
      </c>
      <c r="J16" s="8" t="str">
        <f>VLOOKUP(B16,Sheet3!B:C,2,FALSE)</f>
        <v>用户经营</v>
      </c>
    </row>
    <row r="17" spans="1:10">
      <c r="A17" s="5" t="s">
        <v>112</v>
      </c>
      <c r="B17" s="5" t="s">
        <v>113</v>
      </c>
      <c r="C17" s="5" t="s">
        <v>111</v>
      </c>
      <c r="D17" s="5">
        <v>0</v>
      </c>
      <c r="E17" s="2"/>
      <c r="F17" s="2" t="e">
        <f>VLOOKUP(C17,帐号业务!B:C,2,FALSE)</f>
        <v>#N/A</v>
      </c>
      <c r="G17" s="2" t="e">
        <f>VLOOKUP(C17,Sheet2!E:F,2,FALSE)</f>
        <v>#N/A</v>
      </c>
      <c r="H17" s="2" t="e">
        <f>VLOOKUP(C17,帐号业务!B:D,3,FALSE)</f>
        <v>#N/A</v>
      </c>
      <c r="I17" s="2" t="e">
        <f>VLOOKUP(C17,帐号业务!B:E,4,FALSE)</f>
        <v>#N/A</v>
      </c>
      <c r="J17" s="8" t="str">
        <f>VLOOKUP(B17,Sheet3!B:C,2,FALSE)</f>
        <v>用户经营</v>
      </c>
    </row>
    <row r="18" spans="1:10">
      <c r="A18" s="5" t="s">
        <v>112</v>
      </c>
      <c r="B18" s="5" t="s">
        <v>113</v>
      </c>
      <c r="C18" s="5" t="s">
        <v>135</v>
      </c>
      <c r="D18" s="5">
        <v>1</v>
      </c>
      <c r="E18" s="2"/>
      <c r="F18" s="2">
        <f>VLOOKUP(C18,帐号业务!B:C,2,FALSE)</f>
        <v>4</v>
      </c>
      <c r="G18" s="2">
        <f>VLOOKUP(C18,Sheet2!E:F,2,FALSE)</f>
        <v>4000000</v>
      </c>
      <c r="H18" s="2" t="str">
        <f>VLOOKUP(C18,帐号业务!B:D,3,FALSE)</f>
        <v>智汇云客户端</v>
      </c>
      <c r="I18" s="2" t="str">
        <f>VLOOKUP(C18,帐号业务!B:E,4,FALSE)</f>
        <v>智汇云</v>
      </c>
      <c r="J18" s="8" t="str">
        <f>VLOOKUP(B18,Sheet3!B:C,2,FALSE)</f>
        <v>用户经营</v>
      </c>
    </row>
    <row r="19" spans="1:10" ht="36" customHeight="1">
      <c r="A19" s="5" t="s">
        <v>7</v>
      </c>
      <c r="B19" s="5" t="s">
        <v>6</v>
      </c>
      <c r="C19" s="5" t="s">
        <v>53</v>
      </c>
      <c r="D19" s="5">
        <v>1</v>
      </c>
      <c r="E19" s="2" t="s">
        <v>141</v>
      </c>
      <c r="F19" s="2">
        <f>VLOOKUP(C19,帐号业务!B:C,2,FALSE)</f>
        <v>20</v>
      </c>
      <c r="G19" s="2">
        <f>VLOOKUP(C19,Sheet2!E:F,2,FALSE)</f>
        <v>20000100</v>
      </c>
      <c r="H19" s="2" t="str">
        <f>VLOOKUP(C19,帐号业务!B:D,3,FALSE)</f>
        <v>快捷支付-应用市场</v>
      </c>
      <c r="I19" s="2" t="str">
        <f>VLOOKUP(C19,帐号业务!B:E,4,FALSE)</f>
        <v>MobilePay手机支付</v>
      </c>
      <c r="J19" s="8" t="str">
        <f>VLOOKUP(B19,Sheet3!B:C,2,FALSE)</f>
        <v>用户经营</v>
      </c>
    </row>
    <row r="20" spans="1:10">
      <c r="A20" s="5" t="s">
        <v>9</v>
      </c>
      <c r="B20" s="5" t="s">
        <v>8</v>
      </c>
      <c r="C20" s="5" t="s">
        <v>114</v>
      </c>
      <c r="D20" s="5">
        <v>0</v>
      </c>
      <c r="E20" s="2"/>
      <c r="F20" s="2">
        <f>VLOOKUP(C20,帐号业务!B:C,2,FALSE)</f>
        <v>19</v>
      </c>
      <c r="G20" s="2">
        <f>VLOOKUP(C20,Sheet2!E:F,2,FALSE)</f>
        <v>19000000</v>
      </c>
      <c r="H20" s="2" t="str">
        <f>VLOOKUP(C20,帐号业务!B:D,3,FALSE)</f>
        <v>游戏平台</v>
      </c>
      <c r="I20" s="2" t="str">
        <f>VLOOKUP(C20,帐号业务!B:E,4,FALSE)</f>
        <v>GameCenter游戏平台</v>
      </c>
      <c r="J20" s="8" t="str">
        <f>VLOOKUP(B20,Sheet3!B:C,2,FALSE)</f>
        <v>用户经营</v>
      </c>
    </row>
    <row r="21" spans="1:10">
      <c r="A21" s="5" t="s">
        <v>9</v>
      </c>
      <c r="B21" s="5" t="s">
        <v>8</v>
      </c>
      <c r="C21" s="5" t="s">
        <v>115</v>
      </c>
      <c r="D21" s="5">
        <v>1</v>
      </c>
      <c r="E21" s="2"/>
      <c r="F21" s="2">
        <f>VLOOKUP(C21,帐号业务!B:C,2,FALSE)</f>
        <v>19</v>
      </c>
      <c r="G21" s="2">
        <f>VLOOKUP(C21,Sheet2!E:F,2,FALSE)</f>
        <v>19000001</v>
      </c>
      <c r="H21" s="2" t="str">
        <f>VLOOKUP(C21,帐号业务!B:D,3,FALSE)</f>
        <v>精品游戏</v>
      </c>
      <c r="I21" s="2" t="str">
        <f>VLOOKUP(C21,帐号业务!B:E,4,FALSE)</f>
        <v>GameCenter游戏平台</v>
      </c>
      <c r="J21" s="8" t="str">
        <f>VLOOKUP(B21,Sheet3!B:C,2,FALSE)</f>
        <v>用户经营</v>
      </c>
    </row>
    <row r="22" spans="1:10">
      <c r="A22" s="5" t="s">
        <v>9</v>
      </c>
      <c r="B22" s="5" t="s">
        <v>8</v>
      </c>
      <c r="C22" s="5" t="s">
        <v>116</v>
      </c>
      <c r="D22" s="5">
        <v>1</v>
      </c>
      <c r="E22" s="2"/>
      <c r="F22" s="2">
        <f>VLOOKUP(C22,帐号业务!B:C,2,FALSE)</f>
        <v>19</v>
      </c>
      <c r="G22" s="2">
        <f>VLOOKUP(C22,Sheet2!E:F,2,FALSE)</f>
        <v>19000002</v>
      </c>
      <c r="H22" s="2" t="str">
        <f>VLOOKUP(C22,帐号业务!B:D,3,FALSE)</f>
        <v>游戏中心</v>
      </c>
      <c r="I22" s="2" t="str">
        <f>VLOOKUP(C22,帐号业务!B:E,4,FALSE)</f>
        <v>GameCenter游戏平台</v>
      </c>
      <c r="J22" s="8" t="str">
        <f>VLOOKUP(B22,Sheet3!B:C,2,FALSE)</f>
        <v>用户经营</v>
      </c>
    </row>
    <row r="23" spans="1:10" ht="27" customHeight="1">
      <c r="A23" s="5" t="s">
        <v>9</v>
      </c>
      <c r="B23" s="14" t="s">
        <v>8</v>
      </c>
      <c r="C23" s="5" t="s">
        <v>54</v>
      </c>
      <c r="D23" s="5">
        <v>0</v>
      </c>
      <c r="E23" s="2"/>
      <c r="F23" s="2">
        <f>VLOOKUP(C23,帐号业务!B:C,2,FALSE)</f>
        <v>19</v>
      </c>
      <c r="G23" s="2">
        <f>VLOOKUP(C23,Sheet2!E:F,2,FALSE)</f>
        <v>19000100</v>
      </c>
      <c r="H23" s="2" t="str">
        <f>VLOOKUP(C23,帐号业务!B:D,3,FALSE)</f>
        <v>游戏中心（拉美）</v>
      </c>
      <c r="I23" s="2" t="str">
        <f>VLOOKUP(C23,帐号业务!B:E,4,FALSE)</f>
        <v>GameCenter游戏平台</v>
      </c>
      <c r="J23" s="8" t="str">
        <f>VLOOKUP(B23,Sheet3!B:C,2,FALSE)</f>
        <v>用户经营</v>
      </c>
    </row>
    <row r="24" spans="1:10">
      <c r="A24" s="5" t="s">
        <v>11</v>
      </c>
      <c r="B24" s="5" t="s">
        <v>10</v>
      </c>
      <c r="C24" s="5" t="s">
        <v>117</v>
      </c>
      <c r="D24" s="5">
        <v>0</v>
      </c>
      <c r="E24" s="2"/>
      <c r="F24" s="2">
        <f>VLOOKUP(C24,帐号业务!B:C,2,FALSE)</f>
        <v>7</v>
      </c>
      <c r="G24" s="2">
        <f>VLOOKUP(C24,Sheet2!E:F,2,FALSE)</f>
        <v>7000000</v>
      </c>
      <c r="H24" s="2" t="str">
        <f>VLOOKUP(C24,帐号业务!B:D,3,FALSE)</f>
        <v>华为帐号管理</v>
      </c>
      <c r="I24" s="2" t="str">
        <f>VLOOKUP(C24,帐号业务!B:E,4,FALSE)</f>
        <v>华为帐号管理</v>
      </c>
      <c r="J24" s="8" t="s">
        <v>580</v>
      </c>
    </row>
    <row r="25" spans="1:10">
      <c r="A25" s="9" t="s">
        <v>587</v>
      </c>
      <c r="B25" s="9" t="s">
        <v>12</v>
      </c>
      <c r="C25" s="5" t="s">
        <v>81</v>
      </c>
      <c r="D25" s="5">
        <v>0</v>
      </c>
      <c r="E25" s="2"/>
      <c r="F25" s="2">
        <f>VLOOKUP(C25,帐号业务!B:C,2,FALSE)</f>
        <v>20</v>
      </c>
      <c r="G25" s="2">
        <f>VLOOKUP(C25,Sheet2!E:F,2,FALSE)</f>
        <v>20000000</v>
      </c>
      <c r="H25" s="2" t="str">
        <f>VLOOKUP(C25,帐号业务!B:D,3,FALSE)</f>
        <v>手机支付SDK</v>
      </c>
      <c r="I25" s="2" t="str">
        <f>VLOOKUP(C25,帐号业务!B:E,4,FALSE)</f>
        <v>MobilePay手机支付</v>
      </c>
      <c r="J25" s="8" t="str">
        <f>VLOOKUP(B25,Sheet3!B:C,2,FALSE)</f>
        <v>用户经营</v>
      </c>
    </row>
    <row r="26" spans="1:10">
      <c r="A26" s="9" t="s">
        <v>587</v>
      </c>
      <c r="B26" s="9" t="s">
        <v>12</v>
      </c>
      <c r="C26" s="5" t="s">
        <v>82</v>
      </c>
      <c r="D26" s="5">
        <v>0</v>
      </c>
      <c r="E26" s="2"/>
      <c r="F26" s="2">
        <f>VLOOKUP(C26,帐号业务!B:C,2,FALSE)</f>
        <v>20</v>
      </c>
      <c r="G26" s="2">
        <f>VLOOKUP(C26,Sheet2!E:F,2,FALSE)</f>
        <v>20000001</v>
      </c>
      <c r="H26" s="2" t="str">
        <f>VLOOKUP(C26,帐号业务!B:D,3,FALSE)</f>
        <v>手机支付demo</v>
      </c>
      <c r="I26" s="2" t="str">
        <f>VLOOKUP(C26,帐号业务!B:E,4,FALSE)</f>
        <v>MobilePay手机支付</v>
      </c>
      <c r="J26" s="8" t="str">
        <f>VLOOKUP(B26,Sheet3!B:C,2,FALSE)</f>
        <v>用户经营</v>
      </c>
    </row>
    <row r="27" spans="1:10">
      <c r="A27" s="9" t="s">
        <v>587</v>
      </c>
      <c r="B27" s="9" t="s">
        <v>12</v>
      </c>
      <c r="C27" s="5" t="s">
        <v>13</v>
      </c>
      <c r="D27" s="5">
        <v>0</v>
      </c>
      <c r="E27" s="2"/>
      <c r="F27" s="2">
        <f>VLOOKUP(C27,帐号业务!B:C,2,FALSE)</f>
        <v>20</v>
      </c>
      <c r="G27" s="2">
        <f>VLOOKUP(C27,Sheet2!E:F,2,FALSE)</f>
        <v>20000002</v>
      </c>
      <c r="H27" s="2" t="str">
        <f>VLOOKUP(C27,帐号业务!B:D,3,FALSE)</f>
        <v>手机支付APK（废弃）</v>
      </c>
      <c r="I27" s="2" t="str">
        <f>VLOOKUP(C27,帐号业务!B:E,4,FALSE)</f>
        <v>MobilePay手机支付</v>
      </c>
      <c r="J27" s="8" t="str">
        <f>VLOOKUP(B27,Sheet3!B:C,2,FALSE)</f>
        <v>用户经营</v>
      </c>
    </row>
    <row r="28" spans="1:10">
      <c r="A28" s="9" t="s">
        <v>587</v>
      </c>
      <c r="B28" s="9" t="s">
        <v>12</v>
      </c>
      <c r="C28" s="6" t="s">
        <v>14</v>
      </c>
      <c r="D28" s="5">
        <v>1</v>
      </c>
      <c r="E28" s="2"/>
      <c r="F28" s="2">
        <f>VLOOKUP(C28,帐号业务!B:C,2,FALSE)</f>
        <v>20</v>
      </c>
      <c r="G28" s="2">
        <f>VLOOKUP(C28,Sheet2!E:F,2,FALSE)</f>
        <v>20000003</v>
      </c>
      <c r="H28" s="2" t="str">
        <f>VLOOKUP(C28,帐号业务!B:D,3,FALSE)</f>
        <v>手机支付APK</v>
      </c>
      <c r="I28" s="2" t="str">
        <f>VLOOKUP(C28,帐号业务!B:E,4,FALSE)</f>
        <v>MobilePay手机支付</v>
      </c>
      <c r="J28" s="8" t="str">
        <f>VLOOKUP(B28,Sheet3!B:C,2,FALSE)</f>
        <v>用户经营</v>
      </c>
    </row>
    <row r="29" spans="1:10">
      <c r="A29" s="9" t="s">
        <v>587</v>
      </c>
      <c r="B29" s="9" t="s">
        <v>12</v>
      </c>
      <c r="C29" s="5" t="s">
        <v>83</v>
      </c>
      <c r="D29" s="5">
        <v>0</v>
      </c>
      <c r="E29" s="2"/>
      <c r="F29" s="2">
        <f>VLOOKUP(C29,帐号业务!B:C,2,FALSE)</f>
        <v>20</v>
      </c>
      <c r="G29" s="2">
        <f>VLOOKUP(C29,Sheet2!E:F,2,FALSE)</f>
        <v>20000007</v>
      </c>
      <c r="H29" s="2" t="str">
        <f>VLOOKUP(C29,帐号业务!B:D,3,FALSE)</f>
        <v>华为钱包-荣耀促销</v>
      </c>
      <c r="I29" s="2" t="str">
        <f>VLOOKUP(C29,帐号业务!B:E,4,FALSE)</f>
        <v>MobilePay手机支付</v>
      </c>
      <c r="J29" s="8" t="str">
        <f>VLOOKUP(B29,Sheet3!B:C,2,FALSE)</f>
        <v>用户经营</v>
      </c>
    </row>
    <row r="30" spans="1:10">
      <c r="A30" s="9" t="s">
        <v>587</v>
      </c>
      <c r="B30" s="9" t="s">
        <v>12</v>
      </c>
      <c r="C30" s="5" t="s">
        <v>53</v>
      </c>
      <c r="D30" s="5">
        <v>0</v>
      </c>
      <c r="E30" s="2"/>
      <c r="F30" s="2">
        <f>VLOOKUP(C30,帐号业务!B:C,2,FALSE)</f>
        <v>20</v>
      </c>
      <c r="G30" s="2">
        <f>VLOOKUP(C30,Sheet2!E:F,2,FALSE)</f>
        <v>20000100</v>
      </c>
      <c r="H30" s="2" t="str">
        <f>VLOOKUP(C30,帐号业务!B:D,3,FALSE)</f>
        <v>快捷支付-应用市场</v>
      </c>
      <c r="I30" s="2" t="str">
        <f>VLOOKUP(C30,帐号业务!B:E,4,FALSE)</f>
        <v>MobilePay手机支付</v>
      </c>
      <c r="J30" s="8" t="str">
        <f>VLOOKUP(B30,Sheet3!B:C,2,FALSE)</f>
        <v>用户经营</v>
      </c>
    </row>
    <row r="31" spans="1:10">
      <c r="A31" s="5" t="s">
        <v>85</v>
      </c>
      <c r="B31" s="5" t="s">
        <v>84</v>
      </c>
      <c r="C31" s="5" t="s">
        <v>15</v>
      </c>
      <c r="D31" s="5">
        <v>1</v>
      </c>
      <c r="E31" s="2"/>
      <c r="F31" s="2">
        <f>VLOOKUP(C31,帐号业务!B:C,2,FALSE)</f>
        <v>20</v>
      </c>
      <c r="G31" s="2">
        <f>VLOOKUP(C31,Sheet2!E:F,2,FALSE)</f>
        <v>20000006</v>
      </c>
      <c r="H31" s="2" t="str">
        <f>VLOOKUP(C31,帐号业务!B:D,3,FALSE)</f>
        <v>华为钱包APK</v>
      </c>
      <c r="I31" s="2" t="str">
        <f>VLOOKUP(C31,帐号业务!B:E,4,FALSE)</f>
        <v>MobilePay手机支付</v>
      </c>
      <c r="J31" s="8" t="str">
        <f>VLOOKUP(B31,Sheet3!B:C,2,FALSE)</f>
        <v>用户经营</v>
      </c>
    </row>
    <row r="32" spans="1:10">
      <c r="A32" s="14" t="s">
        <v>588</v>
      </c>
      <c r="B32" s="5" t="s">
        <v>16</v>
      </c>
      <c r="C32" s="5" t="s">
        <v>102</v>
      </c>
      <c r="D32" s="5">
        <v>1</v>
      </c>
      <c r="E32" s="2"/>
      <c r="F32" s="2" t="e">
        <f>VLOOKUP(C32,帐号业务!B:C,2,FALSE)</f>
        <v>#N/A</v>
      </c>
      <c r="G32" s="2" t="e">
        <f>VLOOKUP(C32,Sheet2!E:F,2,FALSE)</f>
        <v>#N/A</v>
      </c>
      <c r="H32" s="2" t="e">
        <f>VLOOKUP(C32,帐号业务!B:D,3,FALSE)</f>
        <v>#N/A</v>
      </c>
      <c r="I32" s="2" t="e">
        <f>VLOOKUP(C32,帐号业务!B:E,4,FALSE)</f>
        <v>#N/A</v>
      </c>
      <c r="J32" s="8" t="str">
        <f>VLOOKUP(B32,Sheet3!B:C,2,FALSE)</f>
        <v>用户经营</v>
      </c>
    </row>
    <row r="33" spans="1:10" ht="33.75" customHeight="1">
      <c r="A33" s="14" t="s">
        <v>589</v>
      </c>
      <c r="B33" s="5" t="s">
        <v>119</v>
      </c>
      <c r="C33" s="5" t="s">
        <v>118</v>
      </c>
      <c r="D33" s="5">
        <v>0</v>
      </c>
      <c r="E33" s="2"/>
      <c r="F33" s="2">
        <f>VLOOKUP(C33,帐号业务!B:C,2,FALSE)</f>
        <v>30</v>
      </c>
      <c r="G33" s="2">
        <f>VLOOKUP(C33,Sheet2!E:F,2,FALSE)</f>
        <v>30000001</v>
      </c>
      <c r="H33" s="2" t="str">
        <f>VLOOKUP(C33,帐号业务!B:D,3,FALSE)</f>
        <v>手机服务公开版</v>
      </c>
      <c r="I33" s="2" t="str">
        <f>VLOOKUP(C33,帐号业务!B:E,4,FALSE)</f>
        <v>手机服务</v>
      </c>
      <c r="J33" s="8" t="s">
        <v>580</v>
      </c>
    </row>
    <row r="34" spans="1:10" ht="28.5">
      <c r="A34" s="14" t="s">
        <v>589</v>
      </c>
      <c r="B34" s="5" t="s">
        <v>119</v>
      </c>
      <c r="C34" s="5" t="s">
        <v>86</v>
      </c>
      <c r="D34" s="5">
        <v>1</v>
      </c>
      <c r="E34" s="2"/>
      <c r="F34" s="2">
        <f>VLOOKUP(C34,帐号业务!B:C,2,FALSE)</f>
        <v>30</v>
      </c>
      <c r="G34" s="2">
        <f>VLOOKUP(C34,Sheet2!E:F,2,FALSE)</f>
        <v>30000000</v>
      </c>
      <c r="H34" s="2" t="str">
        <f>VLOOKUP(C34,帐号业务!B:D,3,FALSE)</f>
        <v>手机服务</v>
      </c>
      <c r="I34" s="2" t="str">
        <f>VLOOKUP(C34,帐号业务!B:E,4,FALSE)</f>
        <v>手机服务</v>
      </c>
      <c r="J34" s="8" t="s">
        <v>580</v>
      </c>
    </row>
    <row r="35" spans="1:10">
      <c r="A35" s="14" t="s">
        <v>590</v>
      </c>
      <c r="B35" s="5" t="s">
        <v>87</v>
      </c>
      <c r="C35" s="5" t="s">
        <v>18</v>
      </c>
      <c r="D35" s="5">
        <v>1</v>
      </c>
      <c r="E35" s="2"/>
      <c r="F35" s="2" t="e">
        <f>VLOOKUP(C35,帐号业务!B:C,2,FALSE)</f>
        <v>#N/A</v>
      </c>
      <c r="G35" s="2" t="e">
        <f>VLOOKUP(C35,Sheet2!E:F,2,FALSE)</f>
        <v>#N/A</v>
      </c>
      <c r="H35" s="2" t="e">
        <f>VLOOKUP(C35,帐号业务!B:D,3,FALSE)</f>
        <v>#N/A</v>
      </c>
      <c r="I35" s="2" t="e">
        <f>VLOOKUP(C35,帐号业务!B:E,4,FALSE)</f>
        <v>#N/A</v>
      </c>
      <c r="J35" s="8" t="str">
        <f>VLOOKUP(B35,Sheet3!B:C,2,FALSE)</f>
        <v>用户经营</v>
      </c>
    </row>
    <row r="36" spans="1:10">
      <c r="A36" s="5" t="s">
        <v>20</v>
      </c>
      <c r="B36" s="5" t="s">
        <v>19</v>
      </c>
      <c r="C36" s="5" t="s">
        <v>88</v>
      </c>
      <c r="D36" s="5">
        <v>1</v>
      </c>
      <c r="E36" s="2"/>
      <c r="F36" s="2" t="e">
        <f>VLOOKUP(C36,帐号业务!B:C,2,FALSE)</f>
        <v>#N/A</v>
      </c>
      <c r="G36" s="2" t="e">
        <f>VLOOKUP(C36,Sheet2!E:F,2,FALSE)</f>
        <v>#N/A</v>
      </c>
      <c r="H36" s="2" t="e">
        <f>VLOOKUP(C36,帐号业务!B:D,3,FALSE)</f>
        <v>#N/A</v>
      </c>
      <c r="I36" s="2" t="e">
        <f>VLOOKUP(C36,帐号业务!B:E,4,FALSE)</f>
        <v>#N/A</v>
      </c>
      <c r="J36" s="8" t="str">
        <f>VLOOKUP(B36,Sheet3!B:C,2,FALSE)</f>
        <v>用户经营</v>
      </c>
    </row>
    <row r="37" spans="1:10">
      <c r="A37" s="5" t="s">
        <v>90</v>
      </c>
      <c r="B37" s="5" t="s">
        <v>89</v>
      </c>
      <c r="C37" s="5" t="s">
        <v>91</v>
      </c>
      <c r="D37" s="5">
        <v>1</v>
      </c>
      <c r="E37" s="2"/>
      <c r="F37" s="2" t="e">
        <f>VLOOKUP(C37,帐号业务!B:C,2,FALSE)</f>
        <v>#N/A</v>
      </c>
      <c r="G37" s="2" t="e">
        <f>VLOOKUP(C37,Sheet2!E:F,2,FALSE)</f>
        <v>#N/A</v>
      </c>
      <c r="H37" s="2" t="e">
        <f>VLOOKUP(C37,帐号业务!B:D,3,FALSE)</f>
        <v>#N/A</v>
      </c>
      <c r="I37" s="2" t="e">
        <f>VLOOKUP(C37,帐号业务!B:E,4,FALSE)</f>
        <v>#N/A</v>
      </c>
      <c r="J37" s="8" t="str">
        <f>VLOOKUP(B37,Sheet3!B:C,2,FALSE)</f>
        <v>用户经营</v>
      </c>
    </row>
    <row r="38" spans="1:10">
      <c r="A38" s="71" t="s">
        <v>618</v>
      </c>
      <c r="B38" s="5" t="s">
        <v>21</v>
      </c>
      <c r="C38" s="14" t="s">
        <v>617</v>
      </c>
      <c r="D38" s="5">
        <v>1</v>
      </c>
      <c r="E38" s="2"/>
      <c r="F38" s="2">
        <f>VLOOKUP(C38,帐号业务!B:C,2,FALSE)</f>
        <v>30</v>
      </c>
      <c r="G38" s="2">
        <f>VLOOKUP(C38,Sheet2!E:F,2,FALSE)</f>
        <v>30001001</v>
      </c>
      <c r="H38" s="2" t="str">
        <f>VLOOKUP(C38,帐号业务!B:D,3,FALSE)</f>
        <v>亲情关怀</v>
      </c>
      <c r="I38" s="2" t="str">
        <f>VLOOKUP(C38,帐号业务!B:E,4,FALSE)</f>
        <v>手机服务</v>
      </c>
      <c r="J38" s="8" t="str">
        <f>VLOOKUP(B38,Sheet3!B:C,2,FALSE)</f>
        <v>用户经营</v>
      </c>
    </row>
    <row r="39" spans="1:10">
      <c r="A39" s="5" t="s">
        <v>93</v>
      </c>
      <c r="B39" s="5" t="s">
        <v>92</v>
      </c>
      <c r="C39" s="5" t="s">
        <v>94</v>
      </c>
      <c r="D39" s="5">
        <v>1</v>
      </c>
      <c r="E39" s="2"/>
      <c r="F39" s="2">
        <f>VLOOKUP(C39,帐号业务!B:C,2,FALSE)</f>
        <v>24</v>
      </c>
      <c r="G39" s="2">
        <f>VLOOKUP(C39,Sheet2!E:F,2,FALSE)</f>
        <v>24000000</v>
      </c>
      <c r="H39" s="2" t="str">
        <f>VLOOKUP(C39,帐号业务!B:D,3,FALSE)</f>
        <v>music+</v>
      </c>
      <c r="I39" s="2" t="str">
        <f>VLOOKUP(C39,帐号业务!B:E,4,FALSE)</f>
        <v>天天铃music+</v>
      </c>
      <c r="J39" s="8" t="str">
        <f>VLOOKUP(B39,Sheet3!B:C,2,FALSE)</f>
        <v>内容经营</v>
      </c>
    </row>
    <row r="40" spans="1:10">
      <c r="A40" s="5" t="s">
        <v>24</v>
      </c>
      <c r="B40" s="5" t="s">
        <v>23</v>
      </c>
      <c r="C40" s="14" t="s">
        <v>485</v>
      </c>
      <c r="D40" s="5">
        <v>1</v>
      </c>
      <c r="E40" s="2"/>
      <c r="F40" s="2">
        <f>VLOOKUP(C40,帐号业务!B:C,2,FALSE)</f>
        <v>52</v>
      </c>
      <c r="G40" s="2">
        <f>VLOOKUP(C40,Sheet2!E:F,2,FALSE)</f>
        <v>52000000</v>
      </c>
      <c r="H40" s="2" t="str">
        <f>VLOOKUP(C40,帐号业务!B:D,3,FALSE)</f>
        <v>华为影院（手机）</v>
      </c>
      <c r="I40" s="2" t="str">
        <f>VLOOKUP(C40,帐号业务!B:E,4,FALSE)</f>
        <v>华为影院</v>
      </c>
      <c r="J40" s="8" t="str">
        <f>VLOOKUP(B40,Sheet3!B:C,2,FALSE)</f>
        <v>内容经营</v>
      </c>
    </row>
    <row r="41" spans="1:10">
      <c r="A41" s="5" t="s">
        <v>24</v>
      </c>
      <c r="B41" s="5" t="s">
        <v>23</v>
      </c>
      <c r="C41" s="5" t="s">
        <v>55</v>
      </c>
      <c r="D41" s="5">
        <v>0</v>
      </c>
      <c r="E41" s="2"/>
      <c r="F41" s="2">
        <f>VLOOKUP(C41,帐号业务!B:C,2,FALSE)</f>
        <v>52</v>
      </c>
      <c r="G41" s="2">
        <f>VLOOKUP(C41,Sheet2!E:F,2,FALSE)</f>
        <v>52000100</v>
      </c>
      <c r="H41" s="2" t="str">
        <f>VLOOKUP(C41,帐号业务!B:D,3,FALSE)</f>
        <v>电视视频业务（盖亚项目）</v>
      </c>
      <c r="I41" s="2" t="str">
        <f>VLOOKUP(C41,帐号业务!B:E,4,FALSE)</f>
        <v>华为影院</v>
      </c>
      <c r="J41" s="8" t="str">
        <f>VLOOKUP(B41,Sheet3!B:C,2,FALSE)</f>
        <v>内容经营</v>
      </c>
    </row>
    <row r="42" spans="1:10">
      <c r="A42" s="71" t="s">
        <v>591</v>
      </c>
      <c r="B42" s="14" t="s">
        <v>619</v>
      </c>
      <c r="C42" s="5" t="s">
        <v>105</v>
      </c>
      <c r="D42" s="5">
        <v>1</v>
      </c>
      <c r="E42" s="2" t="s">
        <v>137</v>
      </c>
      <c r="F42" s="2">
        <f>VLOOKUP(C42,帐号业务!B:C,2,FALSE)</f>
        <v>38</v>
      </c>
      <c r="G42" s="2">
        <f>VLOOKUP(C42,Sheet2!E:F,2,FALSE)</f>
        <v>38000000</v>
      </c>
      <c r="H42" s="2" t="str">
        <f>VLOOKUP(C42,帐号业务!B:D,3,FALSE)</f>
        <v>视频播放器（搜狐内容）</v>
      </c>
      <c r="I42" s="2" t="str">
        <f>VLOOKUP(C42,帐号业务!B:E,4,FALSE)</f>
        <v>视频播放器</v>
      </c>
      <c r="J42" s="8" t="s">
        <v>581</v>
      </c>
    </row>
    <row r="43" spans="1:10">
      <c r="A43" s="71" t="s">
        <v>592</v>
      </c>
      <c r="B43" s="14" t="s">
        <v>620</v>
      </c>
      <c r="C43" s="5" t="s">
        <v>121</v>
      </c>
      <c r="D43" s="5">
        <v>1</v>
      </c>
      <c r="E43" s="2" t="s">
        <v>138</v>
      </c>
      <c r="F43" s="2">
        <f>VLOOKUP(C43,帐号业务!B:C,2,FALSE)</f>
        <v>38</v>
      </c>
      <c r="G43" s="2">
        <f>VLOOKUP(C43,Sheet2!E:F,2,FALSE)</f>
        <v>38000001</v>
      </c>
      <c r="H43" s="2" t="str">
        <f>VLOOKUP(C43,帐号业务!B:D,3,FALSE)</f>
        <v>视频播放器（优酷内容）</v>
      </c>
      <c r="I43" s="2" t="str">
        <f>VLOOKUP(C43,帐号业务!B:E,4,FALSE)</f>
        <v>视频播放器</v>
      </c>
      <c r="J43" s="8" t="s">
        <v>581</v>
      </c>
    </row>
    <row r="44" spans="1:10">
      <c r="A44" s="71" t="s">
        <v>27</v>
      </c>
      <c r="B44" s="5" t="s">
        <v>95</v>
      </c>
      <c r="C44" s="5" t="s">
        <v>96</v>
      </c>
      <c r="D44" s="5">
        <v>1</v>
      </c>
      <c r="E44" s="2" t="s">
        <v>139</v>
      </c>
      <c r="F44" s="2">
        <f>VLOOKUP(C44,帐号业务!B:C,2,FALSE)</f>
        <v>90</v>
      </c>
      <c r="G44" s="2">
        <f>VLOOKUP(C44,Sheet2!E:F,2,FALSE)</f>
        <v>90000201</v>
      </c>
      <c r="H44" s="2" t="str">
        <f>VLOOKUP(C44,帐号业务!B:D,3,FALSE)</f>
        <v>华为阅读</v>
      </c>
      <c r="I44" s="2" t="str">
        <f>VLOOKUP(C44,帐号业务!B:E,4,FALSE)</f>
        <v>帐号开放开发者联盟（原智汇云开发者）（暂未割接到UP中，但积分系统接入）</v>
      </c>
      <c r="J44" s="8" t="str">
        <f>VLOOKUP(B44,Sheet3!B:C,2,FALSE)</f>
        <v>内容经营</v>
      </c>
    </row>
    <row r="45" spans="1:10">
      <c r="A45" s="71" t="s">
        <v>97</v>
      </c>
      <c r="B45" s="5" t="s">
        <v>122</v>
      </c>
      <c r="C45" s="5" t="s">
        <v>28</v>
      </c>
      <c r="D45" s="5">
        <v>1</v>
      </c>
      <c r="E45" s="2" t="s">
        <v>140</v>
      </c>
      <c r="F45" s="2">
        <f>VLOOKUP(C45,帐号业务!B:C,2,FALSE)</f>
        <v>90</v>
      </c>
      <c r="G45" s="2">
        <f>VLOOKUP(C45,Sheet2!E:F,2,FALSE)</f>
        <v>90000202</v>
      </c>
      <c r="H45" s="2" t="str">
        <f>VLOOKUP(C45,帐号业务!B:D,3,FALSE)</f>
        <v>荣耀阅读</v>
      </c>
      <c r="I45" s="2" t="str">
        <f>VLOOKUP(C45,帐号业务!B:E,4,FALSE)</f>
        <v>帐号开放开发者联盟（原智汇云开发者）（暂未割接到UP中，但积分系统接入）</v>
      </c>
      <c r="J45" s="8" t="str">
        <f>VLOOKUP(B45,Sheet3!B:C,2,FALSE)</f>
        <v>内容经营</v>
      </c>
    </row>
    <row r="46" spans="1:10">
      <c r="A46" s="5" t="s">
        <v>30</v>
      </c>
      <c r="B46" s="5" t="s">
        <v>29</v>
      </c>
      <c r="C46" s="5" t="s">
        <v>98</v>
      </c>
      <c r="D46" s="5">
        <v>1</v>
      </c>
      <c r="E46" s="2"/>
      <c r="F46" s="2">
        <f>VLOOKUP(C46,帐号业务!B:C,2,FALSE)</f>
        <v>35</v>
      </c>
      <c r="G46" s="2">
        <f>VLOOKUP(C46,Sheet2!E:F,2,FALSE)</f>
        <v>35000000</v>
      </c>
      <c r="H46" s="2" t="str">
        <f>VLOOKUP(C46,帐号业务!B:D,3,FALSE)</f>
        <v>主题</v>
      </c>
      <c r="I46" s="2" t="str">
        <f>VLOOKUP(C46,帐号业务!B:E,4,FALSE)</f>
        <v>主题</v>
      </c>
      <c r="J46" s="8" t="str">
        <f>VLOOKUP(B46,Sheet3!B:C,2,FALSE)</f>
        <v>开放平台</v>
      </c>
    </row>
    <row r="47" spans="1:10">
      <c r="A47" s="14" t="s">
        <v>593</v>
      </c>
      <c r="B47" s="5" t="s">
        <v>31</v>
      </c>
      <c r="C47" s="5" t="s">
        <v>123</v>
      </c>
      <c r="D47" s="5">
        <v>1</v>
      </c>
      <c r="E47" s="2"/>
      <c r="F47" s="2">
        <f>VLOOKUP(C47,帐号业务!B:C,2,FALSE)</f>
        <v>1</v>
      </c>
      <c r="G47" s="2">
        <f>VLOOKUP(C47,Sheet2!E:F,2,FALSE)</f>
        <v>1000007</v>
      </c>
      <c r="H47" s="2" t="str">
        <f>VLOOKUP(C47,帐号业务!B:D,3,FALSE)</f>
        <v>HiCloud手机管控</v>
      </c>
      <c r="I47" s="2" t="str">
        <f>VLOOKUP(C47,帐号业务!B:E,4,FALSE)</f>
        <v>HiCloud</v>
      </c>
      <c r="J47" s="8" t="str">
        <f>VLOOKUP(B47,Sheet3!B:C,2,FALSE)</f>
        <v>基础云</v>
      </c>
    </row>
    <row r="48" spans="1:10">
      <c r="A48" s="14" t="s">
        <v>594</v>
      </c>
      <c r="B48" s="5" t="s">
        <v>32</v>
      </c>
      <c r="C48" s="5" t="s">
        <v>124</v>
      </c>
      <c r="D48" s="5">
        <v>1</v>
      </c>
      <c r="E48" s="2"/>
      <c r="F48" s="2">
        <f>VLOOKUP(C48,帐号业务!B:C,2,FALSE)</f>
        <v>1</v>
      </c>
      <c r="G48" s="2">
        <f>VLOOKUP(C48,Sheet2!E:F,2,FALSE)</f>
        <v>1000003</v>
      </c>
      <c r="H48" s="2" t="str">
        <f>VLOOKUP(C48,帐号业务!B:D,3,FALSE)</f>
        <v>HiCloud全备份</v>
      </c>
      <c r="I48" s="2" t="str">
        <f>VLOOKUP(C48,帐号业务!B:E,4,FALSE)</f>
        <v>HiCloud</v>
      </c>
      <c r="J48" s="8" t="str">
        <f>VLOOKUP(B48,Sheet3!B:C,2,FALSE)</f>
        <v>基础云</v>
      </c>
    </row>
    <row r="49" spans="1:10">
      <c r="A49" s="14" t="s">
        <v>595</v>
      </c>
      <c r="B49" s="5" t="s">
        <v>34</v>
      </c>
      <c r="C49" s="5" t="s">
        <v>125</v>
      </c>
      <c r="D49" s="5">
        <v>1</v>
      </c>
      <c r="E49" s="2"/>
      <c r="F49" s="2">
        <f>VLOOKUP(C49,帐号业务!B:C,2,FALSE)</f>
        <v>15</v>
      </c>
      <c r="G49" s="2">
        <f>VLOOKUP(C49,Sheet2!E:F,2,FALSE)</f>
        <v>15000000</v>
      </c>
      <c r="H49" s="2" t="str">
        <f>VLOOKUP(C49,帐号业务!B:D,3,FALSE)</f>
        <v>网盘/NetDisk</v>
      </c>
      <c r="I49" s="2" t="str">
        <f>VLOOKUP(C49,帐号业务!B:E,4,FALSE)</f>
        <v>网盘</v>
      </c>
      <c r="J49" s="8" t="str">
        <f>VLOOKUP(B49,Sheet3!B:C,2,FALSE)</f>
        <v>基础云</v>
      </c>
    </row>
    <row r="50" spans="1:10">
      <c r="A50" s="14" t="s">
        <v>596</v>
      </c>
      <c r="B50" s="5" t="s">
        <v>36</v>
      </c>
      <c r="C50" s="5" t="s">
        <v>126</v>
      </c>
      <c r="D50" s="5">
        <v>0</v>
      </c>
      <c r="E50" s="2"/>
      <c r="F50" s="2">
        <f>VLOOKUP(C50,帐号业务!B:C,2,FALSE)</f>
        <v>1</v>
      </c>
      <c r="G50" s="2">
        <f>VLOOKUP(C50,Sheet2!E:F,2,FALSE)</f>
        <v>1000005</v>
      </c>
      <c r="H50" s="2" t="str">
        <f>VLOOKUP(C50,帐号业务!B:D,3,FALSE)</f>
        <v>HiCloud同步（PIM印度所的同步）</v>
      </c>
      <c r="I50" s="2" t="str">
        <f>VLOOKUP(C50,帐号业务!B:E,4,FALSE)</f>
        <v>HiCloud</v>
      </c>
      <c r="J50" s="8" t="str">
        <f>VLOOKUP(B50,Sheet3!B:C,2,FALSE)</f>
        <v>基础云</v>
      </c>
    </row>
    <row r="51" spans="1:10">
      <c r="A51" s="14" t="s">
        <v>596</v>
      </c>
      <c r="B51" s="5" t="s">
        <v>36</v>
      </c>
      <c r="C51" s="5" t="s">
        <v>127</v>
      </c>
      <c r="D51" s="5">
        <v>1</v>
      </c>
      <c r="E51" s="2"/>
      <c r="F51" s="2" t="e">
        <f>VLOOKUP(C51,帐号业务!B:C,2,FALSE)</f>
        <v>#N/A</v>
      </c>
      <c r="G51" s="2" t="e">
        <f>VLOOKUP(C51,Sheet2!E:F,2,FALSE)</f>
        <v>#N/A</v>
      </c>
      <c r="H51" s="2" t="e">
        <f>VLOOKUP(C51,帐号业务!B:D,3,FALSE)</f>
        <v>#N/A</v>
      </c>
      <c r="I51" s="2" t="e">
        <f>VLOOKUP(C51,帐号业务!B:E,4,FALSE)</f>
        <v>#N/A</v>
      </c>
      <c r="J51" s="8" t="str">
        <f>VLOOKUP(B51,Sheet3!B:C,2,FALSE)</f>
        <v>基础云</v>
      </c>
    </row>
    <row r="52" spans="1:10">
      <c r="A52" s="14" t="s">
        <v>596</v>
      </c>
      <c r="B52" s="5" t="s">
        <v>36</v>
      </c>
      <c r="C52" s="5" t="s">
        <v>128</v>
      </c>
      <c r="D52" s="5">
        <v>0</v>
      </c>
      <c r="E52" s="2"/>
      <c r="F52" s="2">
        <f>VLOOKUP(C52,帐号业务!B:C,2,FALSE)</f>
        <v>1</v>
      </c>
      <c r="G52" s="2">
        <f>VLOOKUP(C52,Sheet2!E:F,2,FALSE)</f>
        <v>1000006</v>
      </c>
      <c r="H52" s="2" t="str">
        <f>VLOOKUP(C52,帐号业务!B:D,3,FALSE)</f>
        <v>HiCloud同步</v>
      </c>
      <c r="I52" s="2" t="str">
        <f>VLOOKUP(C52,帐号业务!B:E,4,FALSE)</f>
        <v>HiCloud</v>
      </c>
      <c r="J52" s="8" t="str">
        <f>VLOOKUP(B52,Sheet3!B:C,2,FALSE)</f>
        <v>基础云</v>
      </c>
    </row>
    <row r="53" spans="1:10" ht="33.75" customHeight="1">
      <c r="A53" s="14" t="s">
        <v>596</v>
      </c>
      <c r="B53" s="5" t="s">
        <v>36</v>
      </c>
      <c r="C53" s="5" t="s">
        <v>56</v>
      </c>
      <c r="D53" s="5">
        <v>0</v>
      </c>
      <c r="E53" s="2"/>
      <c r="F53" s="2">
        <f>VLOOKUP(C53,帐号业务!B:C,2,FALSE)</f>
        <v>1</v>
      </c>
      <c r="G53" s="2">
        <f>VLOOKUP(C53,Sheet2!E:F,2,FALSE)</f>
        <v>1000008</v>
      </c>
      <c r="H53" s="2" t="str">
        <f>VLOOKUP(C53,帐号业务!B:D,3,FALSE)</f>
        <v>HiCloud客户端</v>
      </c>
      <c r="I53" s="2" t="str">
        <f>VLOOKUP(C53,帐号业务!B:E,4,FALSE)</f>
        <v>HiCloud</v>
      </c>
      <c r="J53" s="8" t="str">
        <f>VLOOKUP(B53,Sheet3!B:C,2,FALSE)</f>
        <v>基础云</v>
      </c>
    </row>
    <row r="54" spans="1:10" ht="37.5" customHeight="1">
      <c r="A54" s="14" t="s">
        <v>597</v>
      </c>
      <c r="B54" s="5" t="s">
        <v>37</v>
      </c>
      <c r="C54" s="5" t="s">
        <v>129</v>
      </c>
      <c r="D54" s="5">
        <v>1</v>
      </c>
      <c r="E54" s="2"/>
      <c r="F54" s="2">
        <f>VLOOKUP(C54,帐号业务!B:C,2,FALSE)</f>
        <v>63</v>
      </c>
      <c r="G54" s="2">
        <f>VLOOKUP(C54,Sheet2!E:F,2,FALSE)</f>
        <v>63000000</v>
      </c>
      <c r="H54" s="2" t="str">
        <f>VLOOKUP(C54,帐号业务!B:D,3,FALSE)</f>
        <v>手机克隆</v>
      </c>
      <c r="I54" s="2" t="str">
        <f>VLOOKUP(C54,帐号业务!B:E,4,FALSE)</f>
        <v>手机克隆</v>
      </c>
      <c r="J54" s="8" t="str">
        <f>VLOOKUP(B54,Sheet3!B:C,2,FALSE)</f>
        <v>基础云</v>
      </c>
    </row>
    <row r="55" spans="1:10">
      <c r="A55" s="5" t="s">
        <v>40</v>
      </c>
      <c r="B55" s="5" t="s">
        <v>39</v>
      </c>
      <c r="C55" s="5" t="s">
        <v>130</v>
      </c>
      <c r="D55" s="5">
        <v>1</v>
      </c>
      <c r="E55" s="2"/>
      <c r="F55" s="2">
        <f>VLOOKUP(C55,帐号业务!B:C,2,FALSE)</f>
        <v>36</v>
      </c>
      <c r="G55" s="2">
        <f>VLOOKUP(C55,Sheet2!E:F,2,FALSE)</f>
        <v>36000000</v>
      </c>
      <c r="H55" s="2" t="str">
        <f>VLOOKUP(C55,帐号业务!B:D,3,FALSE)</f>
        <v>cloudwifi项目</v>
      </c>
      <c r="I55" s="2" t="str">
        <f>VLOOKUP(C55,帐号业务!B:E,4,FALSE)</f>
        <v>cloudwifi</v>
      </c>
      <c r="J55" s="8" t="s">
        <v>582</v>
      </c>
    </row>
    <row r="56" spans="1:10">
      <c r="A56" s="5" t="s">
        <v>42</v>
      </c>
      <c r="B56" s="5" t="s">
        <v>41</v>
      </c>
      <c r="C56" s="5" t="s">
        <v>131</v>
      </c>
      <c r="D56" s="5">
        <v>1</v>
      </c>
      <c r="E56" s="2"/>
      <c r="F56" s="2">
        <f>VLOOKUP(C56,帐号业务!B:C,2,FALSE)</f>
        <v>29</v>
      </c>
      <c r="G56" s="2">
        <f>VLOOKUP(C56,Sheet2!E:F,2,FALSE)</f>
        <v>29000100</v>
      </c>
      <c r="H56" s="2" t="str">
        <f>VLOOKUP(C56,帐号业务!B:D,3,FALSE)</f>
        <v>天际通核心服务APK</v>
      </c>
      <c r="I56" s="2" t="str">
        <f>VLOOKUP(C56,帐号业务!B:E,4,FALSE)</f>
        <v>天际通（注国际漫游虚拟数据卡业务）</v>
      </c>
      <c r="J56" s="8" t="str">
        <f>VLOOKUP(B56,Sheet3!B:C,2,FALSE)</f>
        <v>基础云</v>
      </c>
    </row>
    <row r="57" spans="1:10">
      <c r="A57" s="14" t="s">
        <v>632</v>
      </c>
      <c r="B57" s="14" t="s">
        <v>630</v>
      </c>
      <c r="C57" s="14" t="s">
        <v>633</v>
      </c>
      <c r="D57" s="5">
        <v>1</v>
      </c>
      <c r="E57" s="73" t="s">
        <v>631</v>
      </c>
      <c r="F57" s="2">
        <f>VLOOKUP(C57,帐号业务!B:C,2,FALSE)</f>
        <v>29</v>
      </c>
      <c r="G57" s="2">
        <f>VLOOKUP(C57,Sheet2!E:F,2,FALSE)</f>
        <v>29000101</v>
      </c>
      <c r="H57" s="2" t="str">
        <f>VLOOKUP(C57,帐号业务!B:D,3,FALSE)</f>
        <v>天际通UIAPK(HiSkytone)</v>
      </c>
      <c r="I57" s="2" t="str">
        <f>VLOOKUP(C57,帐号业务!B:E,4,FALSE)</f>
        <v>天际通（注国际漫游虚拟数据卡业务）</v>
      </c>
      <c r="J57" s="8" t="str">
        <f>VLOOKUP(B57,Sheet3!B:C,2,FALSE)</f>
        <v>基础云</v>
      </c>
    </row>
    <row r="58" spans="1:10">
      <c r="A58" s="5" t="s">
        <v>100</v>
      </c>
      <c r="B58" s="5" t="s">
        <v>99</v>
      </c>
      <c r="C58" s="5" t="s">
        <v>43</v>
      </c>
      <c r="D58" s="5">
        <v>1</v>
      </c>
      <c r="E58" s="2"/>
      <c r="F58" s="2">
        <f>VLOOKUP(C58,帐号业务!B:C,2,FALSE)</f>
        <v>42</v>
      </c>
      <c r="G58" s="2">
        <f>VLOOKUP(C58,Sheet2!E:F,2,FALSE)</f>
        <v>42000000</v>
      </c>
      <c r="H58" s="2" t="str">
        <f>VLOOKUP(C58,帐号业务!B:D,3,FALSE)</f>
        <v>健康业务客户端</v>
      </c>
      <c r="I58" s="2" t="str">
        <f>VLOOKUP(C58,帐号业务!B:E,4,FALSE)</f>
        <v>健康业务</v>
      </c>
      <c r="J58" s="8" t="str">
        <f>VLOOKUP(B58,Sheet3!B:C,2,FALSE)</f>
        <v>运动健康</v>
      </c>
    </row>
    <row r="59" spans="1:10">
      <c r="A59" s="14" t="s">
        <v>598</v>
      </c>
      <c r="B59" s="5" t="s">
        <v>101</v>
      </c>
      <c r="C59" s="5" t="s">
        <v>106</v>
      </c>
      <c r="D59" s="5">
        <v>0</v>
      </c>
      <c r="E59" s="2"/>
      <c r="F59" s="2">
        <f>VLOOKUP(C59,帐号业务!B:C,2,FALSE)</f>
        <v>39</v>
      </c>
      <c r="G59" s="2">
        <f>VLOOKUP(C59,Sheet2!E:F,2,FALSE)</f>
        <v>39000002</v>
      </c>
      <c r="H59" s="2" t="str">
        <f>VLOOKUP(C59,帐号业务!B:D,3,FALSE)</f>
        <v>华为手环IOS客户端</v>
      </c>
      <c r="I59" s="2" t="str">
        <f>VLOOKUP(C59,帐号业务!B:E,4,FALSE)</f>
        <v>华为手环</v>
      </c>
      <c r="J59" s="8" t="str">
        <f>VLOOKUP(B59,Sheet3!B:C,2,FALSE)</f>
        <v>运动健康</v>
      </c>
    </row>
    <row r="60" spans="1:10">
      <c r="A60" s="14" t="s">
        <v>598</v>
      </c>
      <c r="B60" s="5" t="s">
        <v>101</v>
      </c>
      <c r="C60" s="5" t="s">
        <v>107</v>
      </c>
      <c r="D60" s="5">
        <v>0</v>
      </c>
      <c r="E60" s="2"/>
      <c r="F60" s="2">
        <f>VLOOKUP(C60,帐号业务!B:C,2,FALSE)</f>
        <v>45</v>
      </c>
      <c r="G60" s="2">
        <f>VLOOKUP(C60,Sheet2!E:F,2,FALSE)</f>
        <v>45000000</v>
      </c>
      <c r="H60" s="2" t="str">
        <f>VLOOKUP(C60,帐号业务!B:D,3,FALSE)</f>
        <v>儿童手表</v>
      </c>
      <c r="I60" s="2" t="str">
        <f>VLOOKUP(C60,帐号业务!B:E,4,FALSE)</f>
        <v>儿童手表</v>
      </c>
      <c r="J60" s="8" t="str">
        <f>VLOOKUP(B60,Sheet3!B:C,2,FALSE)</f>
        <v>运动健康</v>
      </c>
    </row>
    <row r="61" spans="1:10">
      <c r="A61" s="14" t="s">
        <v>598</v>
      </c>
      <c r="B61" s="5" t="s">
        <v>101</v>
      </c>
      <c r="C61" s="5" t="s">
        <v>108</v>
      </c>
      <c r="D61" s="5">
        <v>1</v>
      </c>
      <c r="E61" s="2"/>
      <c r="F61" s="2">
        <f>VLOOKUP(C61,帐号业务!B:C,2,FALSE)</f>
        <v>39</v>
      </c>
      <c r="G61" s="2">
        <f>VLOOKUP(C61,Sheet2!E:F,2,FALSE)</f>
        <v>39000001</v>
      </c>
      <c r="H61" s="2" t="str">
        <f>VLOOKUP(C61,帐号业务!B:D,3,FALSE)</f>
        <v>华为手环新手机客户端</v>
      </c>
      <c r="I61" s="2" t="str">
        <f>VLOOKUP(C61,帐号业务!B:E,4,FALSE)</f>
        <v>华为手环</v>
      </c>
      <c r="J61" s="8" t="str">
        <f>VLOOKUP(B61,Sheet3!B:C,2,FALSE)</f>
        <v>运动健康</v>
      </c>
    </row>
    <row r="62" spans="1:10">
      <c r="A62" s="14" t="s">
        <v>598</v>
      </c>
      <c r="B62" s="5" t="s">
        <v>101</v>
      </c>
      <c r="C62" s="5" t="s">
        <v>47</v>
      </c>
      <c r="D62" s="5">
        <v>1</v>
      </c>
      <c r="E62" s="2"/>
      <c r="F62" s="2">
        <f>VLOOKUP(C62,帐号业务!B:C,2,FALSE)</f>
        <v>39</v>
      </c>
      <c r="G62" s="2">
        <f>VLOOKUP(C62,Sheet2!E:F,2,FALSE)</f>
        <v>39000000</v>
      </c>
      <c r="H62" s="2" t="str">
        <f>VLOOKUP(C62,帐号业务!B:D,3,FALSE)</f>
        <v>华为手环手机客户端</v>
      </c>
      <c r="I62" s="2" t="str">
        <f>VLOOKUP(C62,帐号业务!B:E,4,FALSE)</f>
        <v>华为手环</v>
      </c>
      <c r="J62" s="8" t="str">
        <f>VLOOKUP(B62,Sheet3!B:C,2,FALSE)</f>
        <v>运动健康</v>
      </c>
    </row>
    <row r="63" spans="1:10">
      <c r="A63" s="5" t="s">
        <v>48</v>
      </c>
      <c r="B63" s="5" t="s">
        <v>48</v>
      </c>
      <c r="C63" s="5" t="s">
        <v>49</v>
      </c>
      <c r="D63" s="5">
        <v>1</v>
      </c>
      <c r="E63" s="2"/>
      <c r="F63" s="2">
        <f>VLOOKUP(C63,帐号业务!B:C,2,FALSE)</f>
        <v>26</v>
      </c>
      <c r="G63" s="2">
        <f>VLOOKUP(C63,Sheet2!E:F,2,FALSE)</f>
        <v>26000005</v>
      </c>
      <c r="H63" s="2" t="str">
        <f>VLOOKUP(C63,帐号业务!B:D,3,FALSE)</f>
        <v>华为商城客户端</v>
      </c>
      <c r="I63" s="2" t="str">
        <f>VLOOKUP(C63,帐号业务!B:E,4,FALSE)</f>
        <v>电商vmall</v>
      </c>
      <c r="J63" s="8" t="s">
        <v>579</v>
      </c>
    </row>
    <row r="64" spans="1:10">
      <c r="A64" s="4" t="s">
        <v>51</v>
      </c>
      <c r="B64" s="4" t="s">
        <v>50</v>
      </c>
      <c r="C64" s="5" t="s">
        <v>109</v>
      </c>
      <c r="D64" s="5">
        <v>1</v>
      </c>
      <c r="E64" s="2"/>
      <c r="F64" s="2">
        <f>VLOOKUP(C64,帐号业务!B:C,2,FALSE)</f>
        <v>22</v>
      </c>
      <c r="G64" s="2">
        <f>VLOOKUP(C64,Sheet2!E:F,2,FALSE)</f>
        <v>22000001</v>
      </c>
      <c r="H64" s="2" t="str">
        <f>VLOOKUP(C64,帐号业务!B:D,3,FALSE)</f>
        <v>花粉客户端</v>
      </c>
      <c r="I64" s="2" t="str">
        <f>VLOOKUP(C64,帐号业务!B:E,4,FALSE)</f>
        <v>emotion论坛</v>
      </c>
      <c r="J64" s="8" t="s">
        <v>579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200"/>
  <sheetViews>
    <sheetView tabSelected="1" topLeftCell="B57" zoomScale="115" zoomScaleNormal="115" workbookViewId="0">
      <selection activeCell="F124" sqref="F124"/>
    </sheetView>
  </sheetViews>
  <sheetFormatPr defaultRowHeight="14.25"/>
  <cols>
    <col min="1" max="1" width="17.125" customWidth="1"/>
    <col min="2" max="2" width="36" customWidth="1"/>
    <col min="3" max="3" width="14.875" customWidth="1"/>
    <col min="4" max="4" width="30" customWidth="1"/>
    <col min="5" max="5" width="58.875" customWidth="1"/>
    <col min="6" max="6" width="30" customWidth="1"/>
    <col min="7" max="7" width="16.125" customWidth="1"/>
  </cols>
  <sheetData>
    <row r="1" spans="1:7">
      <c r="A1" s="15" t="s">
        <v>543</v>
      </c>
      <c r="B1" s="15" t="s">
        <v>542</v>
      </c>
      <c r="C1" s="16" t="s">
        <v>514</v>
      </c>
      <c r="D1" s="15" t="s">
        <v>544</v>
      </c>
      <c r="E1" s="59" t="s">
        <v>545</v>
      </c>
      <c r="F1" s="15" t="s">
        <v>513</v>
      </c>
      <c r="G1" s="63" t="s">
        <v>549</v>
      </c>
    </row>
    <row r="2" spans="1:7" hidden="1">
      <c r="A2" s="18">
        <v>0</v>
      </c>
      <c r="B2" s="18"/>
      <c r="C2" s="18">
        <v>0</v>
      </c>
      <c r="D2" s="18" t="s">
        <v>434</v>
      </c>
      <c r="E2" s="1" t="str">
        <f>VLOOKUP(C2,Sheet1!A:B,2,FALSE)</f>
        <v>华为网盘Dbank</v>
      </c>
      <c r="F2" s="61" t="s">
        <v>599</v>
      </c>
      <c r="G2" s="1">
        <v>1</v>
      </c>
    </row>
    <row r="3" spans="1:7" hidden="1">
      <c r="A3" s="18">
        <v>1</v>
      </c>
      <c r="B3" s="31"/>
      <c r="C3" s="18">
        <v>0</v>
      </c>
      <c r="D3" s="18" t="s">
        <v>147</v>
      </c>
      <c r="E3" s="1" t="str">
        <f>VLOOKUP(C3,Sheet1!A:B,2,FALSE)</f>
        <v>华为网盘Dbank</v>
      </c>
      <c r="F3" s="61" t="s">
        <v>599</v>
      </c>
      <c r="G3" s="1">
        <v>1</v>
      </c>
    </row>
    <row r="4" spans="1:7" hidden="1">
      <c r="A4" s="18">
        <v>2</v>
      </c>
      <c r="B4" s="31"/>
      <c r="C4" s="18">
        <v>0</v>
      </c>
      <c r="D4" s="18" t="s">
        <v>148</v>
      </c>
      <c r="E4" s="1" t="str">
        <f>VLOOKUP(C4,Sheet1!A:B,2,FALSE)</f>
        <v>华为网盘Dbank</v>
      </c>
      <c r="F4" s="61" t="s">
        <v>599</v>
      </c>
      <c r="G4" s="1">
        <v>1</v>
      </c>
    </row>
    <row r="5" spans="1:7" hidden="1">
      <c r="A5" s="18">
        <v>3</v>
      </c>
      <c r="B5" s="42" t="s">
        <v>487</v>
      </c>
      <c r="C5" s="18">
        <v>0</v>
      </c>
      <c r="D5" s="18" t="s">
        <v>149</v>
      </c>
      <c r="E5" s="1" t="str">
        <f>VLOOKUP(C5,Sheet1!A:B,2,FALSE)</f>
        <v>华为网盘Dbank</v>
      </c>
      <c r="F5" s="61" t="s">
        <v>599</v>
      </c>
      <c r="G5" s="1">
        <v>1</v>
      </c>
    </row>
    <row r="6" spans="1:7" hidden="1">
      <c r="A6" s="18">
        <v>900030</v>
      </c>
      <c r="B6" s="17" t="s">
        <v>488</v>
      </c>
      <c r="C6" s="18">
        <v>0</v>
      </c>
      <c r="D6" s="15" t="s">
        <v>150</v>
      </c>
      <c r="E6" s="1" t="str">
        <f>VLOOKUP(C6,Sheet1!A:B,2,FALSE)</f>
        <v>华为网盘Dbank</v>
      </c>
      <c r="F6" s="61" t="s">
        <v>599</v>
      </c>
      <c r="G6" s="1">
        <v>1</v>
      </c>
    </row>
    <row r="7" spans="1:7" hidden="1">
      <c r="A7" s="18">
        <v>900031</v>
      </c>
      <c r="B7" s="17" t="s">
        <v>489</v>
      </c>
      <c r="C7" s="18">
        <v>0</v>
      </c>
      <c r="D7" s="19" t="s">
        <v>151</v>
      </c>
      <c r="E7" s="1" t="str">
        <f>VLOOKUP(C7,Sheet1!A:B,2,FALSE)</f>
        <v>华为网盘Dbank</v>
      </c>
      <c r="F7" s="61" t="s">
        <v>599</v>
      </c>
      <c r="G7" s="1">
        <v>1</v>
      </c>
    </row>
    <row r="8" spans="1:7" hidden="1">
      <c r="A8" s="18">
        <v>900031</v>
      </c>
      <c r="B8" s="17" t="s">
        <v>490</v>
      </c>
      <c r="C8" s="18">
        <v>0</v>
      </c>
      <c r="D8" s="19" t="s">
        <v>151</v>
      </c>
      <c r="E8" s="1" t="str">
        <f>VLOOKUP(C8,Sheet1!A:B,2,FALSE)</f>
        <v>华为网盘Dbank</v>
      </c>
      <c r="F8" s="61" t="s">
        <v>599</v>
      </c>
      <c r="G8" s="1">
        <v>1</v>
      </c>
    </row>
    <row r="9" spans="1:7" hidden="1">
      <c r="A9" s="18">
        <v>900100</v>
      </c>
      <c r="B9" s="20" t="s">
        <v>152</v>
      </c>
      <c r="C9" s="18">
        <v>0</v>
      </c>
      <c r="D9" s="21" t="s">
        <v>153</v>
      </c>
      <c r="E9" s="1" t="str">
        <f>VLOOKUP(C9,Sheet1!A:B,2,FALSE)</f>
        <v>华为网盘Dbank</v>
      </c>
      <c r="F9" s="61" t="s">
        <v>599</v>
      </c>
      <c r="G9" s="1">
        <v>1</v>
      </c>
    </row>
    <row r="10" spans="1:7" hidden="1">
      <c r="A10" s="18">
        <v>900900</v>
      </c>
      <c r="B10" s="31" t="s">
        <v>154</v>
      </c>
      <c r="C10" s="18">
        <v>0</v>
      </c>
      <c r="D10" s="15" t="s">
        <v>155</v>
      </c>
      <c r="E10" s="1" t="str">
        <f>VLOOKUP(C10,Sheet1!A:B,2,FALSE)</f>
        <v>华为网盘Dbank</v>
      </c>
      <c r="F10" s="61" t="s">
        <v>599</v>
      </c>
      <c r="G10" s="1">
        <v>1</v>
      </c>
    </row>
    <row r="11" spans="1:7" hidden="1">
      <c r="A11" s="18" t="s">
        <v>493</v>
      </c>
      <c r="B11" s="31"/>
      <c r="C11" s="18">
        <v>0</v>
      </c>
      <c r="D11" s="18" t="s">
        <v>156</v>
      </c>
      <c r="E11" s="1" t="str">
        <f>VLOOKUP(C11,Sheet1!A:B,2,FALSE)</f>
        <v>华为网盘Dbank</v>
      </c>
      <c r="F11" s="61" t="s">
        <v>599</v>
      </c>
      <c r="G11" s="1">
        <v>1</v>
      </c>
    </row>
    <row r="12" spans="1:7" hidden="1">
      <c r="A12" s="61">
        <v>6101200</v>
      </c>
      <c r="B12" s="64"/>
      <c r="C12" s="61">
        <v>0</v>
      </c>
      <c r="D12" s="61" t="s">
        <v>550</v>
      </c>
      <c r="E12" s="65" t="str">
        <f>VLOOKUP(C12,Sheet1!A:B,2,FALSE)</f>
        <v>华为网盘Dbank</v>
      </c>
      <c r="F12" s="61" t="s">
        <v>599</v>
      </c>
      <c r="G12" s="65">
        <v>1</v>
      </c>
    </row>
    <row r="13" spans="1:7" hidden="1">
      <c r="A13" s="18">
        <v>1000000</v>
      </c>
      <c r="B13" s="31" t="s">
        <v>157</v>
      </c>
      <c r="C13" s="18">
        <v>1</v>
      </c>
      <c r="D13" s="18" t="s">
        <v>158</v>
      </c>
      <c r="E13" s="1" t="str">
        <f>VLOOKUP(C13,Sheet1!A:B,2,FALSE)</f>
        <v>HiCloud</v>
      </c>
      <c r="F13" s="61" t="s">
        <v>596</v>
      </c>
      <c r="G13" s="1">
        <v>1</v>
      </c>
    </row>
    <row r="14" spans="1:7" hidden="1">
      <c r="A14" s="18">
        <v>1000001</v>
      </c>
      <c r="B14" s="22" t="s">
        <v>159</v>
      </c>
      <c r="C14" s="18">
        <v>1</v>
      </c>
      <c r="D14" s="18" t="s">
        <v>160</v>
      </c>
      <c r="E14" s="1" t="str">
        <f>VLOOKUP(C14,Sheet1!A:B,2,FALSE)</f>
        <v>HiCloud</v>
      </c>
      <c r="F14" s="61" t="s">
        <v>596</v>
      </c>
      <c r="G14" s="1">
        <v>1</v>
      </c>
    </row>
    <row r="15" spans="1:7" hidden="1">
      <c r="A15" s="18">
        <v>1000002</v>
      </c>
      <c r="B15" s="31"/>
      <c r="C15" s="18">
        <v>1</v>
      </c>
      <c r="D15" s="31" t="s">
        <v>161</v>
      </c>
      <c r="E15" s="1" t="str">
        <f>VLOOKUP(C15,Sheet1!A:B,2,FALSE)</f>
        <v>HiCloud</v>
      </c>
      <c r="F15" s="61" t="s">
        <v>596</v>
      </c>
      <c r="G15" s="1">
        <v>1</v>
      </c>
    </row>
    <row r="16" spans="1:7">
      <c r="A16" s="18">
        <v>1000003</v>
      </c>
      <c r="B16" s="31" t="s">
        <v>33</v>
      </c>
      <c r="C16" s="18">
        <v>1</v>
      </c>
      <c r="D16" s="18" t="s">
        <v>162</v>
      </c>
      <c r="E16" s="1" t="str">
        <f>VLOOKUP(C16,Sheet1!A:B,2,FALSE)</f>
        <v>HiCloud</v>
      </c>
      <c r="F16" s="18" t="str">
        <f>VLOOKUP(B16,Sheet2!A:B,2,FALSE)</f>
        <v>phonebackup</v>
      </c>
      <c r="G16" s="1">
        <v>1</v>
      </c>
    </row>
    <row r="17" spans="1:7">
      <c r="A17" s="18">
        <v>1000004</v>
      </c>
      <c r="B17" s="31" t="s">
        <v>491</v>
      </c>
      <c r="C17" s="18">
        <v>1</v>
      </c>
      <c r="D17" s="15" t="s">
        <v>163</v>
      </c>
      <c r="E17" s="1" t="str">
        <f>VLOOKUP(C17,Sheet1!A:B,2,FALSE)</f>
        <v>HiCloud</v>
      </c>
      <c r="F17" s="18" t="str">
        <f>VLOOKUP(B17,Sheet2!A:B,2,FALSE)</f>
        <v>hota</v>
      </c>
      <c r="G17" s="1">
        <v>1</v>
      </c>
    </row>
    <row r="18" spans="1:7">
      <c r="A18" s="18">
        <v>1000005</v>
      </c>
      <c r="B18" s="31" t="s">
        <v>496</v>
      </c>
      <c r="C18" s="18">
        <v>1</v>
      </c>
      <c r="D18" s="18" t="s">
        <v>495</v>
      </c>
      <c r="E18" s="1" t="str">
        <f>VLOOKUP(C18,Sheet1!A:B,2,FALSE)</f>
        <v>HiCloud</v>
      </c>
      <c r="F18" s="18" t="str">
        <f>VLOOKUP(B18,Sheet2!A:B,2,FALSE)</f>
        <v>cloudplus</v>
      </c>
      <c r="G18" s="1">
        <v>1</v>
      </c>
    </row>
    <row r="19" spans="1:7">
      <c r="A19" s="18">
        <v>1000006</v>
      </c>
      <c r="B19" s="31" t="s">
        <v>164</v>
      </c>
      <c r="C19" s="18">
        <v>1</v>
      </c>
      <c r="D19" s="18" t="s">
        <v>165</v>
      </c>
      <c r="E19" s="1" t="str">
        <f>VLOOKUP(C19,Sheet1!A:B,2,FALSE)</f>
        <v>HiCloud</v>
      </c>
      <c r="F19" s="18" t="str">
        <f>VLOOKUP(B19,Sheet2!A:B,2,FALSE)</f>
        <v>cloudplus</v>
      </c>
      <c r="G19" s="1">
        <v>1</v>
      </c>
    </row>
    <row r="20" spans="1:7">
      <c r="A20" s="18">
        <v>1000007</v>
      </c>
      <c r="B20" s="31" t="s">
        <v>497</v>
      </c>
      <c r="C20" s="18">
        <v>1</v>
      </c>
      <c r="D20" s="18" t="s">
        <v>494</v>
      </c>
      <c r="E20" s="1" t="str">
        <f>VLOOKUP(C20,Sheet1!A:B,2,FALSE)</f>
        <v>HiCloud</v>
      </c>
      <c r="F20" s="18" t="str">
        <f>VLOOKUP(B20,Sheet2!A:B,2,FALSE)</f>
        <v>phonefind</v>
      </c>
      <c r="G20" s="1">
        <v>1</v>
      </c>
    </row>
    <row r="21" spans="1:7">
      <c r="A21" s="18">
        <v>1000008</v>
      </c>
      <c r="B21" s="23" t="s">
        <v>166</v>
      </c>
      <c r="C21" s="18">
        <v>1</v>
      </c>
      <c r="D21" s="31" t="s">
        <v>167</v>
      </c>
      <c r="E21" s="1" t="str">
        <f>VLOOKUP(C21,Sheet1!A:B,2,FALSE)</f>
        <v>HiCloud</v>
      </c>
      <c r="F21" s="18" t="str">
        <f>VLOOKUP(B21,Sheet2!A:B,2,FALSE)</f>
        <v>cloudplus</v>
      </c>
      <c r="G21" s="1">
        <v>1</v>
      </c>
    </row>
    <row r="22" spans="1:7" hidden="1">
      <c r="A22" s="18">
        <v>1000009</v>
      </c>
      <c r="B22" s="31" t="s">
        <v>168</v>
      </c>
      <c r="C22" s="18">
        <v>1</v>
      </c>
      <c r="D22" s="15" t="s">
        <v>169</v>
      </c>
      <c r="E22" s="1" t="str">
        <f>VLOOKUP(C22,Sheet1!A:B,2,FALSE)</f>
        <v>HiCloud</v>
      </c>
      <c r="F22" s="61" t="s">
        <v>596</v>
      </c>
      <c r="G22" s="1">
        <v>1</v>
      </c>
    </row>
    <row r="23" spans="1:7" hidden="1">
      <c r="A23" s="18">
        <v>1000020</v>
      </c>
      <c r="B23" s="42" t="s">
        <v>170</v>
      </c>
      <c r="C23" s="18">
        <v>1</v>
      </c>
      <c r="D23" s="24" t="s">
        <v>171</v>
      </c>
      <c r="E23" s="1" t="str">
        <f>VLOOKUP(C23,Sheet1!A:B,2,FALSE)</f>
        <v>HiCloud</v>
      </c>
      <c r="F23" s="61" t="s">
        <v>596</v>
      </c>
      <c r="G23" s="1">
        <v>1</v>
      </c>
    </row>
    <row r="24" spans="1:7" hidden="1">
      <c r="A24" s="18">
        <v>1000100</v>
      </c>
      <c r="B24" s="31"/>
      <c r="C24" s="18">
        <v>1</v>
      </c>
      <c r="D24" s="31" t="s">
        <v>172</v>
      </c>
      <c r="E24" s="1" t="str">
        <f>VLOOKUP(C24,Sheet1!A:B,2,FALSE)</f>
        <v>HiCloud</v>
      </c>
      <c r="F24" s="61" t="s">
        <v>596</v>
      </c>
      <c r="G24" s="1">
        <v>1</v>
      </c>
    </row>
    <row r="25" spans="1:7" hidden="1">
      <c r="A25" s="18">
        <v>2000000</v>
      </c>
      <c r="B25" s="31" t="s">
        <v>173</v>
      </c>
      <c r="C25" s="18">
        <v>2</v>
      </c>
      <c r="D25" s="31" t="s">
        <v>174</v>
      </c>
      <c r="E25" s="1" t="str">
        <f>VLOOKUP(C25,Sheet1!A:B,2,FALSE)</f>
        <v>天天浏览器</v>
      </c>
      <c r="F25" s="61" t="s">
        <v>612</v>
      </c>
      <c r="G25" s="1">
        <v>2</v>
      </c>
    </row>
    <row r="26" spans="1:7" hidden="1">
      <c r="A26" s="18">
        <v>2000001</v>
      </c>
      <c r="B26" s="31" t="s">
        <v>498</v>
      </c>
      <c r="C26" s="18">
        <v>2</v>
      </c>
      <c r="D26" s="31" t="s">
        <v>175</v>
      </c>
      <c r="E26" s="1" t="str">
        <f>VLOOKUP(C26,Sheet1!A:B,2,FALSE)</f>
        <v>天天浏览器</v>
      </c>
      <c r="F26" s="61" t="s">
        <v>612</v>
      </c>
      <c r="G26" s="1">
        <v>2</v>
      </c>
    </row>
    <row r="27" spans="1:7" hidden="1">
      <c r="A27" s="18">
        <v>3000000</v>
      </c>
      <c r="B27" s="31" t="s">
        <v>176</v>
      </c>
      <c r="C27" s="18">
        <v>3</v>
      </c>
      <c r="D27" s="15" t="s">
        <v>177</v>
      </c>
      <c r="E27" s="1" t="str">
        <f>VLOOKUP(C27,Sheet1!A:B,2,FALSE)</f>
        <v>天天聊Hotalk</v>
      </c>
      <c r="F27" s="61" t="s">
        <v>623</v>
      </c>
      <c r="G27" s="1">
        <v>2</v>
      </c>
    </row>
    <row r="28" spans="1:7" hidden="1">
      <c r="A28" s="18">
        <v>3000001</v>
      </c>
      <c r="B28" s="31" t="s">
        <v>178</v>
      </c>
      <c r="C28" s="18">
        <v>3</v>
      </c>
      <c r="D28" s="31" t="s">
        <v>179</v>
      </c>
      <c r="E28" s="1" t="str">
        <f>VLOOKUP(C28,Sheet1!A:B,2,FALSE)</f>
        <v>天天聊Hotalk</v>
      </c>
      <c r="F28" s="61" t="s">
        <v>623</v>
      </c>
      <c r="G28" s="1">
        <v>2</v>
      </c>
    </row>
    <row r="29" spans="1:7" ht="15" hidden="1">
      <c r="A29" s="18">
        <v>3000002</v>
      </c>
      <c r="B29" s="25" t="s">
        <v>180</v>
      </c>
      <c r="C29" s="18">
        <v>3</v>
      </c>
      <c r="D29" s="26" t="s">
        <v>181</v>
      </c>
      <c r="E29" s="1" t="str">
        <f>VLOOKUP(C29,Sheet1!A:B,2,FALSE)</f>
        <v>天天聊Hotalk</v>
      </c>
      <c r="F29" s="61" t="s">
        <v>623</v>
      </c>
      <c r="G29" s="1">
        <v>2</v>
      </c>
    </row>
    <row r="30" spans="1:7" ht="15" hidden="1">
      <c r="A30" s="18">
        <v>3000003</v>
      </c>
      <c r="B30" s="25" t="s">
        <v>180</v>
      </c>
      <c r="C30" s="18">
        <v>3</v>
      </c>
      <c r="D30" s="15" t="s">
        <v>182</v>
      </c>
      <c r="E30" s="1" t="str">
        <f>VLOOKUP(C30,Sheet1!A:B,2,FALSE)</f>
        <v>天天聊Hotalk</v>
      </c>
      <c r="F30" s="61" t="s">
        <v>623</v>
      </c>
      <c r="G30" s="1">
        <v>2</v>
      </c>
    </row>
    <row r="31" spans="1:7">
      <c r="A31" s="18">
        <v>4000000</v>
      </c>
      <c r="B31" s="31" t="s">
        <v>499</v>
      </c>
      <c r="C31" s="18">
        <v>4</v>
      </c>
      <c r="D31" s="15" t="s">
        <v>183</v>
      </c>
      <c r="E31" s="1" t="str">
        <f>VLOOKUP(C31,Sheet1!A:B,2,FALSE)</f>
        <v>智汇云</v>
      </c>
      <c r="F31" s="18" t="str">
        <f>VLOOKUP(B31,Sheet2!A:B,2,FALSE)</f>
        <v>hispace</v>
      </c>
      <c r="G31" s="1">
        <v>1</v>
      </c>
    </row>
    <row r="32" spans="1:7" hidden="1">
      <c r="A32" s="18">
        <v>4000001</v>
      </c>
      <c r="B32" s="27"/>
      <c r="C32" s="18">
        <v>4</v>
      </c>
      <c r="D32" s="31" t="s">
        <v>184</v>
      </c>
      <c r="E32" s="1" t="str">
        <f>VLOOKUP(C32,Sheet1!A:B,2,FALSE)</f>
        <v>智汇云</v>
      </c>
      <c r="F32" s="61" t="s">
        <v>7</v>
      </c>
      <c r="G32" s="1">
        <v>1</v>
      </c>
    </row>
    <row r="33" spans="1:7" hidden="1">
      <c r="A33" s="18">
        <v>4000002</v>
      </c>
      <c r="B33" s="28" t="s">
        <v>492</v>
      </c>
      <c r="C33" s="18">
        <v>4</v>
      </c>
      <c r="D33" s="31" t="s">
        <v>185</v>
      </c>
      <c r="E33" s="1" t="str">
        <f>VLOOKUP(C33,Sheet1!A:B,2,FALSE)</f>
        <v>智汇云</v>
      </c>
      <c r="F33" s="61" t="s">
        <v>436</v>
      </c>
      <c r="G33" s="1">
        <v>1</v>
      </c>
    </row>
    <row r="34" spans="1:7" hidden="1">
      <c r="A34" s="18">
        <v>4000100</v>
      </c>
      <c r="B34" s="20" t="s">
        <v>186</v>
      </c>
      <c r="C34" s="18">
        <v>4</v>
      </c>
      <c r="D34" s="29" t="s">
        <v>187</v>
      </c>
      <c r="E34" s="1" t="str">
        <f>VLOOKUP(C34,Sheet1!A:B,2,FALSE)</f>
        <v>智汇云</v>
      </c>
      <c r="F34" s="61" t="s">
        <v>436</v>
      </c>
      <c r="G34" s="1">
        <v>1</v>
      </c>
    </row>
    <row r="35" spans="1:7" hidden="1">
      <c r="A35" s="18">
        <v>5000000</v>
      </c>
      <c r="B35" s="27" t="s">
        <v>188</v>
      </c>
      <c r="C35" s="18">
        <v>5</v>
      </c>
      <c r="D35" s="31" t="s">
        <v>189</v>
      </c>
      <c r="E35" s="1" t="str">
        <f>VLOOKUP(C35,Sheet1!A:B,2,FALSE)</f>
        <v>天天家园（天天联系、空间、天天秀、好友圈）</v>
      </c>
      <c r="F35" s="61" t="s">
        <v>613</v>
      </c>
      <c r="G35" s="1">
        <v>2</v>
      </c>
    </row>
    <row r="36" spans="1:7" hidden="1">
      <c r="A36" s="18">
        <v>5000001</v>
      </c>
      <c r="B36" s="27" t="s">
        <v>190</v>
      </c>
      <c r="C36" s="18">
        <v>5</v>
      </c>
      <c r="D36" s="31" t="s">
        <v>191</v>
      </c>
      <c r="E36" s="1" t="str">
        <f>VLOOKUP(C36,Sheet1!A:B,2,FALSE)</f>
        <v>天天家园（天天联系、空间、天天秀、好友圈）</v>
      </c>
      <c r="F36" s="61" t="s">
        <v>613</v>
      </c>
      <c r="G36" s="1">
        <v>2</v>
      </c>
    </row>
    <row r="37" spans="1:7" hidden="1">
      <c r="A37" s="18">
        <v>5000002</v>
      </c>
      <c r="B37" s="27" t="s">
        <v>192</v>
      </c>
      <c r="C37" s="18">
        <v>5</v>
      </c>
      <c r="D37" s="31" t="s">
        <v>193</v>
      </c>
      <c r="E37" s="1" t="str">
        <f>VLOOKUP(C37,Sheet1!A:B,2,FALSE)</f>
        <v>天天家园（天天联系、空间、天天秀、好友圈）</v>
      </c>
      <c r="F37" s="61" t="s">
        <v>613</v>
      </c>
      <c r="G37" s="1">
        <v>2</v>
      </c>
    </row>
    <row r="38" spans="1:7" hidden="1">
      <c r="A38" s="18">
        <v>5000003</v>
      </c>
      <c r="B38" s="27" t="s">
        <v>194</v>
      </c>
      <c r="C38" s="18">
        <v>5</v>
      </c>
      <c r="D38" s="31" t="s">
        <v>195</v>
      </c>
      <c r="E38" s="1" t="str">
        <f>VLOOKUP(C38,Sheet1!A:B,2,FALSE)</f>
        <v>天天家园（天天联系、空间、天天秀、好友圈）</v>
      </c>
      <c r="F38" s="61" t="s">
        <v>613</v>
      </c>
      <c r="G38" s="1">
        <v>2</v>
      </c>
    </row>
    <row r="39" spans="1:7" hidden="1">
      <c r="A39" s="18">
        <v>5000004</v>
      </c>
      <c r="B39" s="31" t="s">
        <v>196</v>
      </c>
      <c r="C39" s="18">
        <v>5</v>
      </c>
      <c r="D39" s="31" t="s">
        <v>197</v>
      </c>
      <c r="E39" s="1" t="str">
        <f>VLOOKUP(C39,Sheet1!A:B,2,FALSE)</f>
        <v>天天家园（天天联系、空间、天天秀、好友圈）</v>
      </c>
      <c r="F39" s="61" t="s">
        <v>613</v>
      </c>
      <c r="G39" s="1">
        <v>2</v>
      </c>
    </row>
    <row r="40" spans="1:7" hidden="1">
      <c r="A40" s="18">
        <v>5000005</v>
      </c>
      <c r="B40" s="31" t="s">
        <v>198</v>
      </c>
      <c r="C40" s="18">
        <v>5</v>
      </c>
      <c r="D40" s="31" t="s">
        <v>199</v>
      </c>
      <c r="E40" s="1" t="str">
        <f>VLOOKUP(C40,Sheet1!A:B,2,FALSE)</f>
        <v>天天家园（天天联系、空间、天天秀、好友圈）</v>
      </c>
      <c r="F40" s="61" t="s">
        <v>613</v>
      </c>
      <c r="G40" s="1">
        <v>2</v>
      </c>
    </row>
    <row r="41" spans="1:7" hidden="1">
      <c r="A41" s="18">
        <v>5000006</v>
      </c>
      <c r="B41" s="31" t="s">
        <v>200</v>
      </c>
      <c r="C41" s="18">
        <v>5</v>
      </c>
      <c r="D41" s="31" t="s">
        <v>201</v>
      </c>
      <c r="E41" s="1" t="str">
        <f>VLOOKUP(C41,Sheet1!A:B,2,FALSE)</f>
        <v>天天家园（天天联系、空间、天天秀、好友圈）</v>
      </c>
      <c r="F41" s="61" t="s">
        <v>613</v>
      </c>
      <c r="G41" s="1">
        <v>2</v>
      </c>
    </row>
    <row r="42" spans="1:7" hidden="1">
      <c r="A42" s="18">
        <v>6000000</v>
      </c>
      <c r="B42" s="27" t="s">
        <v>202</v>
      </c>
      <c r="C42" s="18">
        <v>6</v>
      </c>
      <c r="D42" s="31" t="s">
        <v>203</v>
      </c>
      <c r="E42" s="1" t="str">
        <f>VLOOKUP(C42,Sheet1!A:B,2,FALSE)</f>
        <v>天天记事</v>
      </c>
      <c r="F42" s="61" t="s">
        <v>614</v>
      </c>
      <c r="G42" s="1">
        <v>2</v>
      </c>
    </row>
    <row r="43" spans="1:7" hidden="1">
      <c r="A43" s="18">
        <v>6000001</v>
      </c>
      <c r="B43" s="27" t="s">
        <v>204</v>
      </c>
      <c r="C43" s="18">
        <v>6</v>
      </c>
      <c r="D43" s="31" t="s">
        <v>205</v>
      </c>
      <c r="E43" s="1" t="str">
        <f>VLOOKUP(C43,Sheet1!A:B,2,FALSE)</f>
        <v>天天记事</v>
      </c>
      <c r="F43" s="61" t="s">
        <v>614</v>
      </c>
      <c r="G43" s="1">
        <v>2</v>
      </c>
    </row>
    <row r="44" spans="1:7" hidden="1">
      <c r="A44" s="18">
        <v>6000002</v>
      </c>
      <c r="B44" s="27" t="s">
        <v>206</v>
      </c>
      <c r="C44" s="18">
        <v>6</v>
      </c>
      <c r="D44" s="31" t="s">
        <v>207</v>
      </c>
      <c r="E44" s="1" t="str">
        <f>VLOOKUP(C44,Sheet1!A:B,2,FALSE)</f>
        <v>天天记事</v>
      </c>
      <c r="F44" s="61" t="s">
        <v>614</v>
      </c>
      <c r="G44" s="1">
        <v>2</v>
      </c>
    </row>
    <row r="45" spans="1:7" hidden="1">
      <c r="A45" s="18">
        <v>6000003</v>
      </c>
      <c r="B45" s="27" t="s">
        <v>208</v>
      </c>
      <c r="C45" s="18">
        <v>6</v>
      </c>
      <c r="D45" s="31" t="s">
        <v>209</v>
      </c>
      <c r="E45" s="1" t="str">
        <f>VLOOKUP(C45,Sheet1!A:B,2,FALSE)</f>
        <v>天天记事</v>
      </c>
      <c r="F45" s="61" t="s">
        <v>614</v>
      </c>
      <c r="G45" s="1">
        <v>2</v>
      </c>
    </row>
    <row r="46" spans="1:7" hidden="1">
      <c r="A46" s="18">
        <v>6000004</v>
      </c>
      <c r="B46" s="27" t="s">
        <v>210</v>
      </c>
      <c r="C46" s="18">
        <v>6</v>
      </c>
      <c r="D46" s="31" t="s">
        <v>211</v>
      </c>
      <c r="E46" s="1" t="str">
        <f>VLOOKUP(C46,Sheet1!A:B,2,FALSE)</f>
        <v>天天记事</v>
      </c>
      <c r="F46" s="61" t="s">
        <v>614</v>
      </c>
      <c r="G46" s="1">
        <v>2</v>
      </c>
    </row>
    <row r="47" spans="1:7">
      <c r="A47" s="18">
        <v>7000000</v>
      </c>
      <c r="B47" s="27" t="s">
        <v>500</v>
      </c>
      <c r="C47" s="18">
        <v>7</v>
      </c>
      <c r="D47" s="15" t="s">
        <v>213</v>
      </c>
      <c r="E47" s="1" t="str">
        <f>VLOOKUP(C47,Sheet1!A:B,2,FALSE)</f>
        <v>华为帐号管理</v>
      </c>
      <c r="F47" s="18" t="s">
        <v>625</v>
      </c>
      <c r="G47" s="1">
        <v>1</v>
      </c>
    </row>
    <row r="48" spans="1:7">
      <c r="A48" s="18">
        <v>7000002</v>
      </c>
      <c r="B48" s="27"/>
      <c r="C48" s="18">
        <v>7</v>
      </c>
      <c r="D48" s="15" t="s">
        <v>214</v>
      </c>
      <c r="E48" s="1" t="str">
        <f>VLOOKUP(C48,Sheet1!A:B,2,FALSE)</f>
        <v>华为帐号管理</v>
      </c>
      <c r="F48" s="18" t="s">
        <v>625</v>
      </c>
      <c r="G48" s="1">
        <v>1</v>
      </c>
    </row>
    <row r="49" spans="1:7">
      <c r="A49" s="18">
        <v>7000100</v>
      </c>
      <c r="B49" s="27" t="s">
        <v>212</v>
      </c>
      <c r="C49" s="18">
        <v>7</v>
      </c>
      <c r="D49" s="15" t="s">
        <v>215</v>
      </c>
      <c r="E49" s="1" t="str">
        <f>VLOOKUP(C49,Sheet1!A:B,2,FALSE)</f>
        <v>华为帐号管理</v>
      </c>
      <c r="F49" s="18" t="s">
        <v>625</v>
      </c>
      <c r="G49" s="1">
        <v>1</v>
      </c>
    </row>
    <row r="50" spans="1:7">
      <c r="A50" s="18">
        <v>7000101</v>
      </c>
      <c r="B50" s="27" t="s">
        <v>212</v>
      </c>
      <c r="C50" s="18">
        <v>7</v>
      </c>
      <c r="D50" s="15" t="s">
        <v>216</v>
      </c>
      <c r="E50" s="1" t="str">
        <f>VLOOKUP(C50,Sheet1!A:B,2,FALSE)</f>
        <v>华为帐号管理</v>
      </c>
      <c r="F50" s="18" t="s">
        <v>625</v>
      </c>
      <c r="G50" s="1">
        <v>1</v>
      </c>
    </row>
    <row r="51" spans="1:7">
      <c r="A51" s="18">
        <v>8000000</v>
      </c>
      <c r="B51" s="27" t="s">
        <v>212</v>
      </c>
      <c r="C51" s="18">
        <v>8</v>
      </c>
      <c r="D51" s="15" t="s">
        <v>217</v>
      </c>
      <c r="E51" s="1" t="str">
        <f>VLOOKUP(C51,Sheet1!A:B,2,FALSE)</f>
        <v>开机向导OOBE</v>
      </c>
      <c r="F51" s="18" t="s">
        <v>625</v>
      </c>
      <c r="G51" s="1">
        <v>1</v>
      </c>
    </row>
    <row r="52" spans="1:7" hidden="1">
      <c r="A52" s="18">
        <v>12000000</v>
      </c>
      <c r="B52" s="27"/>
      <c r="C52" s="18">
        <v>12</v>
      </c>
      <c r="D52" s="30" t="s">
        <v>218</v>
      </c>
      <c r="E52" s="1" t="str">
        <f>VLOOKUP(C52,Sheet1!A:B,2,FALSE)</f>
        <v>WEBOS</v>
      </c>
      <c r="F52" s="61" t="s">
        <v>515</v>
      </c>
      <c r="G52" s="1">
        <v>1</v>
      </c>
    </row>
    <row r="53" spans="1:7" hidden="1">
      <c r="A53" s="18">
        <v>13000000</v>
      </c>
      <c r="B53" s="31" t="s">
        <v>220</v>
      </c>
      <c r="C53" s="18">
        <v>13</v>
      </c>
      <c r="D53" s="31" t="s">
        <v>219</v>
      </c>
      <c r="E53" s="1" t="str">
        <f>VLOOKUP(C53,Sheet1!A:B,2,FALSE)</f>
        <v>VoIP（365电话）</v>
      </c>
      <c r="F53" s="61" t="s">
        <v>516</v>
      </c>
      <c r="G53" s="1">
        <v>2</v>
      </c>
    </row>
    <row r="54" spans="1:7" hidden="1">
      <c r="A54" s="18">
        <v>13000001</v>
      </c>
      <c r="B54" s="20" t="s">
        <v>221</v>
      </c>
      <c r="C54" s="18">
        <v>13</v>
      </c>
      <c r="D54" s="20" t="s">
        <v>222</v>
      </c>
      <c r="E54" s="1" t="str">
        <f>VLOOKUP(C54,Sheet1!A:B,2,FALSE)</f>
        <v>VoIP（365电话）</v>
      </c>
      <c r="F54" s="61" t="s">
        <v>516</v>
      </c>
      <c r="G54" s="1">
        <v>2</v>
      </c>
    </row>
    <row r="55" spans="1:7" hidden="1">
      <c r="A55" s="18">
        <v>13000002</v>
      </c>
      <c r="B55" s="32" t="s">
        <v>223</v>
      </c>
      <c r="C55" s="18">
        <v>13</v>
      </c>
      <c r="D55" s="20" t="s">
        <v>222</v>
      </c>
      <c r="E55" s="1" t="str">
        <f>VLOOKUP(C55,Sheet1!A:B,2,FALSE)</f>
        <v>VoIP（365电话）</v>
      </c>
      <c r="F55" s="61" t="s">
        <v>516</v>
      </c>
      <c r="G55" s="1">
        <v>2</v>
      </c>
    </row>
    <row r="56" spans="1:7" hidden="1">
      <c r="A56" s="18">
        <v>14000000</v>
      </c>
      <c r="B56" s="27" t="s">
        <v>224</v>
      </c>
      <c r="C56" s="18">
        <v>14</v>
      </c>
      <c r="D56" s="31" t="s">
        <v>225</v>
      </c>
      <c r="E56" s="1" t="str">
        <f>VLOOKUP(C56,Sheet1!A:B,2,FALSE)</f>
        <v>天天微讯</v>
      </c>
      <c r="F56" s="61" t="s">
        <v>615</v>
      </c>
      <c r="G56" s="1">
        <v>2</v>
      </c>
    </row>
    <row r="57" spans="1:7">
      <c r="A57" s="18">
        <v>15000000</v>
      </c>
      <c r="B57" s="31" t="s">
        <v>35</v>
      </c>
      <c r="C57" s="18">
        <v>15</v>
      </c>
      <c r="D57" s="15" t="s">
        <v>226</v>
      </c>
      <c r="E57" s="1" t="str">
        <f>VLOOKUP(C57,Sheet1!A:B,2,FALSE)</f>
        <v>网盘</v>
      </c>
      <c r="F57" s="18" t="str">
        <f>VLOOKUP(B57,Sheet2!A:B,2,FALSE)</f>
        <v>filemanager</v>
      </c>
      <c r="G57" s="1">
        <v>1</v>
      </c>
    </row>
    <row r="58" spans="1:7" hidden="1">
      <c r="A58" s="18">
        <v>16000000</v>
      </c>
      <c r="B58" s="31" t="s">
        <v>227</v>
      </c>
      <c r="C58" s="18">
        <v>16</v>
      </c>
      <c r="D58" s="15" t="s">
        <v>520</v>
      </c>
      <c r="E58" s="1" t="str">
        <f>VLOOKUP(C58,Sheet1!A:B,2,FALSE)</f>
        <v>相册</v>
      </c>
      <c r="F58" s="61" t="s">
        <v>626</v>
      </c>
      <c r="G58" s="1">
        <v>1</v>
      </c>
    </row>
    <row r="59" spans="1:7" hidden="1">
      <c r="A59" s="18">
        <v>16000001</v>
      </c>
      <c r="B59" s="31" t="s">
        <v>229</v>
      </c>
      <c r="C59" s="18">
        <v>16</v>
      </c>
      <c r="D59" s="31" t="s">
        <v>230</v>
      </c>
      <c r="E59" s="1" t="str">
        <f>VLOOKUP(C59,Sheet1!A:B,2,FALSE)</f>
        <v>相册</v>
      </c>
      <c r="F59" s="61" t="s">
        <v>626</v>
      </c>
      <c r="G59" s="1">
        <v>1</v>
      </c>
    </row>
    <row r="60" spans="1:7" hidden="1">
      <c r="A60" s="18">
        <v>16001001</v>
      </c>
      <c r="B60" s="31" t="s">
        <v>501</v>
      </c>
      <c r="C60" s="18">
        <v>16</v>
      </c>
      <c r="D60" s="31" t="s">
        <v>231</v>
      </c>
      <c r="E60" s="1" t="str">
        <f>VLOOKUP(C60,Sheet1!A:B,2,FALSE)</f>
        <v>相册</v>
      </c>
      <c r="F60" s="61" t="s">
        <v>626</v>
      </c>
      <c r="G60" s="1">
        <v>1</v>
      </c>
    </row>
    <row r="61" spans="1:7" hidden="1">
      <c r="A61" s="18">
        <v>17000000</v>
      </c>
      <c r="B61" s="31" t="s">
        <v>232</v>
      </c>
      <c r="C61" s="18">
        <v>17</v>
      </c>
      <c r="D61" s="31" t="s">
        <v>233</v>
      </c>
      <c r="E61" s="1" t="str">
        <f>VLOOKUP(C61,Sheet1!A:B,2,FALSE)</f>
        <v>天天电话Call＋</v>
      </c>
      <c r="F61" s="61" t="s">
        <v>519</v>
      </c>
      <c r="G61" s="1">
        <v>1</v>
      </c>
    </row>
    <row r="62" spans="1:7" hidden="1">
      <c r="A62" s="18">
        <v>17000001</v>
      </c>
      <c r="B62" s="31" t="s">
        <v>503</v>
      </c>
      <c r="C62" s="18">
        <v>17</v>
      </c>
      <c r="D62" s="31" t="s">
        <v>502</v>
      </c>
      <c r="E62" s="1" t="str">
        <f>VLOOKUP(C62,Sheet1!A:B,2,FALSE)</f>
        <v>天天电话Call＋</v>
      </c>
      <c r="F62" s="61" t="s">
        <v>519</v>
      </c>
      <c r="G62" s="1">
        <v>1</v>
      </c>
    </row>
    <row r="63" spans="1:7" hidden="1">
      <c r="A63" s="18">
        <v>17000002</v>
      </c>
      <c r="B63" s="33" t="s">
        <v>234</v>
      </c>
      <c r="C63" s="18">
        <v>17</v>
      </c>
      <c r="D63" s="31" t="s">
        <v>235</v>
      </c>
      <c r="E63" s="1" t="str">
        <f>VLOOKUP(C63,Sheet1!A:B,2,FALSE)</f>
        <v>天天电话Call＋</v>
      </c>
      <c r="F63" s="61" t="s">
        <v>519</v>
      </c>
      <c r="G63" s="1">
        <v>1</v>
      </c>
    </row>
    <row r="64" spans="1:7" hidden="1">
      <c r="A64" s="18">
        <v>17000003</v>
      </c>
      <c r="B64" s="34" t="s">
        <v>504</v>
      </c>
      <c r="C64" s="18">
        <v>17</v>
      </c>
      <c r="D64" s="31" t="s">
        <v>236</v>
      </c>
      <c r="E64" s="1" t="str">
        <f>VLOOKUP(C64,Sheet1!A:B,2,FALSE)</f>
        <v>天天电话Call＋</v>
      </c>
      <c r="F64" s="61" t="s">
        <v>519</v>
      </c>
      <c r="G64" s="1">
        <v>1</v>
      </c>
    </row>
    <row r="65" spans="1:7" hidden="1">
      <c r="A65" s="18">
        <v>17001001</v>
      </c>
      <c r="B65" s="35" t="s">
        <v>505</v>
      </c>
      <c r="C65" s="18">
        <v>17</v>
      </c>
      <c r="D65" s="36" t="s">
        <v>237</v>
      </c>
      <c r="E65" s="1" t="str">
        <f>VLOOKUP(C65,Sheet1!A:B,2,FALSE)</f>
        <v>天天电话Call＋</v>
      </c>
      <c r="F65" s="61" t="s">
        <v>519</v>
      </c>
      <c r="G65" s="1">
        <v>1</v>
      </c>
    </row>
    <row r="66" spans="1:7" hidden="1">
      <c r="A66" s="18">
        <v>18000000</v>
      </c>
      <c r="B66" s="31" t="s">
        <v>238</v>
      </c>
      <c r="C66" s="18">
        <v>18</v>
      </c>
      <c r="D66" s="31" t="s">
        <v>239</v>
      </c>
      <c r="E66" s="1" t="str">
        <f>VLOOKUP(C66,Sheet1!A:B,2,FALSE)</f>
        <v>Push</v>
      </c>
      <c r="F66" s="61" t="s">
        <v>5</v>
      </c>
      <c r="G66" s="1">
        <v>1</v>
      </c>
    </row>
    <row r="67" spans="1:7">
      <c r="A67" s="18">
        <v>19000000</v>
      </c>
      <c r="B67" s="20" t="s">
        <v>240</v>
      </c>
      <c r="C67" s="18">
        <v>19</v>
      </c>
      <c r="D67" s="31" t="s">
        <v>241</v>
      </c>
      <c r="E67" s="1" t="str">
        <f>VLOOKUP(C67,Sheet1!A:B,2,FALSE)</f>
        <v>GameCenter游戏平台</v>
      </c>
      <c r="F67" s="18" t="str">
        <f>VLOOKUP(B67,Sheet2!A:B,2,FALSE)</f>
        <v>game</v>
      </c>
      <c r="G67" s="1">
        <v>1</v>
      </c>
    </row>
    <row r="68" spans="1:7">
      <c r="A68" s="18">
        <v>19000001</v>
      </c>
      <c r="B68" s="27" t="s">
        <v>242</v>
      </c>
      <c r="C68" s="18">
        <v>19</v>
      </c>
      <c r="D68" s="31" t="s">
        <v>243</v>
      </c>
      <c r="E68" s="1" t="str">
        <f>VLOOKUP(C68,Sheet1!A:B,2,FALSE)</f>
        <v>GameCenter游戏平台</v>
      </c>
      <c r="F68" s="18" t="str">
        <f>VLOOKUP(B68,Sheet2!A:B,2,FALSE)</f>
        <v>game</v>
      </c>
      <c r="G68" s="1">
        <v>1</v>
      </c>
    </row>
    <row r="69" spans="1:7">
      <c r="A69" s="18">
        <v>19000002</v>
      </c>
      <c r="B69" s="37" t="s">
        <v>244</v>
      </c>
      <c r="C69" s="18">
        <v>19</v>
      </c>
      <c r="D69" s="31" t="s">
        <v>245</v>
      </c>
      <c r="E69" s="1" t="str">
        <f>VLOOKUP(C69,Sheet1!A:B,2,FALSE)</f>
        <v>GameCenter游戏平台</v>
      </c>
      <c r="F69" s="18" t="str">
        <f>VLOOKUP(B69,Sheet2!A:B,2,FALSE)</f>
        <v>game</v>
      </c>
      <c r="G69" s="1">
        <v>1</v>
      </c>
    </row>
    <row r="70" spans="1:7">
      <c r="A70" s="18">
        <v>19000100</v>
      </c>
      <c r="B70" s="38" t="s">
        <v>246</v>
      </c>
      <c r="C70" s="18">
        <v>19</v>
      </c>
      <c r="D70" s="31" t="s">
        <v>247</v>
      </c>
      <c r="E70" s="1" t="str">
        <f>VLOOKUP(C70,Sheet1!A:B,2,FALSE)</f>
        <v>GameCenter游戏平台</v>
      </c>
      <c r="F70" s="18" t="str">
        <f>VLOOKUP(B70,Sheet2!A:B,2,FALSE)</f>
        <v>game</v>
      </c>
      <c r="G70" s="1">
        <v>1</v>
      </c>
    </row>
    <row r="71" spans="1:7" hidden="1">
      <c r="A71" s="18">
        <v>19000101</v>
      </c>
      <c r="B71" s="20" t="s">
        <v>248</v>
      </c>
      <c r="C71" s="18">
        <v>19</v>
      </c>
      <c r="D71" s="31" t="s">
        <v>249</v>
      </c>
      <c r="E71" s="1" t="str">
        <f>VLOOKUP(C71,Sheet1!A:B,2,FALSE)</f>
        <v>GameCenter游戏平台</v>
      </c>
      <c r="F71" s="61" t="s">
        <v>517</v>
      </c>
      <c r="G71" s="1">
        <v>1</v>
      </c>
    </row>
    <row r="72" spans="1:7">
      <c r="A72" s="18">
        <v>20000000</v>
      </c>
      <c r="B72" s="31" t="s">
        <v>250</v>
      </c>
      <c r="C72" s="18">
        <v>20</v>
      </c>
      <c r="D72" s="31" t="s">
        <v>251</v>
      </c>
      <c r="E72" s="1" t="str">
        <f>VLOOKUP(C72,Sheet1!A:B,2,FALSE)</f>
        <v>MobilePay手机支付</v>
      </c>
      <c r="F72" s="18" t="str">
        <f>VLOOKUP(B72,Sheet2!A:B,2,FALSE)</f>
        <v>trade</v>
      </c>
      <c r="G72" s="1">
        <v>1</v>
      </c>
    </row>
    <row r="73" spans="1:7">
      <c r="A73" s="18">
        <v>20000001</v>
      </c>
      <c r="B73" s="39" t="s">
        <v>252</v>
      </c>
      <c r="C73" s="18">
        <v>20</v>
      </c>
      <c r="D73" s="15" t="s">
        <v>253</v>
      </c>
      <c r="E73" s="1" t="str">
        <f>VLOOKUP(C73,Sheet1!A:B,2,FALSE)</f>
        <v>MobilePay手机支付</v>
      </c>
      <c r="F73" s="18" t="str">
        <f>VLOOKUP(B73,Sheet2!A:B,2,FALSE)</f>
        <v>trade</v>
      </c>
      <c r="G73" s="1">
        <v>1</v>
      </c>
    </row>
    <row r="74" spans="1:7">
      <c r="A74" s="18">
        <v>20000002</v>
      </c>
      <c r="B74" s="40" t="s">
        <v>254</v>
      </c>
      <c r="C74" s="18">
        <v>20</v>
      </c>
      <c r="D74" s="15" t="s">
        <v>255</v>
      </c>
      <c r="E74" s="1" t="str">
        <f>VLOOKUP(C74,Sheet1!A:B,2,FALSE)</f>
        <v>MobilePay手机支付</v>
      </c>
      <c r="F74" s="18" t="str">
        <f>VLOOKUP(B74,Sheet2!A:B,2,FALSE)</f>
        <v>trade</v>
      </c>
      <c r="G74" s="1">
        <v>1</v>
      </c>
    </row>
    <row r="75" spans="1:7">
      <c r="A75" s="18">
        <v>20000003</v>
      </c>
      <c r="B75" s="31" t="s">
        <v>256</v>
      </c>
      <c r="C75" s="18">
        <v>20</v>
      </c>
      <c r="D75" s="15" t="s">
        <v>257</v>
      </c>
      <c r="E75" s="1" t="str">
        <f>VLOOKUP(C75,Sheet1!A:B,2,FALSE)</f>
        <v>MobilePay手机支付</v>
      </c>
      <c r="F75" s="18" t="str">
        <f>VLOOKUP(B75,Sheet2!A:B,2,FALSE)</f>
        <v>trade</v>
      </c>
      <c r="G75" s="1">
        <v>1</v>
      </c>
    </row>
    <row r="76" spans="1:7">
      <c r="A76" s="18">
        <v>20000006</v>
      </c>
      <c r="B76" s="31" t="s">
        <v>15</v>
      </c>
      <c r="C76" s="18">
        <v>20</v>
      </c>
      <c r="D76" s="15" t="s">
        <v>258</v>
      </c>
      <c r="E76" s="1" t="str">
        <f>VLOOKUP(C76,Sheet1!A:B,2,FALSE)</f>
        <v>MobilePay手机支付</v>
      </c>
      <c r="F76" s="18" t="str">
        <f>VLOOKUP(B76,Sheet2!A:B,2,FALSE)</f>
        <v>wallet</v>
      </c>
      <c r="G76" s="1">
        <v>1</v>
      </c>
    </row>
    <row r="77" spans="1:7">
      <c r="A77" s="18">
        <v>20000007</v>
      </c>
      <c r="B77" s="33" t="s">
        <v>259</v>
      </c>
      <c r="C77" s="18">
        <v>20</v>
      </c>
      <c r="D77" s="15" t="s">
        <v>260</v>
      </c>
      <c r="E77" s="1" t="str">
        <f>VLOOKUP(C77,Sheet1!A:B,2,FALSE)</f>
        <v>MobilePay手机支付</v>
      </c>
      <c r="F77" s="18" t="str">
        <f>VLOOKUP(B77,Sheet2!A:B,2,FALSE)</f>
        <v>trade</v>
      </c>
      <c r="G77" s="1">
        <v>1</v>
      </c>
    </row>
    <row r="78" spans="1:7">
      <c r="A78" s="18">
        <v>20000100</v>
      </c>
      <c r="B78" s="33" t="s">
        <v>261</v>
      </c>
      <c r="C78" s="18">
        <v>20</v>
      </c>
      <c r="D78" s="29" t="s">
        <v>262</v>
      </c>
      <c r="E78" s="1" t="str">
        <f>VLOOKUP(C78,Sheet1!A:B,2,FALSE)</f>
        <v>MobilePay手机支付</v>
      </c>
      <c r="F78" s="18" t="str">
        <f>VLOOKUP(B78,Sheet2!A:B,2,FALSE)</f>
        <v>hispace</v>
      </c>
      <c r="G78" s="1">
        <v>1</v>
      </c>
    </row>
    <row r="79" spans="1:7" hidden="1">
      <c r="A79" s="18">
        <v>20000200</v>
      </c>
      <c r="B79" s="31" t="s">
        <v>263</v>
      </c>
      <c r="C79" s="18">
        <v>20</v>
      </c>
      <c r="D79" s="15" t="s">
        <v>264</v>
      </c>
      <c r="E79" s="1" t="str">
        <f>VLOOKUP(C79,Sheet1!A:B,2,FALSE)</f>
        <v>MobilePay手机支付</v>
      </c>
      <c r="F79" s="61" t="s">
        <v>7</v>
      </c>
      <c r="G79" s="1">
        <v>1</v>
      </c>
    </row>
    <row r="80" spans="1:7" hidden="1">
      <c r="A80" s="18">
        <v>21000000</v>
      </c>
      <c r="B80" s="31" t="s">
        <v>265</v>
      </c>
      <c r="C80" s="18">
        <v>21</v>
      </c>
      <c r="D80" s="15" t="s">
        <v>266</v>
      </c>
      <c r="E80" s="1" t="str">
        <f>VLOOKUP(C80,Sheet1!A:B,2,FALSE)</f>
        <v>SNS</v>
      </c>
      <c r="F80" s="61" t="s">
        <v>518</v>
      </c>
      <c r="G80" s="1">
        <v>1</v>
      </c>
    </row>
    <row r="81" spans="1:7" hidden="1">
      <c r="A81" s="18">
        <v>22000000</v>
      </c>
      <c r="B81" s="31" t="s">
        <v>238</v>
      </c>
      <c r="C81" s="18">
        <v>22</v>
      </c>
      <c r="D81" s="30" t="s">
        <v>267</v>
      </c>
      <c r="E81" s="1" t="str">
        <f>VLOOKUP(C81,Sheet1!A:B,2,FALSE)</f>
        <v>emotion论坛</v>
      </c>
      <c r="F81" s="61" t="s">
        <v>51</v>
      </c>
      <c r="G81" s="1">
        <v>1</v>
      </c>
    </row>
    <row r="82" spans="1:7">
      <c r="A82" s="18">
        <v>22000001</v>
      </c>
      <c r="B82" s="20" t="s">
        <v>52</v>
      </c>
      <c r="C82" s="18">
        <v>22</v>
      </c>
      <c r="D82" s="15" t="s">
        <v>268</v>
      </c>
      <c r="E82" s="1" t="str">
        <f>VLOOKUP(C82,Sheet1!A:B,2,FALSE)</f>
        <v>emotion论坛</v>
      </c>
      <c r="F82" s="18" t="str">
        <f>VLOOKUP(B82,Sheet2!A:B,2,FALSE)</f>
        <v>fans</v>
      </c>
      <c r="G82" s="1">
        <v>1</v>
      </c>
    </row>
    <row r="83" spans="1:7" hidden="1">
      <c r="A83" s="18">
        <v>22000100</v>
      </c>
      <c r="B83" s="20"/>
      <c r="C83" s="18">
        <v>22</v>
      </c>
      <c r="D83" s="29" t="s">
        <v>269</v>
      </c>
      <c r="E83" s="1" t="str">
        <f>VLOOKUP(C83,Sheet1!A:B,2,FALSE)</f>
        <v>emotion论坛</v>
      </c>
      <c r="F83" s="61" t="s">
        <v>51</v>
      </c>
      <c r="G83" s="1">
        <v>1</v>
      </c>
    </row>
    <row r="84" spans="1:7" hidden="1">
      <c r="A84" s="18">
        <v>22000101</v>
      </c>
      <c r="B84" s="20"/>
      <c r="C84" s="18">
        <v>22</v>
      </c>
      <c r="D84" s="29" t="s">
        <v>270</v>
      </c>
      <c r="E84" s="1" t="str">
        <f>VLOOKUP(C84,Sheet1!A:B,2,FALSE)</f>
        <v>emotion论坛</v>
      </c>
      <c r="F84" s="61" t="s">
        <v>51</v>
      </c>
      <c r="G84" s="1">
        <v>1</v>
      </c>
    </row>
    <row r="85" spans="1:7" hidden="1">
      <c r="A85" s="18">
        <v>22000102</v>
      </c>
      <c r="B85" s="20"/>
      <c r="C85" s="18">
        <v>22</v>
      </c>
      <c r="D85" s="29" t="s">
        <v>271</v>
      </c>
      <c r="E85" s="1" t="str">
        <f>VLOOKUP(C85,Sheet1!A:B,2,FALSE)</f>
        <v>emotion论坛</v>
      </c>
      <c r="F85" s="61" t="s">
        <v>51</v>
      </c>
      <c r="G85" s="1">
        <v>1</v>
      </c>
    </row>
    <row r="86" spans="1:7" hidden="1">
      <c r="A86" s="18">
        <v>22000103</v>
      </c>
      <c r="B86" s="20"/>
      <c r="C86" s="18">
        <v>22</v>
      </c>
      <c r="D86" s="29" t="s">
        <v>272</v>
      </c>
      <c r="E86" s="1" t="str">
        <f>VLOOKUP(C86,Sheet1!A:B,2,FALSE)</f>
        <v>emotion论坛</v>
      </c>
      <c r="F86" s="61" t="s">
        <v>51</v>
      </c>
      <c r="G86" s="1">
        <v>1</v>
      </c>
    </row>
    <row r="87" spans="1:7" hidden="1">
      <c r="A87" s="18">
        <v>22000104</v>
      </c>
      <c r="B87" s="20"/>
      <c r="C87" s="18">
        <v>22</v>
      </c>
      <c r="D87" s="15" t="s">
        <v>273</v>
      </c>
      <c r="E87" s="1" t="str">
        <f>VLOOKUP(C87,Sheet1!A:B,2,FALSE)</f>
        <v>emotion论坛</v>
      </c>
      <c r="F87" s="61" t="s">
        <v>51</v>
      </c>
      <c r="G87" s="1">
        <v>1</v>
      </c>
    </row>
    <row r="88" spans="1:7">
      <c r="A88" s="18">
        <v>24000000</v>
      </c>
      <c r="B88" s="20" t="s">
        <v>22</v>
      </c>
      <c r="C88" s="18">
        <v>24</v>
      </c>
      <c r="D88" s="30" t="s">
        <v>274</v>
      </c>
      <c r="E88" s="1" t="str">
        <f>VLOOKUP(C88,Sheet1!A:B,2,FALSE)</f>
        <v>天天铃music+</v>
      </c>
      <c r="F88" s="18" t="str">
        <f>VLOOKUP(B88,Sheet2!A:B,2,FALSE)</f>
        <v>music</v>
      </c>
      <c r="G88" s="1">
        <v>1</v>
      </c>
    </row>
    <row r="89" spans="1:7" hidden="1">
      <c r="A89" s="18">
        <v>25000000</v>
      </c>
      <c r="B89" s="31" t="s">
        <v>238</v>
      </c>
      <c r="C89" s="18">
        <v>25</v>
      </c>
      <c r="D89" s="15" t="s">
        <v>275</v>
      </c>
      <c r="E89" s="1" t="str">
        <f>VLOOKUP(C89,Sheet1!A:B,2,FALSE)</f>
        <v>花粉社区（终端公司）</v>
      </c>
      <c r="F89" s="61" t="s">
        <v>51</v>
      </c>
      <c r="G89" s="1">
        <v>1</v>
      </c>
    </row>
    <row r="90" spans="1:7" hidden="1">
      <c r="A90" s="18">
        <v>26000000</v>
      </c>
      <c r="B90" s="31" t="s">
        <v>238</v>
      </c>
      <c r="C90" s="18">
        <v>26</v>
      </c>
      <c r="D90" s="15" t="s">
        <v>276</v>
      </c>
      <c r="E90" s="1" t="str">
        <f>VLOOKUP(C90,Sheet1!A:B,2,FALSE)</f>
        <v>电商vmall</v>
      </c>
      <c r="F90" s="61" t="s">
        <v>48</v>
      </c>
      <c r="G90" s="1">
        <v>1</v>
      </c>
    </row>
    <row r="91" spans="1:7" hidden="1">
      <c r="A91" s="18">
        <v>26000001</v>
      </c>
      <c r="B91" s="31"/>
      <c r="C91" s="18">
        <v>26</v>
      </c>
      <c r="D91" s="15" t="s">
        <v>277</v>
      </c>
      <c r="E91" s="1" t="str">
        <f>VLOOKUP(C91,Sheet1!A:B,2,FALSE)</f>
        <v>电商vmall</v>
      </c>
      <c r="F91" s="61" t="s">
        <v>48</v>
      </c>
      <c r="G91" s="1">
        <v>1</v>
      </c>
    </row>
    <row r="92" spans="1:7" hidden="1">
      <c r="A92" s="18">
        <v>26000002</v>
      </c>
      <c r="B92" s="31"/>
      <c r="C92" s="18">
        <v>26</v>
      </c>
      <c r="D92" s="15" t="s">
        <v>278</v>
      </c>
      <c r="E92" s="1" t="str">
        <f>VLOOKUP(C92,Sheet1!A:B,2,FALSE)</f>
        <v>电商vmall</v>
      </c>
      <c r="F92" s="61" t="s">
        <v>48</v>
      </c>
      <c r="G92" s="1">
        <v>1</v>
      </c>
    </row>
    <row r="93" spans="1:7" hidden="1">
      <c r="A93" s="18">
        <v>26000003</v>
      </c>
      <c r="B93" s="31"/>
      <c r="C93" s="18">
        <v>26</v>
      </c>
      <c r="D93" s="15" t="s">
        <v>279</v>
      </c>
      <c r="E93" s="1" t="str">
        <f>VLOOKUP(C93,Sheet1!A:B,2,FALSE)</f>
        <v>电商vmall</v>
      </c>
      <c r="F93" s="61" t="s">
        <v>48</v>
      </c>
      <c r="G93" s="1">
        <v>1</v>
      </c>
    </row>
    <row r="94" spans="1:7" hidden="1">
      <c r="A94" s="18">
        <v>26000004</v>
      </c>
      <c r="B94" s="32"/>
      <c r="C94" s="18">
        <v>26</v>
      </c>
      <c r="D94" s="15" t="s">
        <v>280</v>
      </c>
      <c r="E94" s="1" t="str">
        <f>VLOOKUP(C94,Sheet1!A:B,2,FALSE)</f>
        <v>电商vmall</v>
      </c>
      <c r="F94" s="61" t="s">
        <v>48</v>
      </c>
      <c r="G94" s="1">
        <v>1</v>
      </c>
    </row>
    <row r="95" spans="1:7">
      <c r="A95" s="18">
        <v>26000005</v>
      </c>
      <c r="B95" s="32" t="s">
        <v>59</v>
      </c>
      <c r="C95" s="18">
        <v>26</v>
      </c>
      <c r="D95" s="15" t="s">
        <v>281</v>
      </c>
      <c r="E95" s="1" t="str">
        <f>VLOOKUP(C95,Sheet1!A:B,2,FALSE)</f>
        <v>电商vmall</v>
      </c>
      <c r="F95" s="18" t="str">
        <f>VLOOKUP(B95,Sheet2!A:B,2,FALSE)</f>
        <v>vmall</v>
      </c>
      <c r="G95" s="1">
        <v>1</v>
      </c>
    </row>
    <row r="96" spans="1:7">
      <c r="A96" s="18">
        <v>26000006</v>
      </c>
      <c r="B96" s="20" t="s">
        <v>59</v>
      </c>
      <c r="C96" s="18">
        <v>26</v>
      </c>
      <c r="D96" s="15" t="s">
        <v>282</v>
      </c>
      <c r="E96" s="1" t="str">
        <f>VLOOKUP(C96,Sheet1!A:B,2,FALSE)</f>
        <v>电商vmall</v>
      </c>
      <c r="F96" s="18" t="str">
        <f>VLOOKUP(B96,Sheet2!A:B,2,FALSE)</f>
        <v>vmall</v>
      </c>
      <c r="G96" s="1">
        <v>1</v>
      </c>
    </row>
    <row r="97" spans="1:7" hidden="1">
      <c r="A97" s="18">
        <v>26000007</v>
      </c>
      <c r="B97" s="31"/>
      <c r="C97" s="18">
        <v>26</v>
      </c>
      <c r="D97" s="15" t="s">
        <v>283</v>
      </c>
      <c r="E97" s="1" t="str">
        <f>VLOOKUP(C97,Sheet1!A:B,2,FALSE)</f>
        <v>电商vmall</v>
      </c>
      <c r="F97" s="61" t="s">
        <v>48</v>
      </c>
      <c r="G97" s="1">
        <v>1</v>
      </c>
    </row>
    <row r="98" spans="1:7" hidden="1">
      <c r="A98" s="18">
        <v>26000008</v>
      </c>
      <c r="B98" s="31"/>
      <c r="C98" s="18">
        <v>26</v>
      </c>
      <c r="D98" s="15" t="s">
        <v>284</v>
      </c>
      <c r="E98" s="1" t="str">
        <f>VLOOKUP(C98,Sheet1!A:B,2,FALSE)</f>
        <v>电商vmall</v>
      </c>
      <c r="F98" s="61" t="s">
        <v>48</v>
      </c>
      <c r="G98" s="1">
        <v>1</v>
      </c>
    </row>
    <row r="99" spans="1:7" hidden="1">
      <c r="A99" s="18">
        <v>26000009</v>
      </c>
      <c r="B99" s="31"/>
      <c r="C99" s="18">
        <v>26</v>
      </c>
      <c r="D99" s="15" t="s">
        <v>285</v>
      </c>
      <c r="E99" s="1" t="str">
        <f>VLOOKUP(C99,Sheet1!A:B,2,FALSE)</f>
        <v>电商vmall</v>
      </c>
      <c r="F99" s="61" t="s">
        <v>48</v>
      </c>
      <c r="G99" s="1">
        <v>1</v>
      </c>
    </row>
    <row r="100" spans="1:7" hidden="1">
      <c r="A100" s="18">
        <v>26000010</v>
      </c>
      <c r="B100" s="16" t="s">
        <v>286</v>
      </c>
      <c r="C100" s="18">
        <v>26</v>
      </c>
      <c r="D100" s="15" t="s">
        <v>287</v>
      </c>
      <c r="E100" s="1" t="str">
        <f>VLOOKUP(C100,Sheet1!A:B,2,FALSE)</f>
        <v>电商vmall</v>
      </c>
      <c r="F100" s="61" t="s">
        <v>48</v>
      </c>
      <c r="G100" s="1">
        <v>1</v>
      </c>
    </row>
    <row r="101" spans="1:7" hidden="1">
      <c r="A101" s="18">
        <v>26000011</v>
      </c>
      <c r="B101" s="31"/>
      <c r="C101" s="18">
        <v>26</v>
      </c>
      <c r="D101" s="15" t="s">
        <v>288</v>
      </c>
      <c r="E101" s="1" t="str">
        <f>VLOOKUP(C101,Sheet1!A:B,2,FALSE)</f>
        <v>电商vmall</v>
      </c>
      <c r="F101" s="61" t="s">
        <v>48</v>
      </c>
      <c r="G101" s="1">
        <v>1</v>
      </c>
    </row>
    <row r="102" spans="1:7" hidden="1">
      <c r="A102" s="18">
        <v>26000100</v>
      </c>
      <c r="B102" s="31"/>
      <c r="C102" s="18">
        <v>26</v>
      </c>
      <c r="D102" s="15" t="s">
        <v>289</v>
      </c>
      <c r="E102" s="1" t="str">
        <f>VLOOKUP(C102,Sheet1!A:B,2,FALSE)</f>
        <v>电商vmall</v>
      </c>
      <c r="F102" s="61" t="s">
        <v>48</v>
      </c>
      <c r="G102" s="1">
        <v>1</v>
      </c>
    </row>
    <row r="103" spans="1:7" hidden="1">
      <c r="A103" s="18">
        <v>26000101</v>
      </c>
      <c r="B103" s="31"/>
      <c r="C103" s="18">
        <v>26</v>
      </c>
      <c r="D103" s="15" t="s">
        <v>290</v>
      </c>
      <c r="E103" s="1" t="str">
        <f>VLOOKUP(C103,Sheet1!A:B,2,FALSE)</f>
        <v>电商vmall</v>
      </c>
      <c r="F103" s="61" t="s">
        <v>48</v>
      </c>
      <c r="G103" s="1">
        <v>1</v>
      </c>
    </row>
    <row r="104" spans="1:7" hidden="1">
      <c r="A104" s="18">
        <v>26000102</v>
      </c>
      <c r="B104" s="31"/>
      <c r="C104" s="18">
        <v>26</v>
      </c>
      <c r="D104" s="15" t="s">
        <v>291</v>
      </c>
      <c r="E104" s="1" t="str">
        <f>VLOOKUP(C104,Sheet1!A:B,2,FALSE)</f>
        <v>电商vmall</v>
      </c>
      <c r="F104" s="61" t="s">
        <v>48</v>
      </c>
      <c r="G104" s="1">
        <v>1</v>
      </c>
    </row>
    <row r="105" spans="1:7" hidden="1">
      <c r="A105" s="18">
        <v>26000103</v>
      </c>
      <c r="B105" s="31"/>
      <c r="C105" s="18">
        <v>26</v>
      </c>
      <c r="D105" s="15" t="s">
        <v>292</v>
      </c>
      <c r="E105" s="1" t="str">
        <f>VLOOKUP(C105,Sheet1!A:B,2,FALSE)</f>
        <v>电商vmall</v>
      </c>
      <c r="F105" s="61" t="s">
        <v>48</v>
      </c>
      <c r="G105" s="1">
        <v>1</v>
      </c>
    </row>
    <row r="106" spans="1:7" hidden="1">
      <c r="A106" s="18">
        <v>26000104</v>
      </c>
      <c r="B106" s="31"/>
      <c r="C106" s="18">
        <v>26</v>
      </c>
      <c r="D106" s="15" t="s">
        <v>293</v>
      </c>
      <c r="E106" s="1" t="str">
        <f>VLOOKUP(C106,Sheet1!A:B,2,FALSE)</f>
        <v>电商vmall</v>
      </c>
      <c r="F106" s="61" t="s">
        <v>48</v>
      </c>
      <c r="G106" s="1">
        <v>1</v>
      </c>
    </row>
    <row r="107" spans="1:7" hidden="1">
      <c r="A107" s="18">
        <v>26000105</v>
      </c>
      <c r="B107" s="31"/>
      <c r="C107" s="18">
        <v>26</v>
      </c>
      <c r="D107" s="15" t="s">
        <v>294</v>
      </c>
      <c r="E107" s="1" t="str">
        <f>VLOOKUP(C107,Sheet1!A:B,2,FALSE)</f>
        <v>电商vmall</v>
      </c>
      <c r="F107" s="61" t="s">
        <v>48</v>
      </c>
      <c r="G107" s="1">
        <v>1</v>
      </c>
    </row>
    <row r="108" spans="1:7" hidden="1">
      <c r="A108" s="18">
        <v>26000106</v>
      </c>
      <c r="B108" s="31"/>
      <c r="C108" s="18">
        <v>26</v>
      </c>
      <c r="D108" s="15" t="s">
        <v>295</v>
      </c>
      <c r="E108" s="1" t="str">
        <f>VLOOKUP(C108,Sheet1!A:B,2,FALSE)</f>
        <v>电商vmall</v>
      </c>
      <c r="F108" s="61" t="s">
        <v>48</v>
      </c>
      <c r="G108" s="1">
        <v>1</v>
      </c>
    </row>
    <row r="109" spans="1:7" hidden="1">
      <c r="A109" s="18">
        <v>26000107</v>
      </c>
      <c r="B109" s="31"/>
      <c r="C109" s="18">
        <v>26</v>
      </c>
      <c r="D109" s="15" t="s">
        <v>296</v>
      </c>
      <c r="E109" s="1" t="str">
        <f>VLOOKUP(C109,Sheet1!A:B,2,FALSE)</f>
        <v>电商vmall</v>
      </c>
      <c r="F109" s="61" t="s">
        <v>48</v>
      </c>
      <c r="G109" s="1">
        <v>1</v>
      </c>
    </row>
    <row r="110" spans="1:7" hidden="1">
      <c r="A110" s="18">
        <v>26000108</v>
      </c>
      <c r="B110" s="31"/>
      <c r="C110" s="18">
        <v>26</v>
      </c>
      <c r="D110" s="15" t="s">
        <v>297</v>
      </c>
      <c r="E110" s="1" t="str">
        <f>VLOOKUP(C110,Sheet1!A:B,2,FALSE)</f>
        <v>电商vmall</v>
      </c>
      <c r="F110" s="61" t="s">
        <v>48</v>
      </c>
      <c r="G110" s="1">
        <v>1</v>
      </c>
    </row>
    <row r="111" spans="1:7" hidden="1">
      <c r="A111" s="18">
        <v>26000109</v>
      </c>
      <c r="B111" s="31"/>
      <c r="C111" s="18">
        <v>26</v>
      </c>
      <c r="D111" s="15" t="s">
        <v>298</v>
      </c>
      <c r="E111" s="1" t="str">
        <f>VLOOKUP(C111,Sheet1!A:B,2,FALSE)</f>
        <v>电商vmall</v>
      </c>
      <c r="F111" s="61" t="s">
        <v>48</v>
      </c>
      <c r="G111" s="1">
        <v>1</v>
      </c>
    </row>
    <row r="112" spans="1:7" hidden="1">
      <c r="A112" s="18">
        <v>26000110</v>
      </c>
      <c r="B112" s="31"/>
      <c r="C112" s="18">
        <v>26</v>
      </c>
      <c r="D112" s="15" t="s">
        <v>299</v>
      </c>
      <c r="E112" s="1" t="str">
        <f>VLOOKUP(C112,Sheet1!A:B,2,FALSE)</f>
        <v>电商vmall</v>
      </c>
      <c r="F112" s="61" t="s">
        <v>48</v>
      </c>
      <c r="G112" s="1">
        <v>1</v>
      </c>
    </row>
    <row r="113" spans="1:7" hidden="1">
      <c r="A113" s="18">
        <v>26001001</v>
      </c>
      <c r="B113" s="31"/>
      <c r="C113" s="18">
        <v>26</v>
      </c>
      <c r="D113" s="15" t="s">
        <v>300</v>
      </c>
      <c r="E113" s="1" t="str">
        <f>VLOOKUP(C113,Sheet1!A:B,2,FALSE)</f>
        <v>电商vmall</v>
      </c>
      <c r="F113" s="61" t="s">
        <v>48</v>
      </c>
      <c r="G113" s="1">
        <v>1</v>
      </c>
    </row>
    <row r="114" spans="1:7" hidden="1">
      <c r="A114" s="18">
        <v>26001002</v>
      </c>
      <c r="B114" s="31"/>
      <c r="C114" s="18">
        <v>26</v>
      </c>
      <c r="D114" s="15" t="s">
        <v>301</v>
      </c>
      <c r="E114" s="1" t="str">
        <f>VLOOKUP(C114,Sheet1!A:B,2,FALSE)</f>
        <v>电商vmall</v>
      </c>
      <c r="F114" s="61" t="s">
        <v>48</v>
      </c>
      <c r="G114" s="1">
        <v>1</v>
      </c>
    </row>
    <row r="115" spans="1:7" hidden="1">
      <c r="A115" s="18">
        <v>26001003</v>
      </c>
      <c r="B115" s="31"/>
      <c r="C115" s="18">
        <v>26</v>
      </c>
      <c r="D115" s="15" t="s">
        <v>302</v>
      </c>
      <c r="E115" s="1" t="str">
        <f>VLOOKUP(C115,Sheet1!A:B,2,FALSE)</f>
        <v>电商vmall</v>
      </c>
      <c r="F115" s="61" t="s">
        <v>48</v>
      </c>
      <c r="G115" s="1">
        <v>1</v>
      </c>
    </row>
    <row r="116" spans="1:7" hidden="1">
      <c r="A116" s="18">
        <v>27000000</v>
      </c>
      <c r="B116" s="31" t="s">
        <v>238</v>
      </c>
      <c r="C116" s="18">
        <v>27</v>
      </c>
      <c r="D116" s="15" t="s">
        <v>303</v>
      </c>
      <c r="E116" s="1" t="str">
        <f>VLOOKUP(C116,Sheet1!A:B,2,FALSE)</f>
        <v>终端官网</v>
      </c>
      <c r="F116" s="61" t="s">
        <v>523</v>
      </c>
      <c r="G116" s="1">
        <v>1</v>
      </c>
    </row>
    <row r="117" spans="1:7" hidden="1">
      <c r="A117" s="18">
        <v>28000000</v>
      </c>
      <c r="B117" s="31"/>
      <c r="C117" s="18">
        <v>28</v>
      </c>
      <c r="D117" s="15" t="s">
        <v>304</v>
      </c>
      <c r="E117" s="1" t="str">
        <f>VLOOKUP(C117,Sheet1!A:B,2,FALSE)</f>
        <v>开放平台</v>
      </c>
      <c r="F117" s="61" t="s">
        <v>546</v>
      </c>
      <c r="G117" s="1">
        <v>1</v>
      </c>
    </row>
    <row r="118" spans="1:7" hidden="1">
      <c r="A118" s="18">
        <v>29000000</v>
      </c>
      <c r="B118" s="20" t="s">
        <v>305</v>
      </c>
      <c r="C118" s="18">
        <v>29</v>
      </c>
      <c r="D118" s="15" t="s">
        <v>306</v>
      </c>
      <c r="E118" s="1" t="str">
        <f>VLOOKUP(C118,Sheet1!A:B,2,FALSE)</f>
        <v>天际通（注国际漫游虚拟数据卡业务）</v>
      </c>
      <c r="F118" s="61" t="s">
        <v>42</v>
      </c>
      <c r="G118" s="1">
        <v>1</v>
      </c>
    </row>
    <row r="119" spans="1:7" hidden="1">
      <c r="A119" s="18">
        <v>29000001</v>
      </c>
      <c r="B119" s="20" t="s">
        <v>307</v>
      </c>
      <c r="C119" s="18">
        <v>29</v>
      </c>
      <c r="D119" s="36" t="s">
        <v>308</v>
      </c>
      <c r="E119" s="1" t="str">
        <f>VLOOKUP(C119,Sheet1!A:B,2,FALSE)</f>
        <v>天际通（注国际漫游虚拟数据卡业务）</v>
      </c>
      <c r="F119" s="61" t="s">
        <v>629</v>
      </c>
      <c r="G119" s="1">
        <v>1</v>
      </c>
    </row>
    <row r="120" spans="1:7" hidden="1">
      <c r="A120" s="18">
        <v>29000002</v>
      </c>
      <c r="B120" s="20" t="s">
        <v>309</v>
      </c>
      <c r="C120" s="18">
        <v>29</v>
      </c>
      <c r="D120" s="15" t="s">
        <v>310</v>
      </c>
      <c r="E120" s="1" t="str">
        <f>VLOOKUP(C120,Sheet1!A:B,2,FALSE)</f>
        <v>天际通（注国际漫游虚拟数据卡业务）</v>
      </c>
      <c r="F120" s="61" t="s">
        <v>42</v>
      </c>
      <c r="G120" s="1">
        <v>1</v>
      </c>
    </row>
    <row r="121" spans="1:7" hidden="1">
      <c r="A121" s="18">
        <v>29000003</v>
      </c>
      <c r="B121" s="41"/>
      <c r="C121" s="18">
        <v>29</v>
      </c>
      <c r="D121" s="15" t="s">
        <v>311</v>
      </c>
      <c r="E121" s="1" t="str">
        <f>VLOOKUP(C121,Sheet1!A:B,2,FALSE)</f>
        <v>天际通（注国际漫游虚拟数据卡业务）</v>
      </c>
      <c r="F121" s="61" t="s">
        <v>42</v>
      </c>
      <c r="G121" s="1">
        <v>1</v>
      </c>
    </row>
    <row r="122" spans="1:7" hidden="1">
      <c r="A122" s="18">
        <v>29000004</v>
      </c>
      <c r="B122" s="41"/>
      <c r="C122" s="18">
        <v>29</v>
      </c>
      <c r="D122" s="15" t="s">
        <v>312</v>
      </c>
      <c r="E122" s="1" t="str">
        <f>VLOOKUP(C122,Sheet1!A:B,2,FALSE)</f>
        <v>天际通（注国际漫游虚拟数据卡业务）</v>
      </c>
      <c r="F122" s="61" t="s">
        <v>42</v>
      </c>
      <c r="G122" s="1">
        <v>1</v>
      </c>
    </row>
    <row r="123" spans="1:7">
      <c r="A123" s="18">
        <v>29000100</v>
      </c>
      <c r="B123" s="42" t="s">
        <v>313</v>
      </c>
      <c r="C123" s="18">
        <v>29</v>
      </c>
      <c r="D123" s="36" t="s">
        <v>314</v>
      </c>
      <c r="E123" s="1" t="str">
        <f>VLOOKUP(C123,Sheet1!A:B,2,FALSE)</f>
        <v>天际通（注国际漫游虚拟数据卡业务）</v>
      </c>
      <c r="F123" s="18" t="str">
        <f>VLOOKUP(B123,Sheet2!A:B,2,FALSE)</f>
        <v>vsim</v>
      </c>
      <c r="G123" s="1">
        <v>1</v>
      </c>
    </row>
    <row r="124" spans="1:7">
      <c r="A124" s="57">
        <v>29000101</v>
      </c>
      <c r="B124" s="60" t="s">
        <v>634</v>
      </c>
      <c r="C124" s="57">
        <v>29</v>
      </c>
      <c r="D124" s="15" t="s">
        <v>506</v>
      </c>
      <c r="E124" s="1" t="str">
        <f>VLOOKUP(C124,Sheet1!A:B,2,FALSE)</f>
        <v>天际通（注国际漫游虚拟数据卡业务）</v>
      </c>
      <c r="F124" s="18" t="str">
        <f>VLOOKUP(B124,Sheet2!A:B,2,FALSE)</f>
        <v>vsimwlan</v>
      </c>
      <c r="G124" s="1">
        <v>1</v>
      </c>
    </row>
    <row r="125" spans="1:7">
      <c r="A125" s="18">
        <v>30000000</v>
      </c>
      <c r="B125" s="41" t="s">
        <v>316</v>
      </c>
      <c r="C125" s="18">
        <v>30</v>
      </c>
      <c r="D125" s="15" t="s">
        <v>317</v>
      </c>
      <c r="E125" s="1" t="str">
        <f>VLOOKUP(C125,Sheet1!A:B,2,FALSE)</f>
        <v>手机服务</v>
      </c>
      <c r="F125" s="18" t="str">
        <f>VLOOKUP(B125,Sheet2!A:B,2,FALSE)</f>
        <v>phoneservice</v>
      </c>
      <c r="G125" s="1">
        <v>1</v>
      </c>
    </row>
    <row r="126" spans="1:7">
      <c r="A126" s="18">
        <v>30000001</v>
      </c>
      <c r="B126" s="20" t="s">
        <v>17</v>
      </c>
      <c r="C126" s="18">
        <v>30</v>
      </c>
      <c r="D126" s="15" t="s">
        <v>318</v>
      </c>
      <c r="E126" s="1" t="str">
        <f>VLOOKUP(C126,Sheet1!A:B,2,FALSE)</f>
        <v>手机服务</v>
      </c>
      <c r="F126" s="18" t="str">
        <f>VLOOKUP(B126,Sheet2!A:B,2,FALSE)</f>
        <v>phoneservice</v>
      </c>
      <c r="G126" s="1">
        <v>1</v>
      </c>
    </row>
    <row r="127" spans="1:7" hidden="1">
      <c r="A127" s="18">
        <v>30000100</v>
      </c>
      <c r="B127" s="38" t="s">
        <v>319</v>
      </c>
      <c r="C127" s="18">
        <v>30</v>
      </c>
      <c r="D127" s="31" t="s">
        <v>320</v>
      </c>
      <c r="E127" s="1" t="str">
        <f>VLOOKUP(C127,Sheet1!A:B,2,FALSE)</f>
        <v>手机服务</v>
      </c>
      <c r="F127" s="61" t="s">
        <v>589</v>
      </c>
      <c r="G127" s="1">
        <v>1</v>
      </c>
    </row>
    <row r="128" spans="1:7">
      <c r="A128" s="18">
        <v>30001001</v>
      </c>
      <c r="B128" s="31" t="s">
        <v>321</v>
      </c>
      <c r="C128" s="18">
        <v>30</v>
      </c>
      <c r="D128" s="31" t="s">
        <v>322</v>
      </c>
      <c r="E128" s="1" t="str">
        <f>VLOOKUP(C128,Sheet1!A:B,2,FALSE)</f>
        <v>手机服务</v>
      </c>
      <c r="F128" s="18" t="str">
        <f>VLOOKUP(B128,Sheet2!A:B,2,FALSE)</f>
        <v>remoteassistant</v>
      </c>
      <c r="G128" s="1">
        <v>1</v>
      </c>
    </row>
    <row r="129" spans="1:7" hidden="1">
      <c r="A129" s="18">
        <v>31000000</v>
      </c>
      <c r="B129" s="31" t="s">
        <v>238</v>
      </c>
      <c r="C129" s="18">
        <v>31</v>
      </c>
      <c r="D129" s="15" t="s">
        <v>323</v>
      </c>
      <c r="E129" s="1" t="str">
        <f>VLOOKUP(C129,Sheet1!A:B,2,FALSE)</f>
        <v>花粉论坛（合并到Emution论坛，即花粉俱乐部）注相当实际没用。</v>
      </c>
      <c r="F129" s="61" t="s">
        <v>51</v>
      </c>
      <c r="G129" s="1">
        <v>1</v>
      </c>
    </row>
    <row r="130" spans="1:7" hidden="1">
      <c r="A130" s="18">
        <v>32000000</v>
      </c>
      <c r="B130" s="43" t="s">
        <v>521</v>
      </c>
      <c r="C130" s="18">
        <v>32</v>
      </c>
      <c r="D130" s="15" t="s">
        <v>325</v>
      </c>
      <c r="E130" s="1" t="str">
        <f>VLOOKUP(C130,Sheet1!A:B,2,FALSE)</f>
        <v>联系人contact+</v>
      </c>
      <c r="F130" s="61" t="s">
        <v>522</v>
      </c>
      <c r="G130" s="1">
        <v>1</v>
      </c>
    </row>
    <row r="131" spans="1:7" hidden="1">
      <c r="A131" s="18">
        <v>32000001</v>
      </c>
      <c r="B131" s="43" t="s">
        <v>521</v>
      </c>
      <c r="C131" s="18">
        <v>32</v>
      </c>
      <c r="D131" s="15" t="s">
        <v>326</v>
      </c>
      <c r="E131" s="1" t="str">
        <f>VLOOKUP(C131,Sheet1!A:B,2,FALSE)</f>
        <v>联系人contact+</v>
      </c>
      <c r="F131" s="61" t="s">
        <v>522</v>
      </c>
      <c r="G131" s="1">
        <v>1</v>
      </c>
    </row>
    <row r="132" spans="1:7" hidden="1">
      <c r="A132" s="18">
        <v>32000100</v>
      </c>
      <c r="B132" s="41" t="s">
        <v>327</v>
      </c>
      <c r="C132" s="18">
        <v>32</v>
      </c>
      <c r="D132" s="15" t="s">
        <v>328</v>
      </c>
      <c r="E132" s="1" t="str">
        <f>VLOOKUP(C132,Sheet1!A:B,2,FALSE)</f>
        <v>联系人contact+</v>
      </c>
      <c r="F132" s="61" t="s">
        <v>522</v>
      </c>
      <c r="G132" s="1">
        <v>1</v>
      </c>
    </row>
    <row r="133" spans="1:7" hidden="1">
      <c r="A133" s="18">
        <v>33000000</v>
      </c>
      <c r="B133" s="41"/>
      <c r="C133" s="18">
        <v>33</v>
      </c>
      <c r="D133" s="15" t="s">
        <v>329</v>
      </c>
      <c r="E133" s="1" t="str">
        <f>VLOOKUP(C133,Sheet1!A:B,2,FALSE)</f>
        <v>电商B2XB</v>
      </c>
      <c r="F133" s="61" t="s">
        <v>600</v>
      </c>
      <c r="G133" s="1">
        <v>1</v>
      </c>
    </row>
    <row r="134" spans="1:7" hidden="1">
      <c r="A134" s="18">
        <v>33000001</v>
      </c>
      <c r="B134" s="42"/>
      <c r="C134" s="18">
        <v>33</v>
      </c>
      <c r="D134" s="15" t="s">
        <v>330</v>
      </c>
      <c r="E134" s="1" t="str">
        <f>VLOOKUP(C134,Sheet1!A:B,2,FALSE)</f>
        <v>电商B2XB</v>
      </c>
      <c r="F134" s="61" t="s">
        <v>600</v>
      </c>
      <c r="G134" s="1">
        <v>1</v>
      </c>
    </row>
    <row r="135" spans="1:7" hidden="1">
      <c r="A135" s="18">
        <v>33000033</v>
      </c>
      <c r="B135" s="42"/>
      <c r="C135" s="18">
        <v>33</v>
      </c>
      <c r="D135" s="15" t="s">
        <v>331</v>
      </c>
      <c r="E135" s="1" t="str">
        <f>VLOOKUP(C135,Sheet1!A:B,2,FALSE)</f>
        <v>电商B2XB</v>
      </c>
      <c r="F135" s="61" t="s">
        <v>600</v>
      </c>
      <c r="G135" s="1">
        <v>1</v>
      </c>
    </row>
    <row r="136" spans="1:7" hidden="1">
      <c r="A136" s="18">
        <v>33002333</v>
      </c>
      <c r="B136" s="42"/>
      <c r="C136" s="18">
        <v>33</v>
      </c>
      <c r="D136" s="15" t="s">
        <v>332</v>
      </c>
      <c r="E136" s="1" t="str">
        <f>VLOOKUP(C136,Sheet1!A:B,2,FALSE)</f>
        <v>电商B2XB</v>
      </c>
      <c r="F136" s="61" t="s">
        <v>600</v>
      </c>
      <c r="G136" s="1">
        <v>1</v>
      </c>
    </row>
    <row r="137" spans="1:7" hidden="1">
      <c r="A137" s="18">
        <v>33002334</v>
      </c>
      <c r="B137" s="42"/>
      <c r="C137" s="18">
        <v>33</v>
      </c>
      <c r="D137" s="30" t="s">
        <v>333</v>
      </c>
      <c r="E137" s="1" t="str">
        <f>VLOOKUP(C137,Sheet1!A:B,2,FALSE)</f>
        <v>电商B2XB</v>
      </c>
      <c r="F137" s="61" t="s">
        <v>600</v>
      </c>
      <c r="G137" s="1">
        <v>1</v>
      </c>
    </row>
    <row r="138" spans="1:7" hidden="1">
      <c r="A138" s="18">
        <v>34000000</v>
      </c>
      <c r="B138" s="42" t="s">
        <v>334</v>
      </c>
      <c r="C138" s="18">
        <v>34</v>
      </c>
      <c r="D138" s="30" t="s">
        <v>335</v>
      </c>
      <c r="E138" s="1" t="str">
        <f>VLOOKUP(C138,Sheet1!A:B,2,FALSE)</f>
        <v>iMax</v>
      </c>
      <c r="F138" s="61" t="s">
        <v>611</v>
      </c>
      <c r="G138" s="1">
        <v>1</v>
      </c>
    </row>
    <row r="139" spans="1:7" hidden="1">
      <c r="A139" s="18">
        <v>34000001</v>
      </c>
      <c r="B139" s="41"/>
      <c r="C139" s="18">
        <v>34</v>
      </c>
      <c r="D139" s="30" t="s">
        <v>336</v>
      </c>
      <c r="E139" s="1" t="str">
        <f>VLOOKUP(C139,Sheet1!A:B,2,FALSE)</f>
        <v>iMax</v>
      </c>
      <c r="F139" s="61" t="s">
        <v>611</v>
      </c>
      <c r="G139" s="1">
        <v>1</v>
      </c>
    </row>
    <row r="140" spans="1:7" hidden="1">
      <c r="A140" s="18">
        <v>34000002</v>
      </c>
      <c r="B140" s="44" t="s">
        <v>337</v>
      </c>
      <c r="C140" s="18">
        <v>34</v>
      </c>
      <c r="D140" s="30" t="s">
        <v>338</v>
      </c>
      <c r="E140" s="1" t="str">
        <f>VLOOKUP(C140,Sheet1!A:B,2,FALSE)</f>
        <v>iMax</v>
      </c>
      <c r="F140" s="61" t="s">
        <v>611</v>
      </c>
      <c r="G140" s="1">
        <v>1</v>
      </c>
    </row>
    <row r="141" spans="1:7" hidden="1">
      <c r="A141" s="18">
        <v>34000100</v>
      </c>
      <c r="B141" s="28" t="s">
        <v>339</v>
      </c>
      <c r="C141" s="18">
        <v>34</v>
      </c>
      <c r="D141" s="30" t="s">
        <v>340</v>
      </c>
      <c r="E141" s="1" t="str">
        <f>VLOOKUP(C141,Sheet1!A:B,2,FALSE)</f>
        <v>iMax</v>
      </c>
      <c r="F141" s="61" t="s">
        <v>611</v>
      </c>
      <c r="G141" s="1">
        <v>1</v>
      </c>
    </row>
    <row r="142" spans="1:7" hidden="1">
      <c r="A142" s="18">
        <v>34001001</v>
      </c>
      <c r="B142" s="20"/>
      <c r="C142" s="18">
        <v>34</v>
      </c>
      <c r="D142" s="30" t="s">
        <v>341</v>
      </c>
      <c r="E142" s="1" t="str">
        <f>VLOOKUP(C142,Sheet1!A:B,2,FALSE)</f>
        <v>iMax</v>
      </c>
      <c r="F142" s="61" t="s">
        <v>611</v>
      </c>
      <c r="G142" s="1">
        <v>1</v>
      </c>
    </row>
    <row r="143" spans="1:7">
      <c r="A143" s="18">
        <v>35000000</v>
      </c>
      <c r="B143" s="20" t="s">
        <v>507</v>
      </c>
      <c r="C143" s="18">
        <v>35</v>
      </c>
      <c r="D143" s="15" t="s">
        <v>342</v>
      </c>
      <c r="E143" s="1" t="str">
        <f>VLOOKUP(C143,Sheet1!A:B,2,FALSE)</f>
        <v>主题</v>
      </c>
      <c r="F143" s="18" t="str">
        <f>VLOOKUP(B143,Sheet2!A:B,2,FALSE)</f>
        <v>hitop</v>
      </c>
      <c r="G143" s="1">
        <v>1</v>
      </c>
    </row>
    <row r="144" spans="1:7">
      <c r="A144" s="18">
        <v>36000000</v>
      </c>
      <c r="B144" s="41" t="s">
        <v>58</v>
      </c>
      <c r="C144" s="18">
        <v>36</v>
      </c>
      <c r="D144" s="45" t="s">
        <v>343</v>
      </c>
      <c r="E144" s="1" t="str">
        <f>VLOOKUP(C144,Sheet1!A:B,2,FALSE)</f>
        <v>cloudwifi</v>
      </c>
      <c r="F144" s="18" t="str">
        <f>VLOOKUP(B144,Sheet2!A:B,2,FALSE)</f>
        <v>wlan</v>
      </c>
      <c r="G144" s="1">
        <v>1</v>
      </c>
    </row>
    <row r="145" spans="1:7" hidden="1">
      <c r="A145" s="18">
        <v>36000100</v>
      </c>
      <c r="B145" s="41" t="s">
        <v>344</v>
      </c>
      <c r="C145" s="18">
        <v>36</v>
      </c>
      <c r="D145" s="30" t="s">
        <v>345</v>
      </c>
      <c r="E145" s="1" t="str">
        <f>VLOOKUP(C145,Sheet1!A:B,2,FALSE)</f>
        <v>cloudwifi</v>
      </c>
      <c r="F145" s="61" t="s">
        <v>40</v>
      </c>
      <c r="G145" s="1">
        <v>1</v>
      </c>
    </row>
    <row r="146" spans="1:7" hidden="1">
      <c r="A146" s="18">
        <v>37000000</v>
      </c>
      <c r="B146" s="41"/>
      <c r="C146" s="18">
        <v>37</v>
      </c>
      <c r="D146" s="15" t="s">
        <v>346</v>
      </c>
      <c r="E146" s="1" t="str">
        <f>VLOOKUP(C146,Sheet1!A:B,2,FALSE)</f>
        <v>ruMate(智能路由器)</v>
      </c>
      <c r="F146" s="61" t="s">
        <v>601</v>
      </c>
      <c r="G146" s="1">
        <v>1</v>
      </c>
    </row>
    <row r="147" spans="1:7" hidden="1">
      <c r="A147" s="18">
        <v>37000001</v>
      </c>
      <c r="B147" s="41" t="s">
        <v>347</v>
      </c>
      <c r="C147" s="18">
        <v>37</v>
      </c>
      <c r="D147" s="15" t="s">
        <v>348</v>
      </c>
      <c r="E147" s="1" t="str">
        <f>VLOOKUP(C147,Sheet1!A:B,2,FALSE)</f>
        <v>ruMate(智能路由器)</v>
      </c>
      <c r="F147" s="61" t="s">
        <v>601</v>
      </c>
      <c r="G147" s="1">
        <v>1</v>
      </c>
    </row>
    <row r="148" spans="1:7" hidden="1">
      <c r="A148" s="18">
        <v>37000002</v>
      </c>
      <c r="B148" s="41" t="s">
        <v>349</v>
      </c>
      <c r="C148" s="18">
        <v>37</v>
      </c>
      <c r="D148" s="15" t="s">
        <v>350</v>
      </c>
      <c r="E148" s="1" t="str">
        <f>VLOOKUP(C148,Sheet1!A:B,2,FALSE)</f>
        <v>ruMate(智能路由器)</v>
      </c>
      <c r="F148" s="61" t="s">
        <v>601</v>
      </c>
      <c r="G148" s="1">
        <v>1</v>
      </c>
    </row>
    <row r="149" spans="1:7" ht="19.5" hidden="1">
      <c r="A149" s="18">
        <v>37000100</v>
      </c>
      <c r="B149" s="33" t="s">
        <v>508</v>
      </c>
      <c r="C149" s="18">
        <v>37</v>
      </c>
      <c r="D149" s="46" t="s">
        <v>351</v>
      </c>
      <c r="E149" s="1" t="str">
        <f>VLOOKUP(C149,Sheet1!A:B,2,FALSE)</f>
        <v>ruMate(智能路由器)</v>
      </c>
      <c r="F149" s="61" t="s">
        <v>601</v>
      </c>
      <c r="G149" s="1">
        <v>1</v>
      </c>
    </row>
    <row r="150" spans="1:7">
      <c r="A150" s="18">
        <v>38000000</v>
      </c>
      <c r="B150" s="33" t="s">
        <v>25</v>
      </c>
      <c r="C150" s="18">
        <v>38</v>
      </c>
      <c r="D150" s="15" t="s">
        <v>352</v>
      </c>
      <c r="E150" s="1" t="str">
        <f>VLOOKUP(C150,Sheet1!A:B,2,FALSE)</f>
        <v>视频播放器</v>
      </c>
      <c r="F150" s="18" t="str">
        <f>VLOOKUP(B150,Sheet2!A:B,2,FALSE)</f>
        <v>sohuvideo</v>
      </c>
      <c r="G150" s="1">
        <v>1</v>
      </c>
    </row>
    <row r="151" spans="1:7">
      <c r="A151" s="18">
        <v>38000001</v>
      </c>
      <c r="B151" s="16" t="s">
        <v>26</v>
      </c>
      <c r="C151" s="18">
        <v>38</v>
      </c>
      <c r="D151" s="15" t="s">
        <v>353</v>
      </c>
      <c r="E151" s="1" t="str">
        <f>VLOOKUP(C151,Sheet1!A:B,2,FALSE)</f>
        <v>视频播放器</v>
      </c>
      <c r="F151" s="18" t="str">
        <f>VLOOKUP(B151,Sheet2!A:B,2,FALSE)</f>
        <v>youkuvideo</v>
      </c>
      <c r="G151" s="1">
        <v>1</v>
      </c>
    </row>
    <row r="152" spans="1:7" hidden="1">
      <c r="A152" s="18">
        <v>38000002</v>
      </c>
      <c r="B152" s="16"/>
      <c r="C152" s="18">
        <v>38</v>
      </c>
      <c r="D152" s="36" t="s">
        <v>354</v>
      </c>
      <c r="E152" s="1" t="str">
        <f>VLOOKUP(C152,Sheet1!A:B,2,FALSE)</f>
        <v>视频播放器</v>
      </c>
      <c r="F152" s="61" t="s">
        <v>602</v>
      </c>
      <c r="G152" s="1">
        <v>1</v>
      </c>
    </row>
    <row r="153" spans="1:7">
      <c r="A153" s="18">
        <v>39000000</v>
      </c>
      <c r="B153" s="16" t="s">
        <v>355</v>
      </c>
      <c r="C153" s="18">
        <v>39</v>
      </c>
      <c r="D153" s="15" t="s">
        <v>356</v>
      </c>
      <c r="E153" s="1" t="str">
        <f>VLOOKUP(C153,Sheet1!A:B,2,FALSE)</f>
        <v>华为手环</v>
      </c>
      <c r="F153" s="18" t="str">
        <f>VLOOKUP(B153,Sheet2!A:B,2,FALSE)</f>
        <v>wear</v>
      </c>
      <c r="G153" s="1">
        <v>1</v>
      </c>
    </row>
    <row r="154" spans="1:7">
      <c r="A154" s="18">
        <v>39000001</v>
      </c>
      <c r="B154" s="20" t="s">
        <v>46</v>
      </c>
      <c r="C154" s="18">
        <v>39</v>
      </c>
      <c r="D154" s="15" t="s">
        <v>357</v>
      </c>
      <c r="E154" s="1" t="str">
        <f>VLOOKUP(C154,Sheet1!A:B,2,FALSE)</f>
        <v>华为手环</v>
      </c>
      <c r="F154" s="18" t="str">
        <f>VLOOKUP(B154,Sheet2!A:B,2,FALSE)</f>
        <v>wear</v>
      </c>
      <c r="G154" s="1">
        <v>1</v>
      </c>
    </row>
    <row r="155" spans="1:7">
      <c r="A155" s="18">
        <v>39000002</v>
      </c>
      <c r="B155" s="47" t="s">
        <v>44</v>
      </c>
      <c r="C155" s="18">
        <v>39</v>
      </c>
      <c r="D155" s="15" t="s">
        <v>358</v>
      </c>
      <c r="E155" s="1" t="str">
        <f>VLOOKUP(C155,Sheet1!A:B,2,FALSE)</f>
        <v>华为手环</v>
      </c>
      <c r="F155" s="18" t="str">
        <f>VLOOKUP(B155,Sheet2!A:B,2,FALSE)</f>
        <v>wear</v>
      </c>
      <c r="G155" s="1">
        <v>1</v>
      </c>
    </row>
    <row r="156" spans="1:7" hidden="1">
      <c r="A156" s="18">
        <v>39000003</v>
      </c>
      <c r="B156" s="41"/>
      <c r="C156" s="18">
        <v>39</v>
      </c>
      <c r="D156" s="15" t="s">
        <v>359</v>
      </c>
      <c r="E156" s="1" t="str">
        <f>VLOOKUP(C156,Sheet1!A:B,2,FALSE)</f>
        <v>华为手环</v>
      </c>
      <c r="F156" s="61" t="s">
        <v>598</v>
      </c>
      <c r="G156" s="1">
        <v>1</v>
      </c>
    </row>
    <row r="157" spans="1:7" hidden="1">
      <c r="A157" s="18">
        <v>39000004</v>
      </c>
      <c r="B157" s="41"/>
      <c r="C157" s="18">
        <v>39</v>
      </c>
      <c r="D157" s="15" t="s">
        <v>360</v>
      </c>
      <c r="E157" s="1" t="str">
        <f>VLOOKUP(C157,Sheet1!A:B,2,FALSE)</f>
        <v>华为手环</v>
      </c>
      <c r="F157" s="61" t="s">
        <v>598</v>
      </c>
      <c r="G157" s="1">
        <v>1</v>
      </c>
    </row>
    <row r="158" spans="1:7">
      <c r="A158" s="18">
        <v>40000000</v>
      </c>
      <c r="B158" s="41"/>
      <c r="C158" s="18">
        <v>40</v>
      </c>
      <c r="D158" s="15" t="s">
        <v>361</v>
      </c>
      <c r="E158" s="1" t="str">
        <f>VLOOKUP(C158,Sheet1!A:B,2,FALSE)</f>
        <v>荣耀官网</v>
      </c>
      <c r="F158" s="72" t="s">
        <v>616</v>
      </c>
      <c r="G158" s="1">
        <v>1</v>
      </c>
    </row>
    <row r="159" spans="1:7">
      <c r="A159" s="18">
        <v>40000001</v>
      </c>
      <c r="B159" s="16"/>
      <c r="C159" s="18">
        <v>40</v>
      </c>
      <c r="D159" s="15" t="s">
        <v>362</v>
      </c>
      <c r="E159" s="1" t="str">
        <f>VLOOKUP(C159,Sheet1!A:B,2,FALSE)</f>
        <v>荣耀官网</v>
      </c>
      <c r="F159" s="72" t="s">
        <v>616</v>
      </c>
      <c r="G159" s="1">
        <v>1</v>
      </c>
    </row>
    <row r="160" spans="1:7" hidden="1">
      <c r="A160" s="18">
        <v>41000000</v>
      </c>
      <c r="B160" s="16" t="s">
        <v>524</v>
      </c>
      <c r="C160" s="18">
        <v>41</v>
      </c>
      <c r="D160" s="15" t="s">
        <v>364</v>
      </c>
      <c r="E160" s="1" t="str">
        <f>VLOOKUP(C160,Sheet1!A:B,2,FALSE)</f>
        <v>华为语音助手</v>
      </c>
      <c r="F160" s="61" t="s">
        <v>525</v>
      </c>
      <c r="G160" s="1">
        <v>1</v>
      </c>
    </row>
    <row r="161" spans="1:7">
      <c r="A161" s="18">
        <v>42000000</v>
      </c>
      <c r="B161" s="42" t="s">
        <v>365</v>
      </c>
      <c r="C161" s="18">
        <v>42</v>
      </c>
      <c r="D161" s="15" t="s">
        <v>366</v>
      </c>
      <c r="E161" s="1" t="str">
        <f>VLOOKUP(C161,Sheet1!A:B,2,FALSE)</f>
        <v>健康业务</v>
      </c>
      <c r="F161" s="18" t="str">
        <f>VLOOKUP(B161,Sheet2!A:B,2,FALSE)</f>
        <v>health</v>
      </c>
      <c r="G161" s="1">
        <v>1</v>
      </c>
    </row>
    <row r="162" spans="1:7" hidden="1">
      <c r="A162" s="18">
        <v>43000000</v>
      </c>
      <c r="B162" s="42" t="s">
        <v>367</v>
      </c>
      <c r="C162" s="18">
        <v>43</v>
      </c>
      <c r="D162" s="15" t="s">
        <v>368</v>
      </c>
      <c r="E162" s="1" t="str">
        <f>VLOOKUP(C162,Sheet1!A:B,2,FALSE)</f>
        <v>手机助手</v>
      </c>
      <c r="F162" s="61" t="s">
        <v>603</v>
      </c>
      <c r="G162" s="1">
        <v>1</v>
      </c>
    </row>
    <row r="163" spans="1:7" hidden="1">
      <c r="A163" s="18">
        <v>43000001</v>
      </c>
      <c r="B163" s="42" t="s">
        <v>369</v>
      </c>
      <c r="C163" s="18">
        <v>43</v>
      </c>
      <c r="D163" s="15" t="s">
        <v>370</v>
      </c>
      <c r="E163" s="1" t="str">
        <f>VLOOKUP(C163,Sheet1!A:B,2,FALSE)</f>
        <v>手机助手</v>
      </c>
      <c r="F163" s="61" t="s">
        <v>603</v>
      </c>
      <c r="G163" s="1">
        <v>1</v>
      </c>
    </row>
    <row r="164" spans="1:7" hidden="1">
      <c r="A164" s="18">
        <v>44000000</v>
      </c>
      <c r="B164" s="20" t="s">
        <v>371</v>
      </c>
      <c r="C164" s="18">
        <v>44</v>
      </c>
      <c r="D164" s="15" t="s">
        <v>372</v>
      </c>
      <c r="E164" s="1" t="str">
        <f>VLOOKUP(C164,Sheet1!A:B,2,FALSE)</f>
        <v>华为个性化阅读</v>
      </c>
      <c r="F164" s="61" t="s">
        <v>27</v>
      </c>
      <c r="G164" s="1">
        <v>1</v>
      </c>
    </row>
    <row r="165" spans="1:7">
      <c r="A165" s="18">
        <v>45000000</v>
      </c>
      <c r="B165" s="42" t="s">
        <v>45</v>
      </c>
      <c r="C165" s="18">
        <v>45</v>
      </c>
      <c r="D165" s="36" t="s">
        <v>373</v>
      </c>
      <c r="E165" s="1" t="str">
        <f>VLOOKUP(C165,Sheet1!A:B,2,FALSE)</f>
        <v>儿童手表</v>
      </c>
      <c r="F165" s="18" t="str">
        <f>VLOOKUP(B165,Sheet2!A:B,2,FALSE)</f>
        <v>wear</v>
      </c>
      <c r="G165" s="1">
        <v>1</v>
      </c>
    </row>
    <row r="166" spans="1:7" hidden="1">
      <c r="A166" s="18">
        <v>46000000</v>
      </c>
      <c r="B166" s="48" t="s">
        <v>526</v>
      </c>
      <c r="C166" s="18">
        <v>46</v>
      </c>
      <c r="D166" s="15" t="s">
        <v>375</v>
      </c>
      <c r="E166" s="1" t="str">
        <f>VLOOKUP(C166,Sheet1!A:B,2,FALSE)</f>
        <v>小E助手（用户可以通过小E助手使用语音、触摸、面部表情识别输入增强用户和手机的互动和消息提醒展示）</v>
      </c>
      <c r="F166" s="61" t="s">
        <v>527</v>
      </c>
      <c r="G166" s="1">
        <v>1</v>
      </c>
    </row>
    <row r="167" spans="1:7" hidden="1">
      <c r="A167" s="18">
        <v>47000000</v>
      </c>
      <c r="B167" s="42" t="s">
        <v>509</v>
      </c>
      <c r="C167" s="18">
        <v>47</v>
      </c>
      <c r="D167" s="15" t="s">
        <v>376</v>
      </c>
      <c r="E167" s="1" t="str">
        <f>VLOOKUP(C167,Sheet1!A:B,2,FALSE)</f>
        <v>华为礼包</v>
      </c>
      <c r="F167" s="61" t="s">
        <v>534</v>
      </c>
      <c r="G167" s="1">
        <v>1</v>
      </c>
    </row>
    <row r="168" spans="1:7" hidden="1">
      <c r="A168" s="18">
        <v>49000000</v>
      </c>
      <c r="B168" s="41" t="s">
        <v>377</v>
      </c>
      <c r="C168" s="18">
        <v>49</v>
      </c>
      <c r="D168" s="15" t="s">
        <v>378</v>
      </c>
      <c r="E168" s="1" t="str">
        <f>VLOOKUP(C168,Sheet1!A:B,2,FALSE)</f>
        <v>app公测工具</v>
      </c>
      <c r="F168" s="61" t="s">
        <v>535</v>
      </c>
      <c r="G168" s="1">
        <v>1</v>
      </c>
    </row>
    <row r="169" spans="1:7" hidden="1">
      <c r="A169" s="18">
        <v>50000000</v>
      </c>
      <c r="B169" s="41" t="s">
        <v>379</v>
      </c>
      <c r="C169" s="18">
        <v>50</v>
      </c>
      <c r="D169" s="15" t="s">
        <v>380</v>
      </c>
      <c r="E169" s="1" t="str">
        <f>VLOOKUP(C169,Sheet1!A:B,2,FALSE)</f>
        <v>宝贝去哪儿</v>
      </c>
      <c r="F169" s="61" t="s">
        <v>533</v>
      </c>
      <c r="G169" s="1">
        <v>1</v>
      </c>
    </row>
    <row r="170" spans="1:7" ht="16.5" hidden="1">
      <c r="A170" s="18">
        <v>50000001</v>
      </c>
      <c r="B170" s="49" t="s">
        <v>510</v>
      </c>
      <c r="C170" s="18">
        <v>50</v>
      </c>
      <c r="D170" s="39" t="s">
        <v>381</v>
      </c>
      <c r="E170" s="1" t="str">
        <f>VLOOKUP(C170,Sheet1!A:B,2,FALSE)</f>
        <v>宝贝去哪儿</v>
      </c>
      <c r="F170" s="61" t="s">
        <v>533</v>
      </c>
      <c r="G170" s="1">
        <v>1</v>
      </c>
    </row>
    <row r="171" spans="1:7" hidden="1">
      <c r="A171" s="18">
        <v>51000000</v>
      </c>
      <c r="B171" s="41" t="s">
        <v>382</v>
      </c>
      <c r="C171" s="18">
        <v>51</v>
      </c>
      <c r="D171" s="15" t="s">
        <v>383</v>
      </c>
      <c r="E171" s="1" t="str">
        <f>VLOOKUP(C171,Sheet1!A:B,2,FALSE)</f>
        <v>穿戴aw600</v>
      </c>
      <c r="F171" s="61" t="s">
        <v>598</v>
      </c>
      <c r="G171" s="1">
        <v>1</v>
      </c>
    </row>
    <row r="172" spans="1:7">
      <c r="A172" s="18">
        <v>52000000</v>
      </c>
      <c r="B172" s="42" t="s">
        <v>384</v>
      </c>
      <c r="C172" s="18">
        <v>52</v>
      </c>
      <c r="D172" s="15" t="s">
        <v>385</v>
      </c>
      <c r="E172" s="1" t="str">
        <f>VLOOKUP(C172,Sheet1!A:B,2,FALSE)</f>
        <v>华为影院</v>
      </c>
      <c r="F172" s="18" t="str">
        <f>VLOOKUP(B172,Sheet2!A:B,2,FALSE)</f>
        <v>movie</v>
      </c>
      <c r="G172" s="1">
        <v>1</v>
      </c>
    </row>
    <row r="173" spans="1:7">
      <c r="A173" s="18">
        <v>52000100</v>
      </c>
      <c r="B173" s="50" t="s">
        <v>386</v>
      </c>
      <c r="C173" s="18">
        <v>52</v>
      </c>
      <c r="D173" s="36" t="s">
        <v>387</v>
      </c>
      <c r="E173" s="1" t="str">
        <f>VLOOKUP(C173,Sheet1!A:B,2,FALSE)</f>
        <v>华为影院</v>
      </c>
      <c r="F173" s="18" t="str">
        <f>VLOOKUP(B173,Sheet2!A:B,2,FALSE)</f>
        <v>movie</v>
      </c>
      <c r="G173" s="1">
        <v>1</v>
      </c>
    </row>
    <row r="174" spans="1:7" hidden="1">
      <c r="A174" s="18">
        <v>53000000</v>
      </c>
      <c r="B174" s="41" t="s">
        <v>388</v>
      </c>
      <c r="C174" s="18">
        <v>53</v>
      </c>
      <c r="D174" s="15" t="s">
        <v>389</v>
      </c>
      <c r="E174" s="1" t="str">
        <f>VLOOKUP(C174,Sheet1!A:B,2,FALSE)</f>
        <v>企业云</v>
      </c>
      <c r="F174" s="61" t="s">
        <v>604</v>
      </c>
      <c r="G174" s="1">
        <v>1</v>
      </c>
    </row>
    <row r="175" spans="1:7" hidden="1">
      <c r="A175" s="18">
        <v>54000000</v>
      </c>
      <c r="B175" s="42" t="s">
        <v>390</v>
      </c>
      <c r="C175" s="18">
        <v>54</v>
      </c>
      <c r="D175" s="41" t="s">
        <v>391</v>
      </c>
      <c r="E175" s="1" t="str">
        <f>VLOOKUP(C175,Sheet1!A:B,2,FALSE)</f>
        <v>智能家居</v>
      </c>
      <c r="F175" s="61" t="s">
        <v>531</v>
      </c>
      <c r="G175" s="1">
        <v>1</v>
      </c>
    </row>
    <row r="176" spans="1:7" hidden="1">
      <c r="A176" s="18">
        <v>55000000</v>
      </c>
      <c r="B176" s="51" t="s">
        <v>392</v>
      </c>
      <c r="C176" s="18">
        <v>55</v>
      </c>
      <c r="D176" s="15" t="s">
        <v>393</v>
      </c>
      <c r="E176" s="1" t="str">
        <f>VLOOKUP(C176,Sheet1!A:B,2,FALSE)</f>
        <v>位置共享</v>
      </c>
      <c r="F176" s="61" t="s">
        <v>605</v>
      </c>
      <c r="G176" s="1">
        <v>1</v>
      </c>
    </row>
    <row r="177" spans="1:7" hidden="1">
      <c r="A177" s="18">
        <v>56000000</v>
      </c>
      <c r="B177" s="38" t="s">
        <v>394</v>
      </c>
      <c r="C177" s="18">
        <v>56</v>
      </c>
      <c r="D177" s="39" t="s">
        <v>395</v>
      </c>
      <c r="E177" s="1" t="str">
        <f>VLOOKUP(C177,Sheet1!A:B,2,FALSE)</f>
        <v>负一屏/HiBoard</v>
      </c>
      <c r="F177" s="61" t="s">
        <v>606</v>
      </c>
      <c r="G177" s="1">
        <v>1</v>
      </c>
    </row>
    <row r="178" spans="1:7" hidden="1">
      <c r="A178" s="18">
        <v>57000000</v>
      </c>
      <c r="B178" s="50" t="s">
        <v>396</v>
      </c>
      <c r="C178" s="18">
        <v>57</v>
      </c>
      <c r="D178" s="52" t="s">
        <v>397</v>
      </c>
      <c r="E178" s="1" t="str">
        <f>VLOOKUP(C178,Sheet1!A:B,2,FALSE)</f>
        <v>终端众测系统/Betaclub</v>
      </c>
      <c r="F178" s="61" t="s">
        <v>622</v>
      </c>
      <c r="G178" s="1">
        <v>1</v>
      </c>
    </row>
    <row r="179" spans="1:7" hidden="1">
      <c r="A179" s="18">
        <v>57000100</v>
      </c>
      <c r="B179" s="41" t="s">
        <v>377</v>
      </c>
      <c r="C179" s="18">
        <v>57</v>
      </c>
      <c r="D179" s="21" t="s">
        <v>398</v>
      </c>
      <c r="E179" s="1" t="str">
        <f>VLOOKUP(C179,Sheet1!A:B,2,FALSE)</f>
        <v>终端众测系统/Betaclub</v>
      </c>
      <c r="F179" s="61" t="s">
        <v>622</v>
      </c>
      <c r="G179" s="1">
        <v>1</v>
      </c>
    </row>
    <row r="180" spans="1:7" hidden="1">
      <c r="A180" s="18">
        <v>58000000</v>
      </c>
      <c r="B180" s="41"/>
      <c r="C180" s="18">
        <v>58</v>
      </c>
      <c r="D180" s="21" t="s">
        <v>399</v>
      </c>
      <c r="E180" s="1" t="str">
        <f>VLOOKUP(C180,Sheet1!A:B,2,FALSE)</f>
        <v>安全奖励计划网站</v>
      </c>
      <c r="F180" s="61" t="s">
        <v>607</v>
      </c>
      <c r="G180" s="1">
        <v>1</v>
      </c>
    </row>
    <row r="181" spans="1:7" ht="15.75" hidden="1">
      <c r="A181" s="18">
        <v>59000000</v>
      </c>
      <c r="B181" s="53" t="s">
        <v>400</v>
      </c>
      <c r="C181" s="18">
        <v>59</v>
      </c>
      <c r="D181" s="15" t="s">
        <v>401</v>
      </c>
      <c r="E181" s="1" t="str">
        <f>VLOOKUP(C181,Sheet1!A:B,2,FALSE)</f>
        <v>视频云（荣耀盒子）</v>
      </c>
      <c r="F181" s="61" t="s">
        <v>536</v>
      </c>
      <c r="G181" s="1">
        <v>1</v>
      </c>
    </row>
    <row r="182" spans="1:7" hidden="1">
      <c r="A182" s="18">
        <v>60000000</v>
      </c>
      <c r="B182" s="50" t="s">
        <v>402</v>
      </c>
      <c r="C182" s="18">
        <v>60</v>
      </c>
      <c r="D182" s="15" t="s">
        <v>532</v>
      </c>
      <c r="E182" s="1" t="str">
        <f>VLOOKUP(C182,Sheet1!A:B,2,FALSE)</f>
        <v>日历/Calendar</v>
      </c>
      <c r="F182" s="61" t="s">
        <v>608</v>
      </c>
      <c r="G182" s="1">
        <v>1</v>
      </c>
    </row>
    <row r="183" spans="1:7" hidden="1">
      <c r="A183" s="18">
        <v>61000000</v>
      </c>
      <c r="B183" s="41"/>
      <c r="C183" s="18">
        <v>61</v>
      </c>
      <c r="D183" s="15" t="s">
        <v>404</v>
      </c>
      <c r="E183" s="1" t="str">
        <f>VLOOKUP(C183,Sheet1!A:B,2,FALSE)</f>
        <v>精准营销（广告）</v>
      </c>
      <c r="F183" s="61" t="s">
        <v>537</v>
      </c>
      <c r="G183" s="1">
        <v>1</v>
      </c>
    </row>
    <row r="184" spans="1:7" hidden="1">
      <c r="A184" s="18">
        <v>62000000</v>
      </c>
      <c r="B184" s="50" t="s">
        <v>405</v>
      </c>
      <c r="C184" s="18">
        <v>62</v>
      </c>
      <c r="D184" s="15" t="s">
        <v>406</v>
      </c>
      <c r="E184" s="1" t="str">
        <f>VLOOKUP(C184,Sheet1!A:B,2,FALSE)</f>
        <v>学生模式</v>
      </c>
      <c r="F184" s="61" t="s">
        <v>609</v>
      </c>
      <c r="G184" s="1">
        <v>1</v>
      </c>
    </row>
    <row r="185" spans="1:7" hidden="1">
      <c r="A185" s="18">
        <v>62000100</v>
      </c>
      <c r="B185" s="50" t="s">
        <v>407</v>
      </c>
      <c r="C185" s="18">
        <v>62</v>
      </c>
      <c r="D185" s="15" t="s">
        <v>408</v>
      </c>
      <c r="E185" s="1" t="str">
        <f>VLOOKUP(C185,Sheet1!A:B,2,FALSE)</f>
        <v>学生模式</v>
      </c>
      <c r="F185" s="61" t="s">
        <v>609</v>
      </c>
      <c r="G185" s="1">
        <v>1</v>
      </c>
    </row>
    <row r="186" spans="1:7">
      <c r="A186" s="18">
        <v>63000000</v>
      </c>
      <c r="B186" s="29" t="s">
        <v>38</v>
      </c>
      <c r="C186" s="18">
        <v>63</v>
      </c>
      <c r="D186" s="15" t="s">
        <v>409</v>
      </c>
      <c r="E186" s="1" t="str">
        <f>VLOOKUP(C186,Sheet1!A:B,2,FALSE)</f>
        <v>手机克隆</v>
      </c>
      <c r="F186" s="18" t="str">
        <f>VLOOKUP(B186,Sheet2!A:B,2,FALSE)</f>
        <v>phoneclone</v>
      </c>
      <c r="G186" s="1">
        <v>1</v>
      </c>
    </row>
    <row r="187" spans="1:7" hidden="1">
      <c r="A187" s="18">
        <v>64000000</v>
      </c>
      <c r="B187" s="50" t="s">
        <v>528</v>
      </c>
      <c r="C187" s="18">
        <v>64</v>
      </c>
      <c r="D187" s="15" t="s">
        <v>411</v>
      </c>
      <c r="E187" s="1" t="str">
        <f>VLOOKUP(C187,Sheet1!A:B,2,FALSE)</f>
        <v>备忘录</v>
      </c>
      <c r="F187" s="61" t="s">
        <v>529</v>
      </c>
      <c r="G187" s="1">
        <v>1</v>
      </c>
    </row>
    <row r="188" spans="1:7" hidden="1">
      <c r="A188" s="18">
        <v>65000000</v>
      </c>
      <c r="B188" s="41" t="s">
        <v>412</v>
      </c>
      <c r="C188" s="18">
        <v>65</v>
      </c>
      <c r="D188" s="36" t="s">
        <v>413</v>
      </c>
      <c r="E188" s="1" t="str">
        <f>VLOOKUP(C188,Sheet1!A:B,2,FALSE)</f>
        <v>支付空间</v>
      </c>
      <c r="F188" s="61" t="s">
        <v>530</v>
      </c>
      <c r="G188" s="1">
        <v>1</v>
      </c>
    </row>
    <row r="189" spans="1:7" hidden="1">
      <c r="A189" s="18">
        <v>66000000</v>
      </c>
      <c r="B189" s="41" t="s">
        <v>414</v>
      </c>
      <c r="C189" s="18">
        <v>66</v>
      </c>
      <c r="D189" s="15" t="s">
        <v>415</v>
      </c>
      <c r="E189" s="1" t="str">
        <f>VLOOKUP(C189,Sheet1!A:B,2,FALSE)</f>
        <v>电子书/Audiobook</v>
      </c>
      <c r="F189" s="61" t="s">
        <v>610</v>
      </c>
      <c r="G189" s="1">
        <v>1</v>
      </c>
    </row>
    <row r="190" spans="1:7" hidden="1">
      <c r="A190" s="18">
        <v>89000000</v>
      </c>
      <c r="B190" s="41"/>
      <c r="C190" s="18">
        <v>89</v>
      </c>
      <c r="D190" s="15" t="s">
        <v>416</v>
      </c>
      <c r="E190" s="1" t="str">
        <f>VLOOKUP(C190,Sheet1!A:B,2,FALSE)</f>
        <v>开发者联盟</v>
      </c>
      <c r="F190" s="61" t="s">
        <v>547</v>
      </c>
      <c r="G190" s="1">
        <v>1</v>
      </c>
    </row>
    <row r="191" spans="1:7" hidden="1">
      <c r="A191" s="18">
        <v>90000000</v>
      </c>
      <c r="B191" s="41"/>
      <c r="C191" s="18">
        <v>90</v>
      </c>
      <c r="D191" s="15" t="s">
        <v>417</v>
      </c>
      <c r="E191" s="1" t="str">
        <f>VLOOKUP(C191,Sheet1!A:B,2,FALSE)</f>
        <v>帐号开放开发者联盟（原智汇云开发者）（暂未割接到UP中，但积分系统接入）</v>
      </c>
      <c r="F191" s="61" t="s">
        <v>547</v>
      </c>
      <c r="G191" s="1">
        <v>1</v>
      </c>
    </row>
    <row r="192" spans="1:7" hidden="1">
      <c r="A192" s="18">
        <v>90002190</v>
      </c>
      <c r="B192" s="54"/>
      <c r="C192" s="18">
        <v>90</v>
      </c>
      <c r="D192" s="15" t="s">
        <v>418</v>
      </c>
      <c r="E192" s="1" t="str">
        <f>VLOOKUP(C192,Sheet1!A:B,2,FALSE)</f>
        <v>帐号开放开发者联盟（原智汇云开发者）（暂未割接到UP中，但积分系统接入）</v>
      </c>
      <c r="F192" s="61" t="s">
        <v>547</v>
      </c>
      <c r="G192" s="1">
        <v>1</v>
      </c>
    </row>
    <row r="193" spans="1:7" hidden="1">
      <c r="A193" s="18">
        <v>90000100</v>
      </c>
      <c r="B193" s="54" t="s">
        <v>419</v>
      </c>
      <c r="C193" s="18">
        <v>90</v>
      </c>
      <c r="D193" s="15" t="s">
        <v>420</v>
      </c>
      <c r="E193" s="1" t="str">
        <f>VLOOKUP(C193,Sheet1!A:B,2,FALSE)</f>
        <v>帐号开放开发者联盟（原智汇云开发者）（暂未割接到UP中，但积分系统接入）</v>
      </c>
      <c r="F193" s="61" t="s">
        <v>547</v>
      </c>
      <c r="G193" s="1">
        <v>1</v>
      </c>
    </row>
    <row r="194" spans="1:7" ht="28.5" hidden="1">
      <c r="A194" s="18">
        <v>90000200</v>
      </c>
      <c r="B194" s="3" t="s">
        <v>419</v>
      </c>
      <c r="C194" s="55">
        <v>90</v>
      </c>
      <c r="D194" s="3" t="s">
        <v>421</v>
      </c>
      <c r="E194" s="1" t="str">
        <f>VLOOKUP(C194,Sheet1!A:B,2,FALSE)</f>
        <v>帐号开放开发者联盟（原智汇云开发者）（暂未割接到UP中，但积分系统接入）</v>
      </c>
      <c r="F194" s="61" t="s">
        <v>548</v>
      </c>
      <c r="G194" s="1">
        <v>1</v>
      </c>
    </row>
    <row r="195" spans="1:7" ht="18.75" hidden="1">
      <c r="A195" s="18">
        <v>90000201</v>
      </c>
      <c r="B195" s="54" t="s">
        <v>539</v>
      </c>
      <c r="C195" s="55">
        <v>90</v>
      </c>
      <c r="D195" s="56" t="s">
        <v>422</v>
      </c>
      <c r="E195" s="1" t="str">
        <f>VLOOKUP(C195,Sheet1!A:B,2,FALSE)</f>
        <v>帐号开放开发者联盟（原智汇云开发者）（暂未割接到UP中，但积分系统接入）</v>
      </c>
      <c r="F195" s="62" t="s">
        <v>27</v>
      </c>
      <c r="G195" s="1">
        <v>1</v>
      </c>
    </row>
    <row r="196" spans="1:7" ht="18.75" hidden="1">
      <c r="A196" s="18">
        <v>90000202</v>
      </c>
      <c r="B196" s="54" t="s">
        <v>541</v>
      </c>
      <c r="C196" s="55">
        <v>90</v>
      </c>
      <c r="D196" s="56" t="s">
        <v>423</v>
      </c>
      <c r="E196" s="1" t="str">
        <f>VLOOKUP(C196,Sheet1!A:B,2,FALSE)</f>
        <v>帐号开放开发者联盟（原智汇云开发者）（暂未割接到UP中，但积分系统接入）</v>
      </c>
      <c r="F196" s="62" t="s">
        <v>97</v>
      </c>
      <c r="G196" s="1">
        <v>1</v>
      </c>
    </row>
    <row r="197" spans="1:7" hidden="1">
      <c r="A197" s="18">
        <v>90000300</v>
      </c>
      <c r="B197" s="3" t="s">
        <v>424</v>
      </c>
      <c r="C197" s="55">
        <v>90</v>
      </c>
      <c r="D197" s="3" t="s">
        <v>425</v>
      </c>
      <c r="E197" s="1" t="str">
        <f>VLOOKUP(C197,Sheet1!A:B,2,FALSE)</f>
        <v>帐号开放开发者联盟（原智汇云开发者）（暂未割接到UP中，但积分系统接入）</v>
      </c>
      <c r="F197" s="61" t="s">
        <v>547</v>
      </c>
      <c r="G197" s="1">
        <v>1</v>
      </c>
    </row>
    <row r="198" spans="1:7" hidden="1">
      <c r="A198" s="18">
        <v>90000500</v>
      </c>
      <c r="B198" s="54" t="s">
        <v>426</v>
      </c>
      <c r="C198" s="18">
        <v>90</v>
      </c>
      <c r="D198" s="30" t="s">
        <v>427</v>
      </c>
      <c r="E198" s="1" t="str">
        <f>VLOOKUP(C198,Sheet1!A:B,2,FALSE)</f>
        <v>帐号开放开发者联盟（原智汇云开发者）（暂未割接到UP中，但积分系统接入）</v>
      </c>
      <c r="F198" s="61" t="s">
        <v>547</v>
      </c>
      <c r="G198" s="1">
        <v>1</v>
      </c>
    </row>
    <row r="199" spans="1:7" hidden="1">
      <c r="A199" s="18">
        <v>90002090</v>
      </c>
      <c r="B199" s="54" t="s">
        <v>428</v>
      </c>
      <c r="C199" s="18">
        <v>90</v>
      </c>
      <c r="D199" s="15" t="s">
        <v>429</v>
      </c>
      <c r="E199" s="1" t="str">
        <f>VLOOKUP(C199,Sheet1!A:B,2,FALSE)</f>
        <v>帐号开放开发者联盟（原智汇云开发者）（暂未割接到UP中，但积分系统接入）</v>
      </c>
      <c r="F199" s="61" t="s">
        <v>621</v>
      </c>
      <c r="G199" s="1">
        <v>1</v>
      </c>
    </row>
    <row r="200" spans="1:7" hidden="1">
      <c r="A200" s="18">
        <v>91000000</v>
      </c>
      <c r="B200" s="54" t="s">
        <v>428</v>
      </c>
      <c r="C200" s="18">
        <v>91</v>
      </c>
      <c r="D200" s="15" t="s">
        <v>430</v>
      </c>
      <c r="E200" s="1" t="str">
        <f>VLOOKUP(C200,Sheet1!A:B,2,FALSE)</f>
        <v>游戏子帐号虚拟帐号使用的serviceID</v>
      </c>
      <c r="F200" s="61" t="s">
        <v>9</v>
      </c>
      <c r="G200" s="1">
        <v>1</v>
      </c>
    </row>
  </sheetData>
  <autoFilter ref="A1:G200">
    <filterColumn colId="5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E17" sqref="E17"/>
    </sheetView>
  </sheetViews>
  <sheetFormatPr defaultRowHeight="14.25"/>
  <cols>
    <col min="1" max="1" width="27.625" customWidth="1"/>
    <col min="2" max="2" width="28.375" customWidth="1"/>
    <col min="3" max="3" width="30" customWidth="1"/>
    <col min="4" max="4" width="50.25" customWidth="1"/>
    <col min="5" max="5" width="60" customWidth="1"/>
  </cols>
  <sheetData>
    <row r="1" spans="1:5">
      <c r="A1" s="15" t="s">
        <v>145</v>
      </c>
      <c r="B1" s="16" t="s">
        <v>144</v>
      </c>
      <c r="C1" s="15" t="s">
        <v>146</v>
      </c>
      <c r="D1" s="15" t="s">
        <v>143</v>
      </c>
      <c r="E1" s="59" t="s">
        <v>475</v>
      </c>
    </row>
    <row r="2" spans="1:5">
      <c r="A2" s="18">
        <v>0</v>
      </c>
      <c r="B2" s="18">
        <v>0</v>
      </c>
      <c r="C2" s="18" t="s">
        <v>435</v>
      </c>
      <c r="D2" s="18"/>
      <c r="E2" s="1" t="str">
        <f>VLOOKUP(B2,Sheet1!A:B,2,FALSE)</f>
        <v>华为网盘Dbank</v>
      </c>
    </row>
    <row r="3" spans="1:5">
      <c r="A3" s="18">
        <v>1</v>
      </c>
      <c r="B3" s="18">
        <v>0</v>
      </c>
      <c r="C3" s="18" t="s">
        <v>147</v>
      </c>
      <c r="D3" s="31"/>
      <c r="E3" s="1" t="str">
        <f>VLOOKUP(B3,Sheet1!A:B,2,FALSE)</f>
        <v>华为网盘Dbank</v>
      </c>
    </row>
    <row r="4" spans="1:5">
      <c r="A4" s="18">
        <v>2</v>
      </c>
      <c r="B4" s="18">
        <v>0</v>
      </c>
      <c r="C4" s="18" t="s">
        <v>148</v>
      </c>
      <c r="D4" s="31"/>
      <c r="E4" s="1" t="str">
        <f>VLOOKUP(B4,Sheet1!A:B,2,FALSE)</f>
        <v>华为网盘Dbank</v>
      </c>
    </row>
    <row r="5" spans="1:5">
      <c r="A5" s="18">
        <v>3</v>
      </c>
      <c r="B5" s="18">
        <v>0</v>
      </c>
      <c r="C5" s="18" t="s">
        <v>149</v>
      </c>
      <c r="D5" s="42" t="s">
        <v>487</v>
      </c>
      <c r="E5" s="1" t="str">
        <f>VLOOKUP(B5,Sheet1!A:B,2,FALSE)</f>
        <v>华为网盘Dbank</v>
      </c>
    </row>
    <row r="6" spans="1:5">
      <c r="A6" s="18">
        <v>900030</v>
      </c>
      <c r="B6" s="18">
        <v>0</v>
      </c>
      <c r="C6" s="15" t="s">
        <v>150</v>
      </c>
      <c r="D6" s="17" t="s">
        <v>488</v>
      </c>
      <c r="E6" s="1" t="str">
        <f>VLOOKUP(B6,Sheet1!A:B,2,FALSE)</f>
        <v>华为网盘Dbank</v>
      </c>
    </row>
    <row r="7" spans="1:5">
      <c r="A7" s="18">
        <v>900031</v>
      </c>
      <c r="B7" s="18">
        <v>0</v>
      </c>
      <c r="C7" s="19" t="s">
        <v>151</v>
      </c>
      <c r="D7" s="17" t="s">
        <v>489</v>
      </c>
      <c r="E7" s="1" t="str">
        <f>VLOOKUP(B7,Sheet1!A:B,2,FALSE)</f>
        <v>华为网盘Dbank</v>
      </c>
    </row>
    <row r="8" spans="1:5">
      <c r="A8" s="18">
        <v>900031</v>
      </c>
      <c r="B8" s="18">
        <v>0</v>
      </c>
      <c r="C8" s="19" t="s">
        <v>151</v>
      </c>
      <c r="D8" s="17" t="s">
        <v>490</v>
      </c>
      <c r="E8" s="1" t="str">
        <f>VLOOKUP(B8,Sheet1!A:B,2,FALSE)</f>
        <v>华为网盘Dbank</v>
      </c>
    </row>
    <row r="9" spans="1:5">
      <c r="A9" s="18">
        <v>900100</v>
      </c>
      <c r="B9" s="18">
        <v>0</v>
      </c>
      <c r="C9" s="21" t="s">
        <v>153</v>
      </c>
      <c r="D9" s="20" t="s">
        <v>152</v>
      </c>
      <c r="E9" s="1" t="str">
        <f>VLOOKUP(B9,Sheet1!A:B,2,FALSE)</f>
        <v>华为网盘Dbank</v>
      </c>
    </row>
    <row r="10" spans="1:5">
      <c r="A10" s="18">
        <v>900900</v>
      </c>
      <c r="B10" s="18">
        <v>0</v>
      </c>
      <c r="C10" s="15" t="s">
        <v>155</v>
      </c>
      <c r="D10" s="31" t="s">
        <v>154</v>
      </c>
      <c r="E10" s="1" t="str">
        <f>VLOOKUP(B10,Sheet1!A:B,2,FALSE)</f>
        <v>华为网盘Dbank</v>
      </c>
    </row>
    <row r="11" spans="1:5">
      <c r="A11" s="18" t="s">
        <v>493</v>
      </c>
      <c r="B11" s="18">
        <v>0</v>
      </c>
      <c r="C11" s="18" t="s">
        <v>156</v>
      </c>
      <c r="D11" s="31"/>
      <c r="E11" s="1" t="str">
        <f>VLOOKUP(B11,Sheet1!A:B,2,FALSE)</f>
        <v>华为网盘Dbank</v>
      </c>
    </row>
    <row r="12" spans="1:5">
      <c r="A12" s="18">
        <v>1000000</v>
      </c>
      <c r="B12" s="18">
        <v>1</v>
      </c>
      <c r="C12" s="18" t="s">
        <v>158</v>
      </c>
      <c r="D12" s="31" t="s">
        <v>157</v>
      </c>
      <c r="E12" s="1" t="str">
        <f>VLOOKUP(B12,Sheet1!A:B,2,FALSE)</f>
        <v>HiCloud</v>
      </c>
    </row>
    <row r="13" spans="1:5">
      <c r="A13" s="18">
        <v>1000001</v>
      </c>
      <c r="B13" s="18">
        <v>1</v>
      </c>
      <c r="C13" s="18" t="s">
        <v>160</v>
      </c>
      <c r="D13" s="22" t="s">
        <v>159</v>
      </c>
      <c r="E13" s="1" t="str">
        <f>VLOOKUP(B13,Sheet1!A:B,2,FALSE)</f>
        <v>HiCloud</v>
      </c>
    </row>
    <row r="14" spans="1:5">
      <c r="A14" s="18">
        <v>1000002</v>
      </c>
      <c r="B14" s="18">
        <v>1</v>
      </c>
      <c r="C14" s="31" t="s">
        <v>161</v>
      </c>
      <c r="D14" s="31"/>
      <c r="E14" s="1" t="str">
        <f>VLOOKUP(B14,Sheet1!A:B,2,FALSE)</f>
        <v>HiCloud</v>
      </c>
    </row>
    <row r="15" spans="1:5">
      <c r="A15" s="18">
        <v>1000003</v>
      </c>
      <c r="B15" s="18">
        <v>1</v>
      </c>
      <c r="C15" s="18" t="s">
        <v>162</v>
      </c>
      <c r="D15" s="31" t="s">
        <v>33</v>
      </c>
      <c r="E15" s="1" t="str">
        <f>VLOOKUP(B15,Sheet1!A:B,2,FALSE)</f>
        <v>HiCloud</v>
      </c>
    </row>
    <row r="16" spans="1:5">
      <c r="A16" s="18">
        <v>1000004</v>
      </c>
      <c r="B16" s="18">
        <v>1</v>
      </c>
      <c r="C16" s="15" t="s">
        <v>163</v>
      </c>
      <c r="D16" s="31" t="s">
        <v>491</v>
      </c>
      <c r="E16" s="1" t="str">
        <f>VLOOKUP(B16,Sheet1!A:B,2,FALSE)</f>
        <v>HiCloud</v>
      </c>
    </row>
    <row r="17" spans="1:5">
      <c r="A17" s="18">
        <v>1000005</v>
      </c>
      <c r="B17" s="18">
        <v>1</v>
      </c>
      <c r="C17" s="18" t="s">
        <v>495</v>
      </c>
      <c r="D17" s="31" t="s">
        <v>496</v>
      </c>
      <c r="E17" s="1" t="str">
        <f>VLOOKUP(B17,Sheet1!A:B,2,FALSE)</f>
        <v>HiCloud</v>
      </c>
    </row>
    <row r="18" spans="1:5">
      <c r="A18" s="18">
        <v>1000006</v>
      </c>
      <c r="B18" s="18">
        <v>1</v>
      </c>
      <c r="C18" s="18" t="s">
        <v>165</v>
      </c>
      <c r="D18" s="31" t="s">
        <v>164</v>
      </c>
      <c r="E18" s="1" t="str">
        <f>VLOOKUP(B18,Sheet1!A:B,2,FALSE)</f>
        <v>HiCloud</v>
      </c>
    </row>
    <row r="19" spans="1:5">
      <c r="A19" s="18">
        <v>1000007</v>
      </c>
      <c r="B19" s="18">
        <v>1</v>
      </c>
      <c r="C19" s="18" t="s">
        <v>494</v>
      </c>
      <c r="D19" s="31" t="s">
        <v>497</v>
      </c>
      <c r="E19" s="1" t="str">
        <f>VLOOKUP(B19,Sheet1!A:B,2,FALSE)</f>
        <v>HiCloud</v>
      </c>
    </row>
    <row r="20" spans="1:5">
      <c r="A20" s="18">
        <v>1000008</v>
      </c>
      <c r="B20" s="18">
        <v>1</v>
      </c>
      <c r="C20" s="31" t="s">
        <v>167</v>
      </c>
      <c r="D20" s="23" t="s">
        <v>166</v>
      </c>
      <c r="E20" s="1" t="str">
        <f>VLOOKUP(B20,Sheet1!A:B,2,FALSE)</f>
        <v>HiCloud</v>
      </c>
    </row>
    <row r="21" spans="1:5">
      <c r="A21" s="18">
        <v>1000009</v>
      </c>
      <c r="B21" s="18">
        <v>1</v>
      </c>
      <c r="C21" s="15" t="s">
        <v>169</v>
      </c>
      <c r="D21" s="31" t="s">
        <v>168</v>
      </c>
      <c r="E21" s="1" t="str">
        <f>VLOOKUP(B21,Sheet1!A:B,2,FALSE)</f>
        <v>HiCloud</v>
      </c>
    </row>
    <row r="22" spans="1:5">
      <c r="A22" s="18">
        <v>1000020</v>
      </c>
      <c r="B22" s="18">
        <v>1</v>
      </c>
      <c r="C22" s="24" t="s">
        <v>171</v>
      </c>
      <c r="D22" s="42" t="s">
        <v>170</v>
      </c>
      <c r="E22" s="1" t="str">
        <f>VLOOKUP(B22,Sheet1!A:B,2,FALSE)</f>
        <v>HiCloud</v>
      </c>
    </row>
    <row r="23" spans="1:5">
      <c r="A23" s="18">
        <v>1000100</v>
      </c>
      <c r="B23" s="18">
        <v>1</v>
      </c>
      <c r="C23" s="31" t="s">
        <v>172</v>
      </c>
      <c r="D23" s="31"/>
      <c r="E23" s="1" t="str">
        <f>VLOOKUP(B23,Sheet1!A:B,2,FALSE)</f>
        <v>HiCloud</v>
      </c>
    </row>
    <row r="24" spans="1:5">
      <c r="A24" s="18">
        <v>2000000</v>
      </c>
      <c r="B24" s="18">
        <v>2</v>
      </c>
      <c r="C24" s="31" t="s">
        <v>174</v>
      </c>
      <c r="D24" s="31" t="s">
        <v>173</v>
      </c>
      <c r="E24" s="1" t="str">
        <f>VLOOKUP(B24,Sheet1!A:B,2,FALSE)</f>
        <v>天天浏览器</v>
      </c>
    </row>
    <row r="25" spans="1:5">
      <c r="A25" s="18">
        <v>2000001</v>
      </c>
      <c r="B25" s="18">
        <v>2</v>
      </c>
      <c r="C25" s="31" t="s">
        <v>175</v>
      </c>
      <c r="D25" s="31" t="s">
        <v>498</v>
      </c>
      <c r="E25" s="1" t="str">
        <f>VLOOKUP(B25,Sheet1!A:B,2,FALSE)</f>
        <v>天天浏览器</v>
      </c>
    </row>
    <row r="26" spans="1:5">
      <c r="A26" s="18">
        <v>3000000</v>
      </c>
      <c r="B26" s="18">
        <v>3</v>
      </c>
      <c r="C26" s="15" t="s">
        <v>177</v>
      </c>
      <c r="D26" s="31" t="s">
        <v>176</v>
      </c>
      <c r="E26" s="1" t="str">
        <f>VLOOKUP(B26,Sheet1!A:B,2,FALSE)</f>
        <v>天天聊Hotalk</v>
      </c>
    </row>
    <row r="27" spans="1:5">
      <c r="A27" s="18">
        <v>3000001</v>
      </c>
      <c r="B27" s="18">
        <v>3</v>
      </c>
      <c r="C27" s="31" t="s">
        <v>179</v>
      </c>
      <c r="D27" s="31" t="s">
        <v>178</v>
      </c>
      <c r="E27" s="1" t="str">
        <f>VLOOKUP(B27,Sheet1!A:B,2,FALSE)</f>
        <v>天天聊Hotalk</v>
      </c>
    </row>
    <row r="28" spans="1:5" ht="15">
      <c r="A28" s="18">
        <v>3000002</v>
      </c>
      <c r="B28" s="18">
        <v>3</v>
      </c>
      <c r="C28" s="26" t="s">
        <v>181</v>
      </c>
      <c r="D28" s="25" t="s">
        <v>180</v>
      </c>
      <c r="E28" s="1" t="str">
        <f>VLOOKUP(B28,Sheet1!A:B,2,FALSE)</f>
        <v>天天聊Hotalk</v>
      </c>
    </row>
    <row r="29" spans="1:5" ht="15">
      <c r="A29" s="18">
        <v>3000003</v>
      </c>
      <c r="B29" s="18">
        <v>3</v>
      </c>
      <c r="C29" s="15" t="s">
        <v>182</v>
      </c>
      <c r="D29" s="25" t="s">
        <v>180</v>
      </c>
      <c r="E29" s="1" t="str">
        <f>VLOOKUP(B29,Sheet1!A:B,2,FALSE)</f>
        <v>天天聊Hotalk</v>
      </c>
    </row>
    <row r="30" spans="1:5">
      <c r="A30" s="18">
        <v>4000000</v>
      </c>
      <c r="B30" s="18">
        <v>4</v>
      </c>
      <c r="C30" s="15" t="s">
        <v>183</v>
      </c>
      <c r="D30" s="31" t="s">
        <v>499</v>
      </c>
      <c r="E30" s="1" t="str">
        <f>VLOOKUP(B30,Sheet1!A:B,2,FALSE)</f>
        <v>智汇云</v>
      </c>
    </row>
    <row r="31" spans="1:5">
      <c r="A31" s="18">
        <v>4000001</v>
      </c>
      <c r="B31" s="18">
        <v>4</v>
      </c>
      <c r="C31" s="31" t="s">
        <v>184</v>
      </c>
      <c r="D31" s="27"/>
      <c r="E31" s="1" t="str">
        <f>VLOOKUP(B31,Sheet1!A:B,2,FALSE)</f>
        <v>智汇云</v>
      </c>
    </row>
    <row r="32" spans="1:5">
      <c r="A32" s="18">
        <v>4000002</v>
      </c>
      <c r="B32" s="18">
        <v>4</v>
      </c>
      <c r="C32" s="31" t="s">
        <v>185</v>
      </c>
      <c r="D32" s="28" t="s">
        <v>492</v>
      </c>
      <c r="E32" s="1" t="str">
        <f>VLOOKUP(B32,Sheet1!A:B,2,FALSE)</f>
        <v>智汇云</v>
      </c>
    </row>
    <row r="33" spans="1:5">
      <c r="A33" s="18">
        <v>4000100</v>
      </c>
      <c r="B33" s="18">
        <v>4</v>
      </c>
      <c r="C33" s="29" t="s">
        <v>187</v>
      </c>
      <c r="D33" s="20" t="s">
        <v>186</v>
      </c>
      <c r="E33" s="1" t="str">
        <f>VLOOKUP(B33,Sheet1!A:B,2,FALSE)</f>
        <v>智汇云</v>
      </c>
    </row>
    <row r="34" spans="1:5">
      <c r="A34" s="18">
        <v>5000000</v>
      </c>
      <c r="B34" s="18">
        <v>5</v>
      </c>
      <c r="C34" s="31" t="s">
        <v>189</v>
      </c>
      <c r="D34" s="27" t="s">
        <v>188</v>
      </c>
      <c r="E34" s="1" t="str">
        <f>VLOOKUP(B34,Sheet1!A:B,2,FALSE)</f>
        <v>天天家园（天天联系、空间、天天秀、好友圈）</v>
      </c>
    </row>
    <row r="35" spans="1:5">
      <c r="A35" s="18">
        <v>5000001</v>
      </c>
      <c r="B35" s="18">
        <v>5</v>
      </c>
      <c r="C35" s="31" t="s">
        <v>191</v>
      </c>
      <c r="D35" s="27" t="s">
        <v>190</v>
      </c>
      <c r="E35" s="1" t="str">
        <f>VLOOKUP(B35,Sheet1!A:B,2,FALSE)</f>
        <v>天天家园（天天联系、空间、天天秀、好友圈）</v>
      </c>
    </row>
    <row r="36" spans="1:5">
      <c r="A36" s="18">
        <v>5000002</v>
      </c>
      <c r="B36" s="18">
        <v>5</v>
      </c>
      <c r="C36" s="31" t="s">
        <v>193</v>
      </c>
      <c r="D36" s="27" t="s">
        <v>192</v>
      </c>
      <c r="E36" s="1" t="str">
        <f>VLOOKUP(B36,Sheet1!A:B,2,FALSE)</f>
        <v>天天家园（天天联系、空间、天天秀、好友圈）</v>
      </c>
    </row>
    <row r="37" spans="1:5">
      <c r="A37" s="18">
        <v>5000003</v>
      </c>
      <c r="B37" s="18">
        <v>5</v>
      </c>
      <c r="C37" s="31" t="s">
        <v>195</v>
      </c>
      <c r="D37" s="27" t="s">
        <v>194</v>
      </c>
      <c r="E37" s="1" t="str">
        <f>VLOOKUP(B37,Sheet1!A:B,2,FALSE)</f>
        <v>天天家园（天天联系、空间、天天秀、好友圈）</v>
      </c>
    </row>
    <row r="38" spans="1:5">
      <c r="A38" s="18">
        <v>5000004</v>
      </c>
      <c r="B38" s="18">
        <v>5</v>
      </c>
      <c r="C38" s="31" t="s">
        <v>197</v>
      </c>
      <c r="D38" s="31" t="s">
        <v>196</v>
      </c>
      <c r="E38" s="1" t="str">
        <f>VLOOKUP(B38,Sheet1!A:B,2,FALSE)</f>
        <v>天天家园（天天联系、空间、天天秀、好友圈）</v>
      </c>
    </row>
    <row r="39" spans="1:5">
      <c r="A39" s="18">
        <v>5000005</v>
      </c>
      <c r="B39" s="18">
        <v>5</v>
      </c>
      <c r="C39" s="31" t="s">
        <v>199</v>
      </c>
      <c r="D39" s="31" t="s">
        <v>198</v>
      </c>
      <c r="E39" s="1" t="str">
        <f>VLOOKUP(B39,Sheet1!A:B,2,FALSE)</f>
        <v>天天家园（天天联系、空间、天天秀、好友圈）</v>
      </c>
    </row>
    <row r="40" spans="1:5">
      <c r="A40" s="18">
        <v>5000006</v>
      </c>
      <c r="B40" s="18">
        <v>5</v>
      </c>
      <c r="C40" s="31" t="s">
        <v>201</v>
      </c>
      <c r="D40" s="31" t="s">
        <v>200</v>
      </c>
      <c r="E40" s="1" t="str">
        <f>VLOOKUP(B40,Sheet1!A:B,2,FALSE)</f>
        <v>天天家园（天天联系、空间、天天秀、好友圈）</v>
      </c>
    </row>
    <row r="41" spans="1:5">
      <c r="A41" s="18">
        <v>6000000</v>
      </c>
      <c r="B41" s="18">
        <v>6</v>
      </c>
      <c r="C41" s="31" t="s">
        <v>203</v>
      </c>
      <c r="D41" s="27" t="s">
        <v>202</v>
      </c>
      <c r="E41" s="1" t="str">
        <f>VLOOKUP(B41,Sheet1!A:B,2,FALSE)</f>
        <v>天天记事</v>
      </c>
    </row>
    <row r="42" spans="1:5">
      <c r="A42" s="18">
        <v>6000001</v>
      </c>
      <c r="B42" s="18">
        <v>6</v>
      </c>
      <c r="C42" s="31" t="s">
        <v>205</v>
      </c>
      <c r="D42" s="27" t="s">
        <v>204</v>
      </c>
      <c r="E42" s="1" t="str">
        <f>VLOOKUP(B42,Sheet1!A:B,2,FALSE)</f>
        <v>天天记事</v>
      </c>
    </row>
    <row r="43" spans="1:5">
      <c r="A43" s="18">
        <v>6000002</v>
      </c>
      <c r="B43" s="18">
        <v>6</v>
      </c>
      <c r="C43" s="31" t="s">
        <v>207</v>
      </c>
      <c r="D43" s="27" t="s">
        <v>206</v>
      </c>
      <c r="E43" s="1" t="str">
        <f>VLOOKUP(B43,Sheet1!A:B,2,FALSE)</f>
        <v>天天记事</v>
      </c>
    </row>
    <row r="44" spans="1:5">
      <c r="A44" s="18">
        <v>6000003</v>
      </c>
      <c r="B44" s="18">
        <v>6</v>
      </c>
      <c r="C44" s="31" t="s">
        <v>209</v>
      </c>
      <c r="D44" s="27" t="s">
        <v>208</v>
      </c>
      <c r="E44" s="1" t="str">
        <f>VLOOKUP(B44,Sheet1!A:B,2,FALSE)</f>
        <v>天天记事</v>
      </c>
    </row>
    <row r="45" spans="1:5">
      <c r="A45" s="18">
        <v>6000004</v>
      </c>
      <c r="B45" s="18">
        <v>6</v>
      </c>
      <c r="C45" s="31" t="s">
        <v>211</v>
      </c>
      <c r="D45" s="27" t="s">
        <v>210</v>
      </c>
      <c r="E45" s="1" t="str">
        <f>VLOOKUP(B45,Sheet1!A:B,2,FALSE)</f>
        <v>天天记事</v>
      </c>
    </row>
    <row r="46" spans="1:5">
      <c r="A46" s="18">
        <v>7000000</v>
      </c>
      <c r="B46" s="18">
        <v>7</v>
      </c>
      <c r="C46" s="15" t="s">
        <v>213</v>
      </c>
      <c r="D46" s="27" t="s">
        <v>500</v>
      </c>
      <c r="E46" s="1" t="str">
        <f>VLOOKUP(B46,Sheet1!A:B,2,FALSE)</f>
        <v>华为帐号管理</v>
      </c>
    </row>
    <row r="47" spans="1:5">
      <c r="A47" s="18">
        <v>7000002</v>
      </c>
      <c r="B47" s="18">
        <v>7</v>
      </c>
      <c r="C47" s="15" t="s">
        <v>214</v>
      </c>
      <c r="D47" s="27"/>
      <c r="E47" s="1" t="str">
        <f>VLOOKUP(B47,Sheet1!A:B,2,FALSE)</f>
        <v>华为帐号管理</v>
      </c>
    </row>
    <row r="48" spans="1:5">
      <c r="A48" s="18">
        <v>7000100</v>
      </c>
      <c r="B48" s="18">
        <v>7</v>
      </c>
      <c r="C48" s="15" t="s">
        <v>215</v>
      </c>
      <c r="D48" s="27" t="s">
        <v>212</v>
      </c>
      <c r="E48" s="1" t="str">
        <f>VLOOKUP(B48,Sheet1!A:B,2,FALSE)</f>
        <v>华为帐号管理</v>
      </c>
    </row>
    <row r="49" spans="1:5">
      <c r="A49" s="18">
        <v>7000101</v>
      </c>
      <c r="B49" s="18">
        <v>7</v>
      </c>
      <c r="C49" s="15" t="s">
        <v>216</v>
      </c>
      <c r="D49" s="27" t="s">
        <v>212</v>
      </c>
      <c r="E49" s="1" t="str">
        <f>VLOOKUP(B49,Sheet1!A:B,2,FALSE)</f>
        <v>华为帐号管理</v>
      </c>
    </row>
    <row r="50" spans="1:5">
      <c r="A50" s="18">
        <v>8000000</v>
      </c>
      <c r="B50" s="18">
        <v>8</v>
      </c>
      <c r="C50" s="15" t="s">
        <v>217</v>
      </c>
      <c r="D50" s="27" t="s">
        <v>212</v>
      </c>
      <c r="E50" s="1" t="str">
        <f>VLOOKUP(B50,Sheet1!A:B,2,FALSE)</f>
        <v>开机向导OOBE</v>
      </c>
    </row>
    <row r="51" spans="1:5">
      <c r="A51" s="18">
        <v>12000000</v>
      </c>
      <c r="B51" s="18">
        <v>12</v>
      </c>
      <c r="C51" s="30" t="s">
        <v>218</v>
      </c>
      <c r="D51" s="27"/>
      <c r="E51" s="1" t="str">
        <f>VLOOKUP(B51,Sheet1!A:B,2,FALSE)</f>
        <v>WEBOS</v>
      </c>
    </row>
    <row r="52" spans="1:5">
      <c r="A52" s="18">
        <v>13000000</v>
      </c>
      <c r="B52" s="18">
        <v>13</v>
      </c>
      <c r="C52" s="31" t="s">
        <v>219</v>
      </c>
      <c r="D52" s="31" t="s">
        <v>220</v>
      </c>
      <c r="E52" s="1" t="str">
        <f>VLOOKUP(B52,Sheet1!A:B,2,FALSE)</f>
        <v>VoIP（365电话）</v>
      </c>
    </row>
    <row r="53" spans="1:5">
      <c r="A53" s="18">
        <v>13000001</v>
      </c>
      <c r="B53" s="18">
        <v>13</v>
      </c>
      <c r="C53" s="20" t="s">
        <v>222</v>
      </c>
      <c r="D53" s="20" t="s">
        <v>221</v>
      </c>
      <c r="E53" s="1" t="str">
        <f>VLOOKUP(B53,Sheet1!A:B,2,FALSE)</f>
        <v>VoIP（365电话）</v>
      </c>
    </row>
    <row r="54" spans="1:5">
      <c r="A54" s="18">
        <v>13000002</v>
      </c>
      <c r="B54" s="18">
        <v>13</v>
      </c>
      <c r="C54" s="20" t="s">
        <v>222</v>
      </c>
      <c r="D54" s="32" t="s">
        <v>223</v>
      </c>
      <c r="E54" s="1" t="str">
        <f>VLOOKUP(B54,Sheet1!A:B,2,FALSE)</f>
        <v>VoIP（365电话）</v>
      </c>
    </row>
    <row r="55" spans="1:5">
      <c r="A55" s="18">
        <v>14000000</v>
      </c>
      <c r="B55" s="18">
        <v>14</v>
      </c>
      <c r="C55" s="31" t="s">
        <v>225</v>
      </c>
      <c r="D55" s="27" t="s">
        <v>224</v>
      </c>
      <c r="E55" s="1" t="str">
        <f>VLOOKUP(B55,Sheet1!A:B,2,FALSE)</f>
        <v>天天微讯</v>
      </c>
    </row>
    <row r="56" spans="1:5">
      <c r="A56" s="18">
        <v>15000000</v>
      </c>
      <c r="B56" s="18">
        <v>15</v>
      </c>
      <c r="C56" s="15" t="s">
        <v>226</v>
      </c>
      <c r="D56" s="31" t="s">
        <v>35</v>
      </c>
      <c r="E56" s="1" t="str">
        <f>VLOOKUP(B56,Sheet1!A:B,2,FALSE)</f>
        <v>网盘</v>
      </c>
    </row>
    <row r="57" spans="1:5">
      <c r="A57" s="18">
        <v>16000000</v>
      </c>
      <c r="B57" s="18">
        <v>16</v>
      </c>
      <c r="C57" s="15" t="s">
        <v>228</v>
      </c>
      <c r="D57" s="31" t="s">
        <v>227</v>
      </c>
      <c r="E57" s="1" t="str">
        <f>VLOOKUP(B57,Sheet1!A:B,2,FALSE)</f>
        <v>相册</v>
      </c>
    </row>
    <row r="58" spans="1:5">
      <c r="A58" s="18">
        <v>16000001</v>
      </c>
      <c r="B58" s="18">
        <v>16</v>
      </c>
      <c r="C58" s="31" t="s">
        <v>230</v>
      </c>
      <c r="D58" s="31" t="s">
        <v>229</v>
      </c>
      <c r="E58" s="1" t="str">
        <f>VLOOKUP(B58,Sheet1!A:B,2,FALSE)</f>
        <v>相册</v>
      </c>
    </row>
    <row r="59" spans="1:5">
      <c r="A59" s="18">
        <v>16001001</v>
      </c>
      <c r="B59" s="18">
        <v>16</v>
      </c>
      <c r="C59" s="31" t="s">
        <v>231</v>
      </c>
      <c r="D59" s="31" t="s">
        <v>501</v>
      </c>
      <c r="E59" s="1" t="str">
        <f>VLOOKUP(B59,Sheet1!A:B,2,FALSE)</f>
        <v>相册</v>
      </c>
    </row>
    <row r="60" spans="1:5">
      <c r="A60" s="18">
        <v>17000000</v>
      </c>
      <c r="B60" s="18">
        <v>17</v>
      </c>
      <c r="C60" s="31" t="s">
        <v>233</v>
      </c>
      <c r="D60" s="31" t="s">
        <v>232</v>
      </c>
      <c r="E60" s="1" t="str">
        <f>VLOOKUP(B60,Sheet1!A:B,2,FALSE)</f>
        <v>天天电话Call＋</v>
      </c>
    </row>
    <row r="61" spans="1:5">
      <c r="A61" s="18">
        <v>17000001</v>
      </c>
      <c r="B61" s="18">
        <v>17</v>
      </c>
      <c r="C61" s="31" t="s">
        <v>502</v>
      </c>
      <c r="D61" s="31" t="s">
        <v>503</v>
      </c>
      <c r="E61" s="1" t="str">
        <f>VLOOKUP(B61,Sheet1!A:B,2,FALSE)</f>
        <v>天天电话Call＋</v>
      </c>
    </row>
    <row r="62" spans="1:5">
      <c r="A62" s="18">
        <v>17000002</v>
      </c>
      <c r="B62" s="18">
        <v>17</v>
      </c>
      <c r="C62" s="31" t="s">
        <v>235</v>
      </c>
      <c r="D62" s="33" t="s">
        <v>234</v>
      </c>
      <c r="E62" s="1" t="str">
        <f>VLOOKUP(B62,Sheet1!A:B,2,FALSE)</f>
        <v>天天电话Call＋</v>
      </c>
    </row>
    <row r="63" spans="1:5">
      <c r="A63" s="18">
        <v>17000003</v>
      </c>
      <c r="B63" s="18">
        <v>17</v>
      </c>
      <c r="C63" s="31" t="s">
        <v>236</v>
      </c>
      <c r="D63" s="34" t="s">
        <v>504</v>
      </c>
      <c r="E63" s="1" t="str">
        <f>VLOOKUP(B63,Sheet1!A:B,2,FALSE)</f>
        <v>天天电话Call＋</v>
      </c>
    </row>
    <row r="64" spans="1:5">
      <c r="A64" s="18">
        <v>17001001</v>
      </c>
      <c r="B64" s="18">
        <v>17</v>
      </c>
      <c r="C64" s="36" t="s">
        <v>237</v>
      </c>
      <c r="D64" s="35" t="s">
        <v>505</v>
      </c>
      <c r="E64" s="1" t="str">
        <f>VLOOKUP(B64,Sheet1!A:B,2,FALSE)</f>
        <v>天天电话Call＋</v>
      </c>
    </row>
    <row r="65" spans="1:5">
      <c r="A65" s="18">
        <v>18000000</v>
      </c>
      <c r="B65" s="18">
        <v>18</v>
      </c>
      <c r="C65" s="31" t="s">
        <v>239</v>
      </c>
      <c r="D65" s="31" t="s">
        <v>238</v>
      </c>
      <c r="E65" s="1" t="str">
        <f>VLOOKUP(B65,Sheet1!A:B,2,FALSE)</f>
        <v>Push</v>
      </c>
    </row>
    <row r="66" spans="1:5">
      <c r="A66" s="18">
        <v>19000000</v>
      </c>
      <c r="B66" s="18">
        <v>19</v>
      </c>
      <c r="C66" s="31" t="s">
        <v>241</v>
      </c>
      <c r="D66" s="20" t="s">
        <v>240</v>
      </c>
      <c r="E66" s="1" t="str">
        <f>VLOOKUP(B66,Sheet1!A:B,2,FALSE)</f>
        <v>GameCenter游戏平台</v>
      </c>
    </row>
    <row r="67" spans="1:5">
      <c r="A67" s="18">
        <v>19000001</v>
      </c>
      <c r="B67" s="18">
        <v>19</v>
      </c>
      <c r="C67" s="31" t="s">
        <v>243</v>
      </c>
      <c r="D67" s="27" t="s">
        <v>242</v>
      </c>
      <c r="E67" s="1" t="str">
        <f>VLOOKUP(B67,Sheet1!A:B,2,FALSE)</f>
        <v>GameCenter游戏平台</v>
      </c>
    </row>
    <row r="68" spans="1:5">
      <c r="A68" s="18">
        <v>19000002</v>
      </c>
      <c r="B68" s="18">
        <v>19</v>
      </c>
      <c r="C68" s="31" t="s">
        <v>245</v>
      </c>
      <c r="D68" s="37" t="s">
        <v>244</v>
      </c>
      <c r="E68" s="1" t="str">
        <f>VLOOKUP(B68,Sheet1!A:B,2,FALSE)</f>
        <v>GameCenter游戏平台</v>
      </c>
    </row>
    <row r="69" spans="1:5">
      <c r="A69" s="18">
        <v>19000100</v>
      </c>
      <c r="B69" s="18">
        <v>19</v>
      </c>
      <c r="C69" s="31" t="s">
        <v>247</v>
      </c>
      <c r="D69" s="38" t="s">
        <v>246</v>
      </c>
      <c r="E69" s="1" t="str">
        <f>VLOOKUP(B69,Sheet1!A:B,2,FALSE)</f>
        <v>GameCenter游戏平台</v>
      </c>
    </row>
    <row r="70" spans="1:5">
      <c r="A70" s="18">
        <v>19000101</v>
      </c>
      <c r="B70" s="18">
        <v>19</v>
      </c>
      <c r="C70" s="31" t="s">
        <v>249</v>
      </c>
      <c r="D70" s="20" t="s">
        <v>248</v>
      </c>
      <c r="E70" s="1" t="str">
        <f>VLOOKUP(B70,Sheet1!A:B,2,FALSE)</f>
        <v>GameCenter游戏平台</v>
      </c>
    </row>
    <row r="71" spans="1:5">
      <c r="A71" s="18">
        <v>20000000</v>
      </c>
      <c r="B71" s="18">
        <v>20</v>
      </c>
      <c r="C71" s="31" t="s">
        <v>251</v>
      </c>
      <c r="D71" s="31" t="s">
        <v>250</v>
      </c>
      <c r="E71" s="1" t="str">
        <f>VLOOKUP(B71,Sheet1!A:B,2,FALSE)</f>
        <v>MobilePay手机支付</v>
      </c>
    </row>
    <row r="72" spans="1:5">
      <c r="A72" s="18">
        <v>20000001</v>
      </c>
      <c r="B72" s="18">
        <v>20</v>
      </c>
      <c r="C72" s="15" t="s">
        <v>253</v>
      </c>
      <c r="D72" s="39" t="s">
        <v>252</v>
      </c>
      <c r="E72" s="1" t="str">
        <f>VLOOKUP(B72,Sheet1!A:B,2,FALSE)</f>
        <v>MobilePay手机支付</v>
      </c>
    </row>
    <row r="73" spans="1:5">
      <c r="A73" s="18">
        <v>20000002</v>
      </c>
      <c r="B73" s="18">
        <v>20</v>
      </c>
      <c r="C73" s="15" t="s">
        <v>255</v>
      </c>
      <c r="D73" s="40" t="s">
        <v>254</v>
      </c>
      <c r="E73" s="1" t="str">
        <f>VLOOKUP(B73,Sheet1!A:B,2,FALSE)</f>
        <v>MobilePay手机支付</v>
      </c>
    </row>
    <row r="74" spans="1:5">
      <c r="A74" s="18">
        <v>20000003</v>
      </c>
      <c r="B74" s="18">
        <v>20</v>
      </c>
      <c r="C74" s="15" t="s">
        <v>257</v>
      </c>
      <c r="D74" s="31" t="s">
        <v>256</v>
      </c>
      <c r="E74" s="1" t="str">
        <f>VLOOKUP(B74,Sheet1!A:B,2,FALSE)</f>
        <v>MobilePay手机支付</v>
      </c>
    </row>
    <row r="75" spans="1:5">
      <c r="A75" s="18">
        <v>20000006</v>
      </c>
      <c r="B75" s="18">
        <v>20</v>
      </c>
      <c r="C75" s="15" t="s">
        <v>258</v>
      </c>
      <c r="D75" s="31" t="s">
        <v>15</v>
      </c>
      <c r="E75" s="1" t="str">
        <f>VLOOKUP(B75,Sheet1!A:B,2,FALSE)</f>
        <v>MobilePay手机支付</v>
      </c>
    </row>
    <row r="76" spans="1:5">
      <c r="A76" s="18">
        <v>20000007</v>
      </c>
      <c r="B76" s="18">
        <v>20</v>
      </c>
      <c r="C76" s="15" t="s">
        <v>260</v>
      </c>
      <c r="D76" s="33" t="s">
        <v>259</v>
      </c>
      <c r="E76" s="1" t="str">
        <f>VLOOKUP(B76,Sheet1!A:B,2,FALSE)</f>
        <v>MobilePay手机支付</v>
      </c>
    </row>
    <row r="77" spans="1:5">
      <c r="A77" s="18">
        <v>20000100</v>
      </c>
      <c r="B77" s="18">
        <v>20</v>
      </c>
      <c r="C77" s="29" t="s">
        <v>262</v>
      </c>
      <c r="D77" s="33" t="s">
        <v>261</v>
      </c>
      <c r="E77" s="1" t="str">
        <f>VLOOKUP(B77,Sheet1!A:B,2,FALSE)</f>
        <v>MobilePay手机支付</v>
      </c>
    </row>
    <row r="78" spans="1:5">
      <c r="A78" s="18">
        <v>20000200</v>
      </c>
      <c r="B78" s="18">
        <v>20</v>
      </c>
      <c r="C78" s="15" t="s">
        <v>264</v>
      </c>
      <c r="D78" s="31" t="s">
        <v>263</v>
      </c>
      <c r="E78" s="1" t="str">
        <f>VLOOKUP(B78,Sheet1!A:B,2,FALSE)</f>
        <v>MobilePay手机支付</v>
      </c>
    </row>
    <row r="79" spans="1:5">
      <c r="A79" s="18">
        <v>21000000</v>
      </c>
      <c r="B79" s="18">
        <v>21</v>
      </c>
      <c r="C79" s="15" t="s">
        <v>266</v>
      </c>
      <c r="D79" s="31" t="s">
        <v>265</v>
      </c>
      <c r="E79" s="1" t="str">
        <f>VLOOKUP(B79,Sheet1!A:B,2,FALSE)</f>
        <v>SNS</v>
      </c>
    </row>
    <row r="80" spans="1:5">
      <c r="A80" s="18">
        <v>22000000</v>
      </c>
      <c r="B80" s="18">
        <v>22</v>
      </c>
      <c r="C80" s="30" t="s">
        <v>267</v>
      </c>
      <c r="D80" s="31" t="s">
        <v>238</v>
      </c>
      <c r="E80" s="1" t="str">
        <f>VLOOKUP(B80,Sheet1!A:B,2,FALSE)</f>
        <v>emotion论坛</v>
      </c>
    </row>
    <row r="81" spans="1:5">
      <c r="A81" s="18">
        <v>22000001</v>
      </c>
      <c r="B81" s="18">
        <v>22</v>
      </c>
      <c r="C81" s="15" t="s">
        <v>268</v>
      </c>
      <c r="D81" s="20" t="s">
        <v>52</v>
      </c>
      <c r="E81" s="1" t="str">
        <f>VLOOKUP(B81,Sheet1!A:B,2,FALSE)</f>
        <v>emotion论坛</v>
      </c>
    </row>
    <row r="82" spans="1:5">
      <c r="A82" s="18">
        <v>22000100</v>
      </c>
      <c r="B82" s="18">
        <v>22</v>
      </c>
      <c r="C82" s="29" t="s">
        <v>269</v>
      </c>
      <c r="D82" s="20"/>
      <c r="E82" s="1" t="str">
        <f>VLOOKUP(B82,Sheet1!A:B,2,FALSE)</f>
        <v>emotion论坛</v>
      </c>
    </row>
    <row r="83" spans="1:5">
      <c r="A83" s="18">
        <v>22000101</v>
      </c>
      <c r="B83" s="18">
        <v>22</v>
      </c>
      <c r="C83" s="29" t="s">
        <v>270</v>
      </c>
      <c r="D83" s="20"/>
      <c r="E83" s="1" t="str">
        <f>VLOOKUP(B83,Sheet1!A:B,2,FALSE)</f>
        <v>emotion论坛</v>
      </c>
    </row>
    <row r="84" spans="1:5">
      <c r="A84" s="18">
        <v>22000102</v>
      </c>
      <c r="B84" s="18">
        <v>22</v>
      </c>
      <c r="C84" s="29" t="s">
        <v>271</v>
      </c>
      <c r="D84" s="20"/>
      <c r="E84" s="1" t="str">
        <f>VLOOKUP(B84,Sheet1!A:B,2,FALSE)</f>
        <v>emotion论坛</v>
      </c>
    </row>
    <row r="85" spans="1:5">
      <c r="A85" s="18">
        <v>22000103</v>
      </c>
      <c r="B85" s="18">
        <v>22</v>
      </c>
      <c r="C85" s="29" t="s">
        <v>272</v>
      </c>
      <c r="D85" s="20"/>
      <c r="E85" s="1" t="str">
        <f>VLOOKUP(B85,Sheet1!A:B,2,FALSE)</f>
        <v>emotion论坛</v>
      </c>
    </row>
    <row r="86" spans="1:5">
      <c r="A86" s="18">
        <v>22000104</v>
      </c>
      <c r="B86" s="18">
        <v>22</v>
      </c>
      <c r="C86" s="15" t="s">
        <v>273</v>
      </c>
      <c r="D86" s="20"/>
      <c r="E86" s="1" t="str">
        <f>VLOOKUP(B86,Sheet1!A:B,2,FALSE)</f>
        <v>emotion论坛</v>
      </c>
    </row>
    <row r="87" spans="1:5">
      <c r="A87" s="18">
        <v>24000000</v>
      </c>
      <c r="B87" s="18">
        <v>24</v>
      </c>
      <c r="C87" s="30" t="s">
        <v>274</v>
      </c>
      <c r="D87" s="20" t="s">
        <v>22</v>
      </c>
      <c r="E87" s="1" t="str">
        <f>VLOOKUP(B87,Sheet1!A:B,2,FALSE)</f>
        <v>天天铃music+</v>
      </c>
    </row>
    <row r="88" spans="1:5">
      <c r="A88" s="18">
        <v>25000000</v>
      </c>
      <c r="B88" s="18">
        <v>25</v>
      </c>
      <c r="C88" s="15" t="s">
        <v>275</v>
      </c>
      <c r="D88" s="31" t="s">
        <v>238</v>
      </c>
      <c r="E88" s="1" t="str">
        <f>VLOOKUP(B88,Sheet1!A:B,2,FALSE)</f>
        <v>花粉社区（终端公司）</v>
      </c>
    </row>
    <row r="89" spans="1:5">
      <c r="A89" s="18">
        <v>26000000</v>
      </c>
      <c r="B89" s="18">
        <v>26</v>
      </c>
      <c r="C89" s="15" t="s">
        <v>276</v>
      </c>
      <c r="D89" s="31" t="s">
        <v>238</v>
      </c>
      <c r="E89" s="1" t="str">
        <f>VLOOKUP(B89,Sheet1!A:B,2,FALSE)</f>
        <v>电商vmall</v>
      </c>
    </row>
    <row r="90" spans="1:5">
      <c r="A90" s="18">
        <v>26000001</v>
      </c>
      <c r="B90" s="18">
        <v>26</v>
      </c>
      <c r="C90" s="15" t="s">
        <v>277</v>
      </c>
      <c r="D90" s="31"/>
      <c r="E90" s="1" t="str">
        <f>VLOOKUP(B90,Sheet1!A:B,2,FALSE)</f>
        <v>电商vmall</v>
      </c>
    </row>
    <row r="91" spans="1:5">
      <c r="A91" s="18">
        <v>26000002</v>
      </c>
      <c r="B91" s="18">
        <v>26</v>
      </c>
      <c r="C91" s="15" t="s">
        <v>278</v>
      </c>
      <c r="D91" s="31"/>
      <c r="E91" s="1" t="str">
        <f>VLOOKUP(B91,Sheet1!A:B,2,FALSE)</f>
        <v>电商vmall</v>
      </c>
    </row>
    <row r="92" spans="1:5">
      <c r="A92" s="18">
        <v>26000003</v>
      </c>
      <c r="B92" s="18">
        <v>26</v>
      </c>
      <c r="C92" s="15" t="s">
        <v>279</v>
      </c>
      <c r="D92" s="31"/>
      <c r="E92" s="1" t="str">
        <f>VLOOKUP(B92,Sheet1!A:B,2,FALSE)</f>
        <v>电商vmall</v>
      </c>
    </row>
    <row r="93" spans="1:5">
      <c r="A93" s="18">
        <v>26000004</v>
      </c>
      <c r="B93" s="18">
        <v>26</v>
      </c>
      <c r="C93" s="15" t="s">
        <v>280</v>
      </c>
      <c r="D93" s="32"/>
      <c r="E93" s="1" t="str">
        <f>VLOOKUP(B93,Sheet1!A:B,2,FALSE)</f>
        <v>电商vmall</v>
      </c>
    </row>
    <row r="94" spans="1:5">
      <c r="A94" s="18">
        <v>26000005</v>
      </c>
      <c r="B94" s="18">
        <v>26</v>
      </c>
      <c r="C94" s="15" t="s">
        <v>281</v>
      </c>
      <c r="D94" s="32" t="s">
        <v>59</v>
      </c>
      <c r="E94" s="1" t="str">
        <f>VLOOKUP(B94,Sheet1!A:B,2,FALSE)</f>
        <v>电商vmall</v>
      </c>
    </row>
    <row r="95" spans="1:5">
      <c r="A95" s="18">
        <v>26000006</v>
      </c>
      <c r="B95" s="18">
        <v>26</v>
      </c>
      <c r="C95" s="15" t="s">
        <v>282</v>
      </c>
      <c r="D95" s="20" t="s">
        <v>59</v>
      </c>
      <c r="E95" s="1" t="str">
        <f>VLOOKUP(B95,Sheet1!A:B,2,FALSE)</f>
        <v>电商vmall</v>
      </c>
    </row>
    <row r="96" spans="1:5">
      <c r="A96" s="18">
        <v>26000007</v>
      </c>
      <c r="B96" s="18">
        <v>26</v>
      </c>
      <c r="C96" s="15" t="s">
        <v>283</v>
      </c>
      <c r="D96" s="31"/>
      <c r="E96" s="1" t="str">
        <f>VLOOKUP(B96,Sheet1!A:B,2,FALSE)</f>
        <v>电商vmall</v>
      </c>
    </row>
    <row r="97" spans="1:5">
      <c r="A97" s="18">
        <v>26000008</v>
      </c>
      <c r="B97" s="18">
        <v>26</v>
      </c>
      <c r="C97" s="15" t="s">
        <v>284</v>
      </c>
      <c r="D97" s="31"/>
      <c r="E97" s="1" t="str">
        <f>VLOOKUP(B97,Sheet1!A:B,2,FALSE)</f>
        <v>电商vmall</v>
      </c>
    </row>
    <row r="98" spans="1:5">
      <c r="A98" s="18">
        <v>26000009</v>
      </c>
      <c r="B98" s="18">
        <v>26</v>
      </c>
      <c r="C98" s="15" t="s">
        <v>285</v>
      </c>
      <c r="D98" s="31"/>
      <c r="E98" s="1" t="str">
        <f>VLOOKUP(B98,Sheet1!A:B,2,FALSE)</f>
        <v>电商vmall</v>
      </c>
    </row>
    <row r="99" spans="1:5">
      <c r="A99" s="18">
        <v>26000010</v>
      </c>
      <c r="B99" s="18">
        <v>26</v>
      </c>
      <c r="C99" s="15" t="s">
        <v>287</v>
      </c>
      <c r="D99" s="16" t="s">
        <v>286</v>
      </c>
      <c r="E99" s="1" t="str">
        <f>VLOOKUP(B99,Sheet1!A:B,2,FALSE)</f>
        <v>电商vmall</v>
      </c>
    </row>
    <row r="100" spans="1:5">
      <c r="A100" s="18">
        <v>26000011</v>
      </c>
      <c r="B100" s="18">
        <v>26</v>
      </c>
      <c r="C100" s="15" t="s">
        <v>288</v>
      </c>
      <c r="D100" s="31"/>
      <c r="E100" s="1" t="str">
        <f>VLOOKUP(B100,Sheet1!A:B,2,FALSE)</f>
        <v>电商vmall</v>
      </c>
    </row>
    <row r="101" spans="1:5">
      <c r="A101" s="18">
        <v>26000100</v>
      </c>
      <c r="B101" s="18">
        <v>26</v>
      </c>
      <c r="C101" s="15" t="s">
        <v>289</v>
      </c>
      <c r="D101" s="31"/>
      <c r="E101" s="1" t="str">
        <f>VLOOKUP(B101,Sheet1!A:B,2,FALSE)</f>
        <v>电商vmall</v>
      </c>
    </row>
    <row r="102" spans="1:5">
      <c r="A102" s="18">
        <v>26000101</v>
      </c>
      <c r="B102" s="18">
        <v>26</v>
      </c>
      <c r="C102" s="15" t="s">
        <v>290</v>
      </c>
      <c r="D102" s="31"/>
      <c r="E102" s="1" t="str">
        <f>VLOOKUP(B102,Sheet1!A:B,2,FALSE)</f>
        <v>电商vmall</v>
      </c>
    </row>
    <row r="103" spans="1:5">
      <c r="A103" s="18">
        <v>26000102</v>
      </c>
      <c r="B103" s="18">
        <v>26</v>
      </c>
      <c r="C103" s="15" t="s">
        <v>291</v>
      </c>
      <c r="D103" s="31"/>
      <c r="E103" s="1" t="str">
        <f>VLOOKUP(B103,Sheet1!A:B,2,FALSE)</f>
        <v>电商vmall</v>
      </c>
    </row>
    <row r="104" spans="1:5">
      <c r="A104" s="18">
        <v>26000103</v>
      </c>
      <c r="B104" s="18">
        <v>26</v>
      </c>
      <c r="C104" s="15" t="s">
        <v>292</v>
      </c>
      <c r="D104" s="31"/>
      <c r="E104" s="1" t="str">
        <f>VLOOKUP(B104,Sheet1!A:B,2,FALSE)</f>
        <v>电商vmall</v>
      </c>
    </row>
    <row r="105" spans="1:5">
      <c r="A105" s="18">
        <v>26000104</v>
      </c>
      <c r="B105" s="18">
        <v>26</v>
      </c>
      <c r="C105" s="15" t="s">
        <v>293</v>
      </c>
      <c r="D105" s="31"/>
      <c r="E105" s="1" t="str">
        <f>VLOOKUP(B105,Sheet1!A:B,2,FALSE)</f>
        <v>电商vmall</v>
      </c>
    </row>
    <row r="106" spans="1:5">
      <c r="A106" s="18">
        <v>26000105</v>
      </c>
      <c r="B106" s="18">
        <v>26</v>
      </c>
      <c r="C106" s="15" t="s">
        <v>294</v>
      </c>
      <c r="D106" s="31"/>
      <c r="E106" s="1" t="str">
        <f>VLOOKUP(B106,Sheet1!A:B,2,FALSE)</f>
        <v>电商vmall</v>
      </c>
    </row>
    <row r="107" spans="1:5">
      <c r="A107" s="18">
        <v>26000106</v>
      </c>
      <c r="B107" s="18">
        <v>26</v>
      </c>
      <c r="C107" s="15" t="s">
        <v>295</v>
      </c>
      <c r="D107" s="31"/>
      <c r="E107" s="1" t="str">
        <f>VLOOKUP(B107,Sheet1!A:B,2,FALSE)</f>
        <v>电商vmall</v>
      </c>
    </row>
    <row r="108" spans="1:5">
      <c r="A108" s="18">
        <v>26000107</v>
      </c>
      <c r="B108" s="18">
        <v>26</v>
      </c>
      <c r="C108" s="15" t="s">
        <v>296</v>
      </c>
      <c r="D108" s="31"/>
      <c r="E108" s="1" t="str">
        <f>VLOOKUP(B108,Sheet1!A:B,2,FALSE)</f>
        <v>电商vmall</v>
      </c>
    </row>
    <row r="109" spans="1:5">
      <c r="A109" s="18">
        <v>26000108</v>
      </c>
      <c r="B109" s="18">
        <v>26</v>
      </c>
      <c r="C109" s="15" t="s">
        <v>297</v>
      </c>
      <c r="D109" s="31"/>
      <c r="E109" s="1" t="str">
        <f>VLOOKUP(B109,Sheet1!A:B,2,FALSE)</f>
        <v>电商vmall</v>
      </c>
    </row>
    <row r="110" spans="1:5">
      <c r="A110" s="18">
        <v>26000109</v>
      </c>
      <c r="B110" s="18">
        <v>26</v>
      </c>
      <c r="C110" s="15" t="s">
        <v>298</v>
      </c>
      <c r="D110" s="31"/>
      <c r="E110" s="1" t="str">
        <f>VLOOKUP(B110,Sheet1!A:B,2,FALSE)</f>
        <v>电商vmall</v>
      </c>
    </row>
    <row r="111" spans="1:5">
      <c r="A111" s="18">
        <v>26000110</v>
      </c>
      <c r="B111" s="18">
        <v>26</v>
      </c>
      <c r="C111" s="15" t="s">
        <v>299</v>
      </c>
      <c r="D111" s="31"/>
      <c r="E111" s="1" t="str">
        <f>VLOOKUP(B111,Sheet1!A:B,2,FALSE)</f>
        <v>电商vmall</v>
      </c>
    </row>
    <row r="112" spans="1:5">
      <c r="A112" s="18">
        <v>26001001</v>
      </c>
      <c r="B112" s="18">
        <v>26</v>
      </c>
      <c r="C112" s="15" t="s">
        <v>300</v>
      </c>
      <c r="D112" s="31"/>
      <c r="E112" s="1" t="str">
        <f>VLOOKUP(B112,Sheet1!A:B,2,FALSE)</f>
        <v>电商vmall</v>
      </c>
    </row>
    <row r="113" spans="1:5">
      <c r="A113" s="18">
        <v>26001002</v>
      </c>
      <c r="B113" s="18">
        <v>26</v>
      </c>
      <c r="C113" s="15" t="s">
        <v>301</v>
      </c>
      <c r="D113" s="31"/>
      <c r="E113" s="1" t="str">
        <f>VLOOKUP(B113,Sheet1!A:B,2,FALSE)</f>
        <v>电商vmall</v>
      </c>
    </row>
    <row r="114" spans="1:5">
      <c r="A114" s="18">
        <v>26001003</v>
      </c>
      <c r="B114" s="18">
        <v>26</v>
      </c>
      <c r="C114" s="15" t="s">
        <v>302</v>
      </c>
      <c r="D114" s="31"/>
      <c r="E114" s="1" t="str">
        <f>VLOOKUP(B114,Sheet1!A:B,2,FALSE)</f>
        <v>电商vmall</v>
      </c>
    </row>
    <row r="115" spans="1:5">
      <c r="A115" s="18">
        <v>27000000</v>
      </c>
      <c r="B115" s="18">
        <v>27</v>
      </c>
      <c r="C115" s="15" t="s">
        <v>303</v>
      </c>
      <c r="D115" s="31" t="s">
        <v>238</v>
      </c>
      <c r="E115" s="1" t="str">
        <f>VLOOKUP(B115,Sheet1!A:B,2,FALSE)</f>
        <v>终端官网</v>
      </c>
    </row>
    <row r="116" spans="1:5">
      <c r="A116" s="18">
        <v>28000000</v>
      </c>
      <c r="B116" s="18">
        <v>28</v>
      </c>
      <c r="C116" s="15" t="s">
        <v>304</v>
      </c>
      <c r="D116" s="31"/>
      <c r="E116" s="1" t="str">
        <f>VLOOKUP(B116,Sheet1!A:B,2,FALSE)</f>
        <v>开放平台</v>
      </c>
    </row>
    <row r="117" spans="1:5">
      <c r="A117" s="18">
        <v>29000000</v>
      </c>
      <c r="B117" s="18">
        <v>29</v>
      </c>
      <c r="C117" s="15" t="s">
        <v>306</v>
      </c>
      <c r="D117" s="20" t="s">
        <v>305</v>
      </c>
      <c r="E117" s="1" t="str">
        <f>VLOOKUP(B117,Sheet1!A:B,2,FALSE)</f>
        <v>天际通（注国际漫游虚拟数据卡业务）</v>
      </c>
    </row>
    <row r="118" spans="1:5">
      <c r="A118" s="18">
        <v>29000001</v>
      </c>
      <c r="B118" s="18">
        <v>29</v>
      </c>
      <c r="C118" s="36" t="s">
        <v>308</v>
      </c>
      <c r="D118" s="20" t="s">
        <v>307</v>
      </c>
      <c r="E118" s="1" t="str">
        <f>VLOOKUP(B118,Sheet1!A:B,2,FALSE)</f>
        <v>天际通（注国际漫游虚拟数据卡业务）</v>
      </c>
    </row>
    <row r="119" spans="1:5">
      <c r="A119" s="18">
        <v>29000002</v>
      </c>
      <c r="B119" s="18">
        <v>29</v>
      </c>
      <c r="C119" s="15" t="s">
        <v>310</v>
      </c>
      <c r="D119" s="20" t="s">
        <v>309</v>
      </c>
      <c r="E119" s="1" t="str">
        <f>VLOOKUP(B119,Sheet1!A:B,2,FALSE)</f>
        <v>天际通（注国际漫游虚拟数据卡业务）</v>
      </c>
    </row>
    <row r="120" spans="1:5">
      <c r="A120" s="18">
        <v>29000003</v>
      </c>
      <c r="B120" s="18">
        <v>29</v>
      </c>
      <c r="C120" s="15" t="s">
        <v>311</v>
      </c>
      <c r="D120" s="41"/>
      <c r="E120" s="1" t="str">
        <f>VLOOKUP(B120,Sheet1!A:B,2,FALSE)</f>
        <v>天际通（注国际漫游虚拟数据卡业务）</v>
      </c>
    </row>
    <row r="121" spans="1:5">
      <c r="A121" s="18">
        <v>29000004</v>
      </c>
      <c r="B121" s="18">
        <v>29</v>
      </c>
      <c r="C121" s="15" t="s">
        <v>312</v>
      </c>
      <c r="D121" s="41"/>
      <c r="E121" s="1" t="str">
        <f>VLOOKUP(B121,Sheet1!A:B,2,FALSE)</f>
        <v>天际通（注国际漫游虚拟数据卡业务）</v>
      </c>
    </row>
    <row r="122" spans="1:5">
      <c r="A122" s="18">
        <v>29000100</v>
      </c>
      <c r="B122" s="18">
        <v>29</v>
      </c>
      <c r="C122" s="36" t="s">
        <v>314</v>
      </c>
      <c r="D122" s="42" t="s">
        <v>313</v>
      </c>
      <c r="E122" s="1" t="str">
        <f>VLOOKUP(B122,Sheet1!A:B,2,FALSE)</f>
        <v>天际通（注国际漫游虚拟数据卡业务）</v>
      </c>
    </row>
    <row r="123" spans="1:5">
      <c r="A123" s="57">
        <v>29000101</v>
      </c>
      <c r="B123" s="57">
        <v>29</v>
      </c>
      <c r="C123" s="15" t="s">
        <v>506</v>
      </c>
      <c r="D123" s="60" t="s">
        <v>315</v>
      </c>
      <c r="E123" s="1" t="str">
        <f>VLOOKUP(B123,Sheet1!A:B,2,FALSE)</f>
        <v>天际通（注国际漫游虚拟数据卡业务）</v>
      </c>
    </row>
    <row r="124" spans="1:5">
      <c r="A124" s="18">
        <v>30000000</v>
      </c>
      <c r="B124" s="18">
        <v>30</v>
      </c>
      <c r="C124" s="15" t="s">
        <v>317</v>
      </c>
      <c r="D124" s="41" t="s">
        <v>316</v>
      </c>
      <c r="E124" s="1" t="str">
        <f>VLOOKUP(B124,Sheet1!A:B,2,FALSE)</f>
        <v>手机服务</v>
      </c>
    </row>
    <row r="125" spans="1:5">
      <c r="A125" s="18">
        <v>30000001</v>
      </c>
      <c r="B125" s="18">
        <v>30</v>
      </c>
      <c r="C125" s="15" t="s">
        <v>318</v>
      </c>
      <c r="D125" s="20" t="s">
        <v>17</v>
      </c>
      <c r="E125" s="1" t="str">
        <f>VLOOKUP(B125,Sheet1!A:B,2,FALSE)</f>
        <v>手机服务</v>
      </c>
    </row>
    <row r="126" spans="1:5">
      <c r="A126" s="18">
        <v>30000100</v>
      </c>
      <c r="B126" s="18">
        <v>30</v>
      </c>
      <c r="C126" s="31" t="s">
        <v>320</v>
      </c>
      <c r="D126" s="38" t="s">
        <v>319</v>
      </c>
      <c r="E126" s="1" t="str">
        <f>VLOOKUP(B126,Sheet1!A:B,2,FALSE)</f>
        <v>手机服务</v>
      </c>
    </row>
    <row r="127" spans="1:5">
      <c r="A127" s="18">
        <v>30001001</v>
      </c>
      <c r="B127" s="18">
        <v>30</v>
      </c>
      <c r="C127" s="31" t="s">
        <v>322</v>
      </c>
      <c r="D127" s="31" t="s">
        <v>321</v>
      </c>
      <c r="E127" s="1" t="str">
        <f>VLOOKUP(B127,Sheet1!A:B,2,FALSE)</f>
        <v>手机服务</v>
      </c>
    </row>
    <row r="128" spans="1:5">
      <c r="A128" s="18">
        <v>31000000</v>
      </c>
      <c r="B128" s="18">
        <v>31</v>
      </c>
      <c r="C128" s="15" t="s">
        <v>323</v>
      </c>
      <c r="D128" s="31" t="s">
        <v>238</v>
      </c>
      <c r="E128" s="1" t="str">
        <f>VLOOKUP(B128,Sheet1!A:B,2,FALSE)</f>
        <v>花粉论坛（合并到Emution论坛，即花粉俱乐部）注相当实际没用。</v>
      </c>
    </row>
    <row r="129" spans="1:5">
      <c r="A129" s="18">
        <v>32000000</v>
      </c>
      <c r="B129" s="18">
        <v>32</v>
      </c>
      <c r="C129" s="15" t="s">
        <v>325</v>
      </c>
      <c r="D129" s="43" t="s">
        <v>324</v>
      </c>
      <c r="E129" s="1" t="str">
        <f>VLOOKUP(B129,Sheet1!A:B,2,FALSE)</f>
        <v>联系人contact+</v>
      </c>
    </row>
    <row r="130" spans="1:5">
      <c r="A130" s="18">
        <v>32000001</v>
      </c>
      <c r="B130" s="18">
        <v>32</v>
      </c>
      <c r="C130" s="15" t="s">
        <v>326</v>
      </c>
      <c r="D130" s="43" t="s">
        <v>324</v>
      </c>
      <c r="E130" s="1" t="str">
        <f>VLOOKUP(B130,Sheet1!A:B,2,FALSE)</f>
        <v>联系人contact+</v>
      </c>
    </row>
    <row r="131" spans="1:5">
      <c r="A131" s="18">
        <v>32000100</v>
      </c>
      <c r="B131" s="18">
        <v>32</v>
      </c>
      <c r="C131" s="15" t="s">
        <v>328</v>
      </c>
      <c r="D131" s="41" t="s">
        <v>327</v>
      </c>
      <c r="E131" s="1" t="str">
        <f>VLOOKUP(B131,Sheet1!A:B,2,FALSE)</f>
        <v>联系人contact+</v>
      </c>
    </row>
    <row r="132" spans="1:5">
      <c r="A132" s="18">
        <v>33000000</v>
      </c>
      <c r="B132" s="18">
        <v>33</v>
      </c>
      <c r="C132" s="15" t="s">
        <v>329</v>
      </c>
      <c r="D132" s="41"/>
      <c r="E132" s="1" t="str">
        <f>VLOOKUP(B132,Sheet1!A:B,2,FALSE)</f>
        <v>电商B2XB</v>
      </c>
    </row>
    <row r="133" spans="1:5">
      <c r="A133" s="18">
        <v>33000001</v>
      </c>
      <c r="B133" s="18">
        <v>33</v>
      </c>
      <c r="C133" s="15" t="s">
        <v>330</v>
      </c>
      <c r="D133" s="42"/>
      <c r="E133" s="1" t="str">
        <f>VLOOKUP(B133,Sheet1!A:B,2,FALSE)</f>
        <v>电商B2XB</v>
      </c>
    </row>
    <row r="134" spans="1:5">
      <c r="A134" s="18">
        <v>33000033</v>
      </c>
      <c r="B134" s="18">
        <v>33</v>
      </c>
      <c r="C134" s="15" t="s">
        <v>331</v>
      </c>
      <c r="D134" s="42"/>
      <c r="E134" s="1" t="str">
        <f>VLOOKUP(B134,Sheet1!A:B,2,FALSE)</f>
        <v>电商B2XB</v>
      </c>
    </row>
    <row r="135" spans="1:5">
      <c r="A135" s="18">
        <v>33002333</v>
      </c>
      <c r="B135" s="18">
        <v>33</v>
      </c>
      <c r="C135" s="15" t="s">
        <v>332</v>
      </c>
      <c r="D135" s="42"/>
      <c r="E135" s="1" t="str">
        <f>VLOOKUP(B135,Sheet1!A:B,2,FALSE)</f>
        <v>电商B2XB</v>
      </c>
    </row>
    <row r="136" spans="1:5">
      <c r="A136" s="18">
        <v>33002334</v>
      </c>
      <c r="B136" s="18">
        <v>33</v>
      </c>
      <c r="C136" s="30" t="s">
        <v>333</v>
      </c>
      <c r="D136" s="42"/>
      <c r="E136" s="1" t="str">
        <f>VLOOKUP(B136,Sheet1!A:B,2,FALSE)</f>
        <v>电商B2XB</v>
      </c>
    </row>
    <row r="137" spans="1:5">
      <c r="A137" s="18">
        <v>34000000</v>
      </c>
      <c r="B137" s="18">
        <v>34</v>
      </c>
      <c r="C137" s="30" t="s">
        <v>335</v>
      </c>
      <c r="D137" s="42" t="s">
        <v>334</v>
      </c>
      <c r="E137" s="1" t="str">
        <f>VLOOKUP(B137,Sheet1!A:B,2,FALSE)</f>
        <v>iMax</v>
      </c>
    </row>
    <row r="138" spans="1:5">
      <c r="A138" s="18">
        <v>34000001</v>
      </c>
      <c r="B138" s="18">
        <v>34</v>
      </c>
      <c r="C138" s="30" t="s">
        <v>336</v>
      </c>
      <c r="D138" s="41"/>
      <c r="E138" s="1" t="str">
        <f>VLOOKUP(B138,Sheet1!A:B,2,FALSE)</f>
        <v>iMax</v>
      </c>
    </row>
    <row r="139" spans="1:5">
      <c r="A139" s="18">
        <v>34000002</v>
      </c>
      <c r="B139" s="18">
        <v>34</v>
      </c>
      <c r="C139" s="30" t="s">
        <v>338</v>
      </c>
      <c r="D139" s="44" t="s">
        <v>337</v>
      </c>
      <c r="E139" s="1" t="str">
        <f>VLOOKUP(B139,Sheet1!A:B,2,FALSE)</f>
        <v>iMax</v>
      </c>
    </row>
    <row r="140" spans="1:5">
      <c r="A140" s="18">
        <v>34000100</v>
      </c>
      <c r="B140" s="18">
        <v>34</v>
      </c>
      <c r="C140" s="30" t="s">
        <v>340</v>
      </c>
      <c r="D140" s="28" t="s">
        <v>339</v>
      </c>
      <c r="E140" s="1" t="str">
        <f>VLOOKUP(B140,Sheet1!A:B,2,FALSE)</f>
        <v>iMax</v>
      </c>
    </row>
    <row r="141" spans="1:5">
      <c r="A141" s="18">
        <v>34001001</v>
      </c>
      <c r="B141" s="18">
        <v>34</v>
      </c>
      <c r="C141" s="30" t="s">
        <v>341</v>
      </c>
      <c r="D141" s="20"/>
      <c r="E141" s="1" t="str">
        <f>VLOOKUP(B141,Sheet1!A:B,2,FALSE)</f>
        <v>iMax</v>
      </c>
    </row>
    <row r="142" spans="1:5">
      <c r="A142" s="18">
        <v>35000000</v>
      </c>
      <c r="B142" s="18">
        <v>35</v>
      </c>
      <c r="C142" s="15" t="s">
        <v>342</v>
      </c>
      <c r="D142" s="20" t="s">
        <v>507</v>
      </c>
      <c r="E142" s="1" t="str">
        <f>VLOOKUP(B142,Sheet1!A:B,2,FALSE)</f>
        <v>主题</v>
      </c>
    </row>
    <row r="143" spans="1:5">
      <c r="A143" s="18">
        <v>36000000</v>
      </c>
      <c r="B143" s="18">
        <v>36</v>
      </c>
      <c r="C143" s="45" t="s">
        <v>343</v>
      </c>
      <c r="D143" s="41" t="s">
        <v>58</v>
      </c>
      <c r="E143" s="1" t="str">
        <f>VLOOKUP(B143,Sheet1!A:B,2,FALSE)</f>
        <v>cloudwifi</v>
      </c>
    </row>
    <row r="144" spans="1:5">
      <c r="A144" s="18">
        <v>36000100</v>
      </c>
      <c r="B144" s="18">
        <v>36</v>
      </c>
      <c r="C144" s="30" t="s">
        <v>345</v>
      </c>
      <c r="D144" s="41" t="s">
        <v>344</v>
      </c>
      <c r="E144" s="1" t="str">
        <f>VLOOKUP(B144,Sheet1!A:B,2,FALSE)</f>
        <v>cloudwifi</v>
      </c>
    </row>
    <row r="145" spans="1:5">
      <c r="A145" s="18">
        <v>37000000</v>
      </c>
      <c r="B145" s="18">
        <v>37</v>
      </c>
      <c r="C145" s="15" t="s">
        <v>346</v>
      </c>
      <c r="D145" s="41"/>
      <c r="E145" s="1" t="str">
        <f>VLOOKUP(B145,Sheet1!A:B,2,FALSE)</f>
        <v>ruMate(智能路由器)</v>
      </c>
    </row>
    <row r="146" spans="1:5">
      <c r="A146" s="18">
        <v>37000001</v>
      </c>
      <c r="B146" s="18">
        <v>37</v>
      </c>
      <c r="C146" s="15" t="s">
        <v>348</v>
      </c>
      <c r="D146" s="41" t="s">
        <v>347</v>
      </c>
      <c r="E146" s="1" t="str">
        <f>VLOOKUP(B146,Sheet1!A:B,2,FALSE)</f>
        <v>ruMate(智能路由器)</v>
      </c>
    </row>
    <row r="147" spans="1:5">
      <c r="A147" s="18">
        <v>37000002</v>
      </c>
      <c r="B147" s="18">
        <v>37</v>
      </c>
      <c r="C147" s="15" t="s">
        <v>350</v>
      </c>
      <c r="D147" s="41" t="s">
        <v>349</v>
      </c>
      <c r="E147" s="1" t="str">
        <f>VLOOKUP(B147,Sheet1!A:B,2,FALSE)</f>
        <v>ruMate(智能路由器)</v>
      </c>
    </row>
    <row r="148" spans="1:5" ht="19.5">
      <c r="A148" s="18">
        <v>37000100</v>
      </c>
      <c r="B148" s="18">
        <v>37</v>
      </c>
      <c r="C148" s="46" t="s">
        <v>351</v>
      </c>
      <c r="D148" s="33" t="s">
        <v>508</v>
      </c>
      <c r="E148" s="1" t="str">
        <f>VLOOKUP(B148,Sheet1!A:B,2,FALSE)</f>
        <v>ruMate(智能路由器)</v>
      </c>
    </row>
    <row r="149" spans="1:5">
      <c r="A149" s="18">
        <v>38000000</v>
      </c>
      <c r="B149" s="18">
        <v>38</v>
      </c>
      <c r="C149" s="15" t="s">
        <v>352</v>
      </c>
      <c r="D149" s="33" t="s">
        <v>25</v>
      </c>
      <c r="E149" s="1" t="str">
        <f>VLOOKUP(B149,Sheet1!A:B,2,FALSE)</f>
        <v>视频播放器</v>
      </c>
    </row>
    <row r="150" spans="1:5">
      <c r="A150" s="18">
        <v>38000001</v>
      </c>
      <c r="B150" s="18">
        <v>38</v>
      </c>
      <c r="C150" s="15" t="s">
        <v>353</v>
      </c>
      <c r="D150" s="16" t="s">
        <v>26</v>
      </c>
      <c r="E150" s="1" t="str">
        <f>VLOOKUP(B150,Sheet1!A:B,2,FALSE)</f>
        <v>视频播放器</v>
      </c>
    </row>
    <row r="151" spans="1:5">
      <c r="A151" s="18">
        <v>38000002</v>
      </c>
      <c r="B151" s="18">
        <v>38</v>
      </c>
      <c r="C151" s="36" t="s">
        <v>354</v>
      </c>
      <c r="D151" s="16"/>
      <c r="E151" s="1" t="str">
        <f>VLOOKUP(B151,Sheet1!A:B,2,FALSE)</f>
        <v>视频播放器</v>
      </c>
    </row>
    <row r="152" spans="1:5">
      <c r="A152" s="18">
        <v>39000000</v>
      </c>
      <c r="B152" s="18">
        <v>39</v>
      </c>
      <c r="C152" s="15" t="s">
        <v>356</v>
      </c>
      <c r="D152" s="16" t="s">
        <v>355</v>
      </c>
      <c r="E152" s="1" t="str">
        <f>VLOOKUP(B152,Sheet1!A:B,2,FALSE)</f>
        <v>华为手环</v>
      </c>
    </row>
    <row r="153" spans="1:5">
      <c r="A153" s="18">
        <v>39000001</v>
      </c>
      <c r="B153" s="18">
        <v>39</v>
      </c>
      <c r="C153" s="15" t="s">
        <v>357</v>
      </c>
      <c r="D153" s="20" t="s">
        <v>46</v>
      </c>
      <c r="E153" s="1" t="str">
        <f>VLOOKUP(B153,Sheet1!A:B,2,FALSE)</f>
        <v>华为手环</v>
      </c>
    </row>
    <row r="154" spans="1:5">
      <c r="A154" s="18">
        <v>39000002</v>
      </c>
      <c r="B154" s="18">
        <v>39</v>
      </c>
      <c r="C154" s="15" t="s">
        <v>358</v>
      </c>
      <c r="D154" s="47" t="s">
        <v>44</v>
      </c>
      <c r="E154" s="1" t="str">
        <f>VLOOKUP(B154,Sheet1!A:B,2,FALSE)</f>
        <v>华为手环</v>
      </c>
    </row>
    <row r="155" spans="1:5">
      <c r="A155" s="18">
        <v>39000003</v>
      </c>
      <c r="B155" s="18">
        <v>39</v>
      </c>
      <c r="C155" s="15" t="s">
        <v>359</v>
      </c>
      <c r="D155" s="41"/>
      <c r="E155" s="1" t="str">
        <f>VLOOKUP(B155,Sheet1!A:B,2,FALSE)</f>
        <v>华为手环</v>
      </c>
    </row>
    <row r="156" spans="1:5">
      <c r="A156" s="18">
        <v>39000004</v>
      </c>
      <c r="B156" s="18">
        <v>39</v>
      </c>
      <c r="C156" s="15" t="s">
        <v>360</v>
      </c>
      <c r="D156" s="41"/>
      <c r="E156" s="1" t="str">
        <f>VLOOKUP(B156,Sheet1!A:B,2,FALSE)</f>
        <v>华为手环</v>
      </c>
    </row>
    <row r="157" spans="1:5">
      <c r="A157" s="18">
        <v>40000000</v>
      </c>
      <c r="B157" s="18">
        <v>40</v>
      </c>
      <c r="C157" s="15" t="s">
        <v>361</v>
      </c>
      <c r="D157" s="41"/>
      <c r="E157" s="1" t="str">
        <f>VLOOKUP(B157,Sheet1!A:B,2,FALSE)</f>
        <v>荣耀官网</v>
      </c>
    </row>
    <row r="158" spans="1:5">
      <c r="A158" s="18">
        <v>40000001</v>
      </c>
      <c r="B158" s="18">
        <v>40</v>
      </c>
      <c r="C158" s="15" t="s">
        <v>362</v>
      </c>
      <c r="D158" s="16"/>
      <c r="E158" s="1" t="str">
        <f>VLOOKUP(B158,Sheet1!A:B,2,FALSE)</f>
        <v>荣耀官网</v>
      </c>
    </row>
    <row r="159" spans="1:5">
      <c r="A159" s="18">
        <v>41000000</v>
      </c>
      <c r="B159" s="18">
        <v>41</v>
      </c>
      <c r="C159" s="15" t="s">
        <v>364</v>
      </c>
      <c r="D159" s="16" t="s">
        <v>363</v>
      </c>
      <c r="E159" s="1" t="str">
        <f>VLOOKUP(B159,Sheet1!A:B,2,FALSE)</f>
        <v>华为语音助手</v>
      </c>
    </row>
    <row r="160" spans="1:5">
      <c r="A160" s="18">
        <v>42000000</v>
      </c>
      <c r="B160" s="18">
        <v>42</v>
      </c>
      <c r="C160" s="15" t="s">
        <v>366</v>
      </c>
      <c r="D160" s="42" t="s">
        <v>365</v>
      </c>
      <c r="E160" s="1" t="str">
        <f>VLOOKUP(B160,Sheet1!A:B,2,FALSE)</f>
        <v>健康业务</v>
      </c>
    </row>
    <row r="161" spans="1:5">
      <c r="A161" s="18">
        <v>43000000</v>
      </c>
      <c r="B161" s="18">
        <v>43</v>
      </c>
      <c r="C161" s="15" t="s">
        <v>368</v>
      </c>
      <c r="D161" s="42" t="s">
        <v>367</v>
      </c>
      <c r="E161" s="1" t="str">
        <f>VLOOKUP(B161,Sheet1!A:B,2,FALSE)</f>
        <v>手机助手</v>
      </c>
    </row>
    <row r="162" spans="1:5">
      <c r="A162" s="18">
        <v>43000001</v>
      </c>
      <c r="B162" s="18">
        <v>43</v>
      </c>
      <c r="C162" s="15" t="s">
        <v>370</v>
      </c>
      <c r="D162" s="42" t="s">
        <v>369</v>
      </c>
      <c r="E162" s="1" t="str">
        <f>VLOOKUP(B162,Sheet1!A:B,2,FALSE)</f>
        <v>手机助手</v>
      </c>
    </row>
    <row r="163" spans="1:5">
      <c r="A163" s="18">
        <v>44000000</v>
      </c>
      <c r="B163" s="18">
        <v>44</v>
      </c>
      <c r="C163" s="15" t="s">
        <v>372</v>
      </c>
      <c r="D163" s="20" t="s">
        <v>371</v>
      </c>
      <c r="E163" s="1" t="str">
        <f>VLOOKUP(B163,Sheet1!A:B,2,FALSE)</f>
        <v>华为个性化阅读</v>
      </c>
    </row>
    <row r="164" spans="1:5">
      <c r="A164" s="18">
        <v>45000000</v>
      </c>
      <c r="B164" s="18">
        <v>45</v>
      </c>
      <c r="C164" s="36" t="s">
        <v>373</v>
      </c>
      <c r="D164" s="42" t="s">
        <v>45</v>
      </c>
      <c r="E164" s="1" t="str">
        <f>VLOOKUP(B164,Sheet1!A:B,2,FALSE)</f>
        <v>儿童手表</v>
      </c>
    </row>
    <row r="165" spans="1:5">
      <c r="A165" s="18">
        <v>46000000</v>
      </c>
      <c r="B165" s="18">
        <v>46</v>
      </c>
      <c r="C165" s="15" t="s">
        <v>375</v>
      </c>
      <c r="D165" s="48" t="s">
        <v>374</v>
      </c>
      <c r="E165" s="1" t="str">
        <f>VLOOKUP(B165,Sheet1!A:B,2,FALSE)</f>
        <v>小E助手（用户可以通过小E助手使用语音、触摸、面部表情识别输入增强用户和手机的互动和消息提醒展示）</v>
      </c>
    </row>
    <row r="166" spans="1:5">
      <c r="A166" s="18">
        <v>47000000</v>
      </c>
      <c r="B166" s="18">
        <v>47</v>
      </c>
      <c r="C166" s="15" t="s">
        <v>376</v>
      </c>
      <c r="D166" s="42" t="s">
        <v>509</v>
      </c>
      <c r="E166" s="1" t="str">
        <f>VLOOKUP(B166,Sheet1!A:B,2,FALSE)</f>
        <v>华为礼包</v>
      </c>
    </row>
    <row r="167" spans="1:5">
      <c r="A167" s="18">
        <v>49000000</v>
      </c>
      <c r="B167" s="18">
        <v>49</v>
      </c>
      <c r="C167" s="15" t="s">
        <v>378</v>
      </c>
      <c r="D167" s="41" t="s">
        <v>377</v>
      </c>
      <c r="E167" s="1" t="str">
        <f>VLOOKUP(B167,Sheet1!A:B,2,FALSE)</f>
        <v>app公测工具</v>
      </c>
    </row>
    <row r="168" spans="1:5">
      <c r="A168" s="18">
        <v>50000000</v>
      </c>
      <c r="B168" s="18">
        <v>50</v>
      </c>
      <c r="C168" s="15" t="s">
        <v>380</v>
      </c>
      <c r="D168" s="41" t="s">
        <v>379</v>
      </c>
      <c r="E168" s="1" t="str">
        <f>VLOOKUP(B168,Sheet1!A:B,2,FALSE)</f>
        <v>宝贝去哪儿</v>
      </c>
    </row>
    <row r="169" spans="1:5" ht="16.5">
      <c r="A169" s="18">
        <v>50000001</v>
      </c>
      <c r="B169" s="18">
        <v>50</v>
      </c>
      <c r="C169" s="39" t="s">
        <v>381</v>
      </c>
      <c r="D169" s="49" t="s">
        <v>510</v>
      </c>
      <c r="E169" s="1" t="str">
        <f>VLOOKUP(B169,Sheet1!A:B,2,FALSE)</f>
        <v>宝贝去哪儿</v>
      </c>
    </row>
    <row r="170" spans="1:5">
      <c r="A170" s="18">
        <v>51000000</v>
      </c>
      <c r="B170" s="18">
        <v>51</v>
      </c>
      <c r="C170" s="15" t="s">
        <v>383</v>
      </c>
      <c r="D170" s="41" t="s">
        <v>382</v>
      </c>
      <c r="E170" s="1" t="str">
        <f>VLOOKUP(B170,Sheet1!A:B,2,FALSE)</f>
        <v>穿戴aw600</v>
      </c>
    </row>
    <row r="171" spans="1:5">
      <c r="A171" s="18">
        <v>52000000</v>
      </c>
      <c r="B171" s="18">
        <v>52</v>
      </c>
      <c r="C171" s="15" t="s">
        <v>385</v>
      </c>
      <c r="D171" s="42" t="s">
        <v>384</v>
      </c>
      <c r="E171" s="1" t="str">
        <f>VLOOKUP(B171,Sheet1!A:B,2,FALSE)</f>
        <v>华为影院</v>
      </c>
    </row>
    <row r="172" spans="1:5">
      <c r="A172" s="18">
        <v>52000100</v>
      </c>
      <c r="B172" s="18">
        <v>52</v>
      </c>
      <c r="C172" s="36" t="s">
        <v>387</v>
      </c>
      <c r="D172" s="50" t="s">
        <v>386</v>
      </c>
      <c r="E172" s="1" t="str">
        <f>VLOOKUP(B172,Sheet1!A:B,2,FALSE)</f>
        <v>华为影院</v>
      </c>
    </row>
    <row r="173" spans="1:5">
      <c r="A173" s="18">
        <v>53000000</v>
      </c>
      <c r="B173" s="18">
        <v>53</v>
      </c>
      <c r="C173" s="15" t="s">
        <v>389</v>
      </c>
      <c r="D173" s="41" t="s">
        <v>388</v>
      </c>
      <c r="E173" s="1" t="str">
        <f>VLOOKUP(B173,Sheet1!A:B,2,FALSE)</f>
        <v>企业云</v>
      </c>
    </row>
    <row r="174" spans="1:5">
      <c r="A174" s="18">
        <v>54000000</v>
      </c>
      <c r="B174" s="18">
        <v>54</v>
      </c>
      <c r="C174" s="41" t="s">
        <v>391</v>
      </c>
      <c r="D174" s="42" t="s">
        <v>390</v>
      </c>
      <c r="E174" s="1" t="str">
        <f>VLOOKUP(B174,Sheet1!A:B,2,FALSE)</f>
        <v>智能家居</v>
      </c>
    </row>
    <row r="175" spans="1:5">
      <c r="A175" s="18">
        <v>55000000</v>
      </c>
      <c r="B175" s="18">
        <v>55</v>
      </c>
      <c r="C175" s="15" t="s">
        <v>393</v>
      </c>
      <c r="D175" s="51" t="s">
        <v>392</v>
      </c>
      <c r="E175" s="1" t="str">
        <f>VLOOKUP(B175,Sheet1!A:B,2,FALSE)</f>
        <v>位置共享</v>
      </c>
    </row>
    <row r="176" spans="1:5">
      <c r="A176" s="18">
        <v>56000000</v>
      </c>
      <c r="B176" s="18">
        <v>56</v>
      </c>
      <c r="C176" s="39" t="s">
        <v>395</v>
      </c>
      <c r="D176" s="38" t="s">
        <v>394</v>
      </c>
      <c r="E176" s="1" t="str">
        <f>VLOOKUP(B176,Sheet1!A:B,2,FALSE)</f>
        <v>负一屏/HiBoard</v>
      </c>
    </row>
    <row r="177" spans="1:5">
      <c r="A177" s="18">
        <v>57000000</v>
      </c>
      <c r="B177" s="18">
        <v>57</v>
      </c>
      <c r="C177" s="52" t="s">
        <v>397</v>
      </c>
      <c r="D177" s="50" t="s">
        <v>396</v>
      </c>
      <c r="E177" s="1" t="str">
        <f>VLOOKUP(B177,Sheet1!A:B,2,FALSE)</f>
        <v>终端众测系统/Betaclub</v>
      </c>
    </row>
    <row r="178" spans="1:5">
      <c r="A178" s="18">
        <v>57000100</v>
      </c>
      <c r="B178" s="18">
        <v>57</v>
      </c>
      <c r="C178" s="21" t="s">
        <v>398</v>
      </c>
      <c r="D178" s="41" t="s">
        <v>377</v>
      </c>
      <c r="E178" s="1" t="str">
        <f>VLOOKUP(B178,Sheet1!A:B,2,FALSE)</f>
        <v>终端众测系统/Betaclub</v>
      </c>
    </row>
    <row r="179" spans="1:5">
      <c r="A179" s="18">
        <v>58000000</v>
      </c>
      <c r="B179" s="18">
        <v>58</v>
      </c>
      <c r="C179" s="21" t="s">
        <v>399</v>
      </c>
      <c r="D179" s="41"/>
      <c r="E179" s="1" t="str">
        <f>VLOOKUP(B179,Sheet1!A:B,2,FALSE)</f>
        <v>安全奖励计划网站</v>
      </c>
    </row>
    <row r="180" spans="1:5" ht="15.75">
      <c r="A180" s="18">
        <v>59000000</v>
      </c>
      <c r="B180" s="18">
        <v>59</v>
      </c>
      <c r="C180" s="15" t="s">
        <v>401</v>
      </c>
      <c r="D180" s="53" t="s">
        <v>400</v>
      </c>
      <c r="E180" s="1" t="str">
        <f>VLOOKUP(B180,Sheet1!A:B,2,FALSE)</f>
        <v>视频云（荣耀盒子）</v>
      </c>
    </row>
    <row r="181" spans="1:5">
      <c r="A181" s="18">
        <v>60000000</v>
      </c>
      <c r="B181" s="18">
        <v>60</v>
      </c>
      <c r="C181" s="15" t="s">
        <v>403</v>
      </c>
      <c r="D181" s="50" t="s">
        <v>402</v>
      </c>
      <c r="E181" s="1" t="str">
        <f>VLOOKUP(B181,Sheet1!A:B,2,FALSE)</f>
        <v>日历/Calendar</v>
      </c>
    </row>
    <row r="182" spans="1:5">
      <c r="A182" s="18">
        <v>61000000</v>
      </c>
      <c r="B182" s="18">
        <v>61</v>
      </c>
      <c r="C182" s="15" t="s">
        <v>404</v>
      </c>
      <c r="D182" s="41"/>
      <c r="E182" s="1" t="str">
        <f>VLOOKUP(B182,Sheet1!A:B,2,FALSE)</f>
        <v>精准营销（广告）</v>
      </c>
    </row>
    <row r="183" spans="1:5">
      <c r="A183" s="18">
        <v>62000000</v>
      </c>
      <c r="B183" s="18">
        <v>62</v>
      </c>
      <c r="C183" s="15" t="s">
        <v>406</v>
      </c>
      <c r="D183" s="50" t="s">
        <v>405</v>
      </c>
      <c r="E183" s="1" t="str">
        <f>VLOOKUP(B183,Sheet1!A:B,2,FALSE)</f>
        <v>学生模式</v>
      </c>
    </row>
    <row r="184" spans="1:5">
      <c r="A184" s="18">
        <v>62000100</v>
      </c>
      <c r="B184" s="18">
        <v>62</v>
      </c>
      <c r="C184" s="15" t="s">
        <v>408</v>
      </c>
      <c r="D184" s="50" t="s">
        <v>407</v>
      </c>
      <c r="E184" s="1" t="str">
        <f>VLOOKUP(B184,Sheet1!A:B,2,FALSE)</f>
        <v>学生模式</v>
      </c>
    </row>
    <row r="185" spans="1:5">
      <c r="A185" s="18">
        <v>63000000</v>
      </c>
      <c r="B185" s="18">
        <v>63</v>
      </c>
      <c r="C185" s="15" t="s">
        <v>409</v>
      </c>
      <c r="D185" s="29" t="s">
        <v>38</v>
      </c>
      <c r="E185" s="1" t="str">
        <f>VLOOKUP(B185,Sheet1!A:B,2,FALSE)</f>
        <v>手机克隆</v>
      </c>
    </row>
    <row r="186" spans="1:5">
      <c r="A186" s="18">
        <v>64000000</v>
      </c>
      <c r="B186" s="18">
        <v>64</v>
      </c>
      <c r="C186" s="15" t="s">
        <v>411</v>
      </c>
      <c r="D186" s="50" t="s">
        <v>410</v>
      </c>
      <c r="E186" s="1" t="str">
        <f>VLOOKUP(B186,Sheet1!A:B,2,FALSE)</f>
        <v>备忘录</v>
      </c>
    </row>
    <row r="187" spans="1:5">
      <c r="A187" s="18">
        <v>65000000</v>
      </c>
      <c r="B187" s="18">
        <v>65</v>
      </c>
      <c r="C187" s="36" t="s">
        <v>413</v>
      </c>
      <c r="D187" s="41" t="s">
        <v>412</v>
      </c>
      <c r="E187" s="1" t="str">
        <f>VLOOKUP(B187,Sheet1!A:B,2,FALSE)</f>
        <v>支付空间</v>
      </c>
    </row>
    <row r="188" spans="1:5">
      <c r="A188" s="18">
        <v>66000000</v>
      </c>
      <c r="B188" s="18">
        <v>66</v>
      </c>
      <c r="C188" s="15" t="s">
        <v>415</v>
      </c>
      <c r="D188" s="41" t="s">
        <v>414</v>
      </c>
      <c r="E188" s="1" t="str">
        <f>VLOOKUP(B188,Sheet1!A:B,2,FALSE)</f>
        <v>电子书/Audiobook</v>
      </c>
    </row>
    <row r="189" spans="1:5">
      <c r="A189" s="18">
        <v>89000000</v>
      </c>
      <c r="B189" s="18">
        <v>89</v>
      </c>
      <c r="C189" s="15" t="s">
        <v>416</v>
      </c>
      <c r="D189" s="41"/>
      <c r="E189" s="1" t="str">
        <f>VLOOKUP(B189,Sheet1!A:B,2,FALSE)</f>
        <v>开发者联盟</v>
      </c>
    </row>
    <row r="190" spans="1:5">
      <c r="A190" s="18">
        <v>90000000</v>
      </c>
      <c r="B190" s="18">
        <v>90</v>
      </c>
      <c r="C190" s="15" t="s">
        <v>417</v>
      </c>
      <c r="D190" s="41"/>
      <c r="E190" s="1" t="str">
        <f>VLOOKUP(B190,Sheet1!A:B,2,FALSE)</f>
        <v>帐号开放开发者联盟（原智汇云开发者）（暂未割接到UP中，但积分系统接入）</v>
      </c>
    </row>
    <row r="191" spans="1:5">
      <c r="A191" s="18">
        <v>90002190</v>
      </c>
      <c r="B191" s="18">
        <v>90</v>
      </c>
      <c r="C191" s="15" t="s">
        <v>418</v>
      </c>
      <c r="D191" s="54"/>
      <c r="E191" s="1" t="str">
        <f>VLOOKUP(B191,Sheet1!A:B,2,FALSE)</f>
        <v>帐号开放开发者联盟（原智汇云开发者）（暂未割接到UP中，但积分系统接入）</v>
      </c>
    </row>
    <row r="192" spans="1:5">
      <c r="A192" s="18">
        <v>90000100</v>
      </c>
      <c r="B192" s="18">
        <v>90</v>
      </c>
      <c r="C192" s="15" t="s">
        <v>420</v>
      </c>
      <c r="D192" s="54" t="s">
        <v>419</v>
      </c>
      <c r="E192" s="1" t="str">
        <f>VLOOKUP(B192,Sheet1!A:B,2,FALSE)</f>
        <v>帐号开放开发者联盟（原智汇云开发者）（暂未割接到UP中，但积分系统接入）</v>
      </c>
    </row>
    <row r="193" spans="1:5" ht="28.5">
      <c r="A193" s="18">
        <v>90000200</v>
      </c>
      <c r="B193" s="55">
        <v>90</v>
      </c>
      <c r="C193" s="3" t="s">
        <v>421</v>
      </c>
      <c r="D193" s="3" t="s">
        <v>419</v>
      </c>
      <c r="E193" s="1" t="str">
        <f>VLOOKUP(B193,Sheet1!A:B,2,FALSE)</f>
        <v>帐号开放开发者联盟（原智汇云开发者）（暂未割接到UP中，但积分系统接入）</v>
      </c>
    </row>
    <row r="194" spans="1:5" ht="18.75">
      <c r="A194" s="18">
        <v>90000201</v>
      </c>
      <c r="B194" s="55">
        <v>90</v>
      </c>
      <c r="C194" s="56" t="s">
        <v>422</v>
      </c>
      <c r="D194" s="54"/>
      <c r="E194" s="1" t="str">
        <f>VLOOKUP(B194,Sheet1!A:B,2,FALSE)</f>
        <v>帐号开放开发者联盟（原智汇云开发者）（暂未割接到UP中，但积分系统接入）</v>
      </c>
    </row>
    <row r="195" spans="1:5" ht="18.75">
      <c r="A195" s="18">
        <v>90000202</v>
      </c>
      <c r="B195" s="55">
        <v>90</v>
      </c>
      <c r="C195" s="56" t="s">
        <v>423</v>
      </c>
      <c r="D195" s="54"/>
      <c r="E195" s="1" t="str">
        <f>VLOOKUP(B195,Sheet1!A:B,2,FALSE)</f>
        <v>帐号开放开发者联盟（原智汇云开发者）（暂未割接到UP中，但积分系统接入）</v>
      </c>
    </row>
    <row r="196" spans="1:5">
      <c r="A196" s="18">
        <v>90000300</v>
      </c>
      <c r="B196" s="55">
        <v>90</v>
      </c>
      <c r="C196" s="3" t="s">
        <v>425</v>
      </c>
      <c r="D196" s="3" t="s">
        <v>424</v>
      </c>
      <c r="E196" s="1" t="str">
        <f>VLOOKUP(B196,Sheet1!A:B,2,FALSE)</f>
        <v>帐号开放开发者联盟（原智汇云开发者）（暂未割接到UP中，但积分系统接入）</v>
      </c>
    </row>
    <row r="197" spans="1:5">
      <c r="A197" s="18">
        <v>90000500</v>
      </c>
      <c r="B197" s="18">
        <v>90</v>
      </c>
      <c r="C197" s="30" t="s">
        <v>427</v>
      </c>
      <c r="D197" s="54" t="s">
        <v>426</v>
      </c>
      <c r="E197" s="1" t="str">
        <f>VLOOKUP(B197,Sheet1!A:B,2,FALSE)</f>
        <v>帐号开放开发者联盟（原智汇云开发者）（暂未割接到UP中，但积分系统接入）</v>
      </c>
    </row>
    <row r="198" spans="1:5">
      <c r="A198" s="18">
        <v>90002090</v>
      </c>
      <c r="B198" s="18">
        <v>90</v>
      </c>
      <c r="C198" s="15" t="s">
        <v>429</v>
      </c>
      <c r="D198" s="54" t="s">
        <v>428</v>
      </c>
      <c r="E198" s="1" t="str">
        <f>VLOOKUP(B198,Sheet1!A:B,2,FALSE)</f>
        <v>帐号开放开发者联盟（原智汇云开发者）（暂未割接到UP中，但积分系统接入）</v>
      </c>
    </row>
    <row r="199" spans="1:5">
      <c r="A199" s="18">
        <v>91000000</v>
      </c>
      <c r="B199" s="18">
        <v>91</v>
      </c>
      <c r="C199" s="15" t="s">
        <v>430</v>
      </c>
      <c r="D199" s="54" t="s">
        <v>428</v>
      </c>
      <c r="E199" s="1" t="str">
        <f>VLOOKUP(B199,Sheet1!A:B,2,FALSE)</f>
        <v>游戏子帐号虚拟帐号使用的serviceID</v>
      </c>
    </row>
  </sheetData>
  <autoFilter ref="A1:E194">
    <filterColumn colId="1"/>
    <filterColumn colId="2"/>
    <filterColumn colId="3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0"/>
  <sheetViews>
    <sheetView topLeftCell="A37" workbookViewId="0">
      <selection activeCell="B57" sqref="B57"/>
    </sheetView>
  </sheetViews>
  <sheetFormatPr defaultRowHeight="14.25"/>
  <cols>
    <col min="1" max="1" width="33" style="10" customWidth="1"/>
    <col min="2" max="2" width="30.25" style="10" customWidth="1"/>
    <col min="5" max="5" width="36" customWidth="1"/>
    <col min="6" max="6" width="17.125" customWidth="1"/>
  </cols>
  <sheetData>
    <row r="1" spans="1:6">
      <c r="A1" s="4" t="s">
        <v>61</v>
      </c>
      <c r="B1" s="13" t="s">
        <v>136</v>
      </c>
      <c r="E1" s="15" t="s">
        <v>542</v>
      </c>
      <c r="F1" s="15" t="s">
        <v>543</v>
      </c>
    </row>
    <row r="2" spans="1:6">
      <c r="A2" s="13"/>
      <c r="B2" s="14" t="s">
        <v>62</v>
      </c>
      <c r="E2" s="18"/>
      <c r="F2" s="18">
        <v>0</v>
      </c>
    </row>
    <row r="3" spans="1:6">
      <c r="A3" s="13" t="s">
        <v>64</v>
      </c>
      <c r="B3" s="14" t="s">
        <v>63</v>
      </c>
      <c r="E3" s="31"/>
      <c r="F3" s="18">
        <v>1</v>
      </c>
    </row>
    <row r="4" spans="1:6">
      <c r="A4" s="13"/>
      <c r="B4" s="3" t="s">
        <v>79</v>
      </c>
      <c r="E4" s="31"/>
      <c r="F4" s="18">
        <v>2</v>
      </c>
    </row>
    <row r="5" spans="1:6">
      <c r="A5" s="13" t="s">
        <v>67</v>
      </c>
      <c r="B5" s="14" t="s">
        <v>66</v>
      </c>
      <c r="E5" s="42" t="s">
        <v>487</v>
      </c>
      <c r="F5" s="18">
        <v>3</v>
      </c>
    </row>
    <row r="6" spans="1:6">
      <c r="A6" s="13" t="s">
        <v>70</v>
      </c>
      <c r="B6" s="4" t="s">
        <v>69</v>
      </c>
      <c r="E6" s="17" t="s">
        <v>488</v>
      </c>
      <c r="F6" s="18">
        <v>900030</v>
      </c>
    </row>
    <row r="7" spans="1:6">
      <c r="A7" s="13" t="s">
        <v>0</v>
      </c>
      <c r="B7" s="4" t="s">
        <v>585</v>
      </c>
      <c r="E7" s="17" t="s">
        <v>489</v>
      </c>
      <c r="F7" s="18">
        <v>900031</v>
      </c>
    </row>
    <row r="8" spans="1:6">
      <c r="A8" s="13" t="s">
        <v>103</v>
      </c>
      <c r="B8" s="14" t="s">
        <v>586</v>
      </c>
      <c r="E8" s="17" t="s">
        <v>490</v>
      </c>
      <c r="F8" s="18">
        <v>900031</v>
      </c>
    </row>
    <row r="9" spans="1:6">
      <c r="A9" s="13" t="s">
        <v>75</v>
      </c>
      <c r="B9" s="4" t="s">
        <v>74</v>
      </c>
      <c r="E9" s="20" t="s">
        <v>152</v>
      </c>
      <c r="F9" s="18">
        <v>900100</v>
      </c>
    </row>
    <row r="10" spans="1:6">
      <c r="A10" s="13" t="s">
        <v>104</v>
      </c>
      <c r="B10" s="4" t="s">
        <v>77</v>
      </c>
      <c r="E10" s="31" t="s">
        <v>154</v>
      </c>
      <c r="F10" s="18">
        <v>900900</v>
      </c>
    </row>
    <row r="11" spans="1:6">
      <c r="A11" s="13"/>
      <c r="B11" s="14" t="s">
        <v>1</v>
      </c>
      <c r="E11" s="31"/>
      <c r="F11" s="18" t="s">
        <v>493</v>
      </c>
    </row>
    <row r="12" spans="1:6">
      <c r="A12" s="13"/>
      <c r="B12" s="14" t="s">
        <v>3</v>
      </c>
      <c r="E12" s="64"/>
      <c r="F12" s="61">
        <v>6101200</v>
      </c>
    </row>
    <row r="13" spans="1:6">
      <c r="A13" s="13">
        <v>5</v>
      </c>
      <c r="B13" s="14" t="s">
        <v>5</v>
      </c>
      <c r="E13" s="31" t="s">
        <v>157</v>
      </c>
      <c r="F13" s="18">
        <v>1000000</v>
      </c>
    </row>
    <row r="14" spans="1:6">
      <c r="A14" s="13" t="s">
        <v>110</v>
      </c>
      <c r="B14" s="14" t="s">
        <v>5</v>
      </c>
      <c r="E14" s="22" t="s">
        <v>159</v>
      </c>
      <c r="F14" s="18">
        <v>1000001</v>
      </c>
    </row>
    <row r="15" spans="1:6">
      <c r="A15" s="13" t="s">
        <v>142</v>
      </c>
      <c r="B15" s="14" t="s">
        <v>5</v>
      </c>
      <c r="E15" s="31"/>
      <c r="F15" s="18">
        <v>1000002</v>
      </c>
    </row>
    <row r="16" spans="1:6">
      <c r="A16" s="13">
        <v>3</v>
      </c>
      <c r="B16" s="14" t="s">
        <v>112</v>
      </c>
      <c r="E16" s="31" t="s">
        <v>33</v>
      </c>
      <c r="F16" s="18">
        <v>1000003</v>
      </c>
    </row>
    <row r="17" spans="1:6">
      <c r="A17" s="13" t="s">
        <v>111</v>
      </c>
      <c r="B17" s="14" t="s">
        <v>112</v>
      </c>
      <c r="E17" s="31" t="s">
        <v>491</v>
      </c>
      <c r="F17" s="18">
        <v>1000004</v>
      </c>
    </row>
    <row r="18" spans="1:6">
      <c r="A18" s="13" t="s">
        <v>135</v>
      </c>
      <c r="B18" s="14" t="s">
        <v>112</v>
      </c>
      <c r="E18" s="31" t="s">
        <v>496</v>
      </c>
      <c r="F18" s="18">
        <v>1000005</v>
      </c>
    </row>
    <row r="19" spans="1:6">
      <c r="A19" s="13" t="s">
        <v>53</v>
      </c>
      <c r="B19" s="14" t="s">
        <v>7</v>
      </c>
      <c r="E19" s="31" t="s">
        <v>164</v>
      </c>
      <c r="F19" s="18">
        <v>1000006</v>
      </c>
    </row>
    <row r="20" spans="1:6">
      <c r="A20" s="13" t="s">
        <v>114</v>
      </c>
      <c r="B20" s="14" t="s">
        <v>9</v>
      </c>
      <c r="E20" s="31" t="s">
        <v>497</v>
      </c>
      <c r="F20" s="18">
        <v>1000007</v>
      </c>
    </row>
    <row r="21" spans="1:6">
      <c r="A21" s="13" t="s">
        <v>115</v>
      </c>
      <c r="B21" s="14" t="s">
        <v>9</v>
      </c>
      <c r="E21" s="23" t="s">
        <v>166</v>
      </c>
      <c r="F21" s="18">
        <v>1000008</v>
      </c>
    </row>
    <row r="22" spans="1:6">
      <c r="A22" s="13" t="s">
        <v>116</v>
      </c>
      <c r="B22" s="14" t="s">
        <v>9</v>
      </c>
      <c r="E22" s="31" t="s">
        <v>168</v>
      </c>
      <c r="F22" s="18">
        <v>1000009</v>
      </c>
    </row>
    <row r="23" spans="1:6">
      <c r="A23" s="13" t="s">
        <v>54</v>
      </c>
      <c r="B23" s="14" t="s">
        <v>9</v>
      </c>
      <c r="E23" s="42" t="s">
        <v>170</v>
      </c>
      <c r="F23" s="18">
        <v>1000020</v>
      </c>
    </row>
    <row r="24" spans="1:6">
      <c r="A24" s="13" t="s">
        <v>117</v>
      </c>
      <c r="B24" s="14" t="s">
        <v>11</v>
      </c>
      <c r="E24" s="31"/>
      <c r="F24" s="18">
        <v>1000100</v>
      </c>
    </row>
    <row r="25" spans="1:6">
      <c r="A25" s="13" t="s">
        <v>81</v>
      </c>
      <c r="B25" s="9" t="s">
        <v>587</v>
      </c>
      <c r="E25" s="31" t="s">
        <v>173</v>
      </c>
      <c r="F25" s="18">
        <v>2000000</v>
      </c>
    </row>
    <row r="26" spans="1:6">
      <c r="A26" s="13" t="s">
        <v>82</v>
      </c>
      <c r="B26" s="9" t="s">
        <v>587</v>
      </c>
      <c r="E26" s="31" t="s">
        <v>498</v>
      </c>
      <c r="F26" s="18">
        <v>2000001</v>
      </c>
    </row>
    <row r="27" spans="1:6">
      <c r="A27" s="13" t="s">
        <v>13</v>
      </c>
      <c r="B27" s="9" t="s">
        <v>587</v>
      </c>
      <c r="E27" s="31" t="s">
        <v>176</v>
      </c>
      <c r="F27" s="18">
        <v>3000000</v>
      </c>
    </row>
    <row r="28" spans="1:6">
      <c r="A28" s="13" t="s">
        <v>14</v>
      </c>
      <c r="B28" s="9" t="s">
        <v>587</v>
      </c>
      <c r="E28" s="31" t="s">
        <v>178</v>
      </c>
      <c r="F28" s="18">
        <v>3000001</v>
      </c>
    </row>
    <row r="29" spans="1:6" ht="15">
      <c r="A29" s="13" t="s">
        <v>83</v>
      </c>
      <c r="B29" s="9" t="s">
        <v>587</v>
      </c>
      <c r="E29" s="25" t="s">
        <v>180</v>
      </c>
      <c r="F29" s="18">
        <v>3000002</v>
      </c>
    </row>
    <row r="30" spans="1:6" ht="15">
      <c r="A30" s="13" t="s">
        <v>53</v>
      </c>
      <c r="B30" s="9" t="s">
        <v>587</v>
      </c>
      <c r="E30" s="25" t="s">
        <v>180</v>
      </c>
      <c r="F30" s="18">
        <v>3000003</v>
      </c>
    </row>
    <row r="31" spans="1:6">
      <c r="A31" s="13" t="s">
        <v>15</v>
      </c>
      <c r="B31" s="14" t="s">
        <v>85</v>
      </c>
      <c r="E31" s="31" t="s">
        <v>499</v>
      </c>
      <c r="F31" s="18">
        <v>4000000</v>
      </c>
    </row>
    <row r="32" spans="1:6">
      <c r="A32" s="13" t="s">
        <v>102</v>
      </c>
      <c r="B32" s="14" t="s">
        <v>588</v>
      </c>
      <c r="E32" s="27"/>
      <c r="F32" s="18">
        <v>4000001</v>
      </c>
    </row>
    <row r="33" spans="1:6">
      <c r="A33" s="13" t="s">
        <v>118</v>
      </c>
      <c r="B33" s="14" t="s">
        <v>589</v>
      </c>
      <c r="E33" s="28" t="s">
        <v>492</v>
      </c>
      <c r="F33" s="18">
        <v>4000002</v>
      </c>
    </row>
    <row r="34" spans="1:6">
      <c r="A34" s="13" t="s">
        <v>86</v>
      </c>
      <c r="B34" s="14" t="s">
        <v>589</v>
      </c>
      <c r="E34" s="20" t="s">
        <v>186</v>
      </c>
      <c r="F34" s="18">
        <v>4000100</v>
      </c>
    </row>
    <row r="35" spans="1:6">
      <c r="A35" s="13" t="s">
        <v>18</v>
      </c>
      <c r="B35" s="14" t="s">
        <v>590</v>
      </c>
      <c r="E35" s="27" t="s">
        <v>188</v>
      </c>
      <c r="F35" s="18">
        <v>5000000</v>
      </c>
    </row>
    <row r="36" spans="1:6">
      <c r="A36" s="13" t="s">
        <v>88</v>
      </c>
      <c r="B36" s="14" t="s">
        <v>20</v>
      </c>
      <c r="E36" s="27" t="s">
        <v>190</v>
      </c>
      <c r="F36" s="18">
        <v>5000001</v>
      </c>
    </row>
    <row r="37" spans="1:6">
      <c r="A37" s="13" t="s">
        <v>91</v>
      </c>
      <c r="B37" s="14" t="s">
        <v>90</v>
      </c>
      <c r="E37" s="27" t="s">
        <v>192</v>
      </c>
      <c r="F37" s="18">
        <v>5000002</v>
      </c>
    </row>
    <row r="38" spans="1:6">
      <c r="A38" s="14" t="s">
        <v>624</v>
      </c>
      <c r="B38" s="71" t="s">
        <v>618</v>
      </c>
      <c r="E38" s="27" t="s">
        <v>194</v>
      </c>
      <c r="F38" s="18">
        <v>5000003</v>
      </c>
    </row>
    <row r="39" spans="1:6">
      <c r="A39" s="13" t="s">
        <v>94</v>
      </c>
      <c r="B39" s="14" t="s">
        <v>93</v>
      </c>
      <c r="E39" s="31" t="s">
        <v>196</v>
      </c>
      <c r="F39" s="18">
        <v>5000004</v>
      </c>
    </row>
    <row r="40" spans="1:6">
      <c r="A40" s="13" t="s">
        <v>120</v>
      </c>
      <c r="B40" s="14" t="s">
        <v>24</v>
      </c>
      <c r="E40" s="31" t="s">
        <v>198</v>
      </c>
      <c r="F40" s="18">
        <v>5000005</v>
      </c>
    </row>
    <row r="41" spans="1:6">
      <c r="A41" s="13" t="s">
        <v>55</v>
      </c>
      <c r="B41" s="14" t="s">
        <v>24</v>
      </c>
      <c r="E41" s="31" t="s">
        <v>200</v>
      </c>
      <c r="F41" s="18">
        <v>5000006</v>
      </c>
    </row>
    <row r="42" spans="1:6">
      <c r="A42" s="13" t="s">
        <v>105</v>
      </c>
      <c r="B42" s="71" t="s">
        <v>591</v>
      </c>
      <c r="E42" s="27" t="s">
        <v>202</v>
      </c>
      <c r="F42" s="18">
        <v>6000000</v>
      </c>
    </row>
    <row r="43" spans="1:6">
      <c r="A43" s="13" t="s">
        <v>121</v>
      </c>
      <c r="B43" s="71" t="s">
        <v>592</v>
      </c>
      <c r="E43" s="27" t="s">
        <v>204</v>
      </c>
      <c r="F43" s="18">
        <v>6000001</v>
      </c>
    </row>
    <row r="44" spans="1:6">
      <c r="A44" s="14" t="s">
        <v>538</v>
      </c>
      <c r="B44" s="71" t="s">
        <v>27</v>
      </c>
      <c r="E44" s="27" t="s">
        <v>206</v>
      </c>
      <c r="F44" s="18">
        <v>6000002</v>
      </c>
    </row>
    <row r="45" spans="1:6">
      <c r="A45" s="14" t="s">
        <v>540</v>
      </c>
      <c r="B45" s="71" t="s">
        <v>97</v>
      </c>
      <c r="E45" s="27" t="s">
        <v>208</v>
      </c>
      <c r="F45" s="18">
        <v>6000003</v>
      </c>
    </row>
    <row r="46" spans="1:6">
      <c r="A46" s="13" t="s">
        <v>98</v>
      </c>
      <c r="B46" s="14" t="s">
        <v>30</v>
      </c>
      <c r="E46" s="27" t="s">
        <v>210</v>
      </c>
      <c r="F46" s="18">
        <v>6000004</v>
      </c>
    </row>
    <row r="47" spans="1:6">
      <c r="A47" s="13" t="s">
        <v>123</v>
      </c>
      <c r="B47" s="14" t="s">
        <v>593</v>
      </c>
      <c r="E47" s="27" t="s">
        <v>500</v>
      </c>
      <c r="F47" s="18">
        <v>7000000</v>
      </c>
    </row>
    <row r="48" spans="1:6">
      <c r="A48" s="13" t="s">
        <v>124</v>
      </c>
      <c r="B48" s="14" t="s">
        <v>594</v>
      </c>
      <c r="E48" s="27"/>
      <c r="F48" s="18">
        <v>7000002</v>
      </c>
    </row>
    <row r="49" spans="1:6">
      <c r="A49" s="13" t="s">
        <v>125</v>
      </c>
      <c r="B49" s="14" t="s">
        <v>595</v>
      </c>
      <c r="E49" s="27" t="s">
        <v>212</v>
      </c>
      <c r="F49" s="18">
        <v>7000100</v>
      </c>
    </row>
    <row r="50" spans="1:6">
      <c r="A50" s="13" t="s">
        <v>126</v>
      </c>
      <c r="B50" s="14" t="s">
        <v>596</v>
      </c>
      <c r="E50" s="27" t="s">
        <v>212</v>
      </c>
      <c r="F50" s="18">
        <v>7000101</v>
      </c>
    </row>
    <row r="51" spans="1:6">
      <c r="A51" s="13" t="s">
        <v>127</v>
      </c>
      <c r="B51" s="14" t="s">
        <v>596</v>
      </c>
      <c r="E51" s="27" t="s">
        <v>212</v>
      </c>
      <c r="F51" s="18">
        <v>8000000</v>
      </c>
    </row>
    <row r="52" spans="1:6">
      <c r="A52" s="13" t="s">
        <v>128</v>
      </c>
      <c r="B52" s="14" t="s">
        <v>596</v>
      </c>
      <c r="E52" s="27"/>
      <c r="F52" s="18">
        <v>12000000</v>
      </c>
    </row>
    <row r="53" spans="1:6">
      <c r="A53" s="13" t="s">
        <v>56</v>
      </c>
      <c r="B53" s="14" t="s">
        <v>596</v>
      </c>
      <c r="E53" s="31" t="s">
        <v>220</v>
      </c>
      <c r="F53" s="18">
        <v>13000000</v>
      </c>
    </row>
    <row r="54" spans="1:6">
      <c r="A54" s="13" t="s">
        <v>129</v>
      </c>
      <c r="B54" s="14" t="s">
        <v>597</v>
      </c>
      <c r="E54" s="20" t="s">
        <v>221</v>
      </c>
      <c r="F54" s="18">
        <v>13000001</v>
      </c>
    </row>
    <row r="55" spans="1:6">
      <c r="A55" s="13" t="s">
        <v>130</v>
      </c>
      <c r="B55" s="14" t="s">
        <v>40</v>
      </c>
      <c r="E55" s="32" t="s">
        <v>223</v>
      </c>
      <c r="F55" s="18">
        <v>13000002</v>
      </c>
    </row>
    <row r="56" spans="1:6">
      <c r="A56" s="13" t="s">
        <v>131</v>
      </c>
      <c r="B56" s="14" t="s">
        <v>42</v>
      </c>
      <c r="E56" s="27" t="s">
        <v>224</v>
      </c>
      <c r="F56" s="18">
        <v>14000000</v>
      </c>
    </row>
    <row r="57" spans="1:6">
      <c r="A57" s="13" t="s">
        <v>132</v>
      </c>
      <c r="B57" s="14" t="s">
        <v>635</v>
      </c>
      <c r="E57" s="31" t="s">
        <v>35</v>
      </c>
      <c r="F57" s="18">
        <v>15000000</v>
      </c>
    </row>
    <row r="58" spans="1:6">
      <c r="A58" s="13" t="s">
        <v>43</v>
      </c>
      <c r="B58" s="14" t="s">
        <v>100</v>
      </c>
      <c r="E58" s="31" t="s">
        <v>227</v>
      </c>
      <c r="F58" s="18">
        <v>16000000</v>
      </c>
    </row>
    <row r="59" spans="1:6">
      <c r="A59" s="13" t="s">
        <v>106</v>
      </c>
      <c r="B59" s="14" t="s">
        <v>598</v>
      </c>
      <c r="E59" s="31" t="s">
        <v>229</v>
      </c>
      <c r="F59" s="18">
        <v>16000001</v>
      </c>
    </row>
    <row r="60" spans="1:6">
      <c r="A60" s="13" t="s">
        <v>107</v>
      </c>
      <c r="B60" s="14" t="s">
        <v>598</v>
      </c>
      <c r="E60" s="31" t="s">
        <v>501</v>
      </c>
      <c r="F60" s="18">
        <v>16001001</v>
      </c>
    </row>
    <row r="61" spans="1:6">
      <c r="A61" s="13" t="s">
        <v>108</v>
      </c>
      <c r="B61" s="14" t="s">
        <v>598</v>
      </c>
      <c r="E61" s="31" t="s">
        <v>232</v>
      </c>
      <c r="F61" s="18">
        <v>17000000</v>
      </c>
    </row>
    <row r="62" spans="1:6">
      <c r="A62" s="13" t="s">
        <v>47</v>
      </c>
      <c r="B62" s="14" t="s">
        <v>598</v>
      </c>
      <c r="E62" s="31" t="s">
        <v>503</v>
      </c>
      <c r="F62" s="18">
        <v>17000001</v>
      </c>
    </row>
    <row r="63" spans="1:6">
      <c r="A63" s="13" t="s">
        <v>49</v>
      </c>
      <c r="B63" s="14" t="s">
        <v>48</v>
      </c>
      <c r="E63" s="33" t="s">
        <v>234</v>
      </c>
      <c r="F63" s="18">
        <v>17000002</v>
      </c>
    </row>
    <row r="64" spans="1:6">
      <c r="A64" s="13" t="s">
        <v>109</v>
      </c>
      <c r="B64" s="4" t="s">
        <v>51</v>
      </c>
      <c r="E64" s="34" t="s">
        <v>504</v>
      </c>
      <c r="F64" s="18">
        <v>17000003</v>
      </c>
    </row>
    <row r="65" spans="5:6">
      <c r="E65" s="35" t="s">
        <v>505</v>
      </c>
      <c r="F65" s="18">
        <v>17001001</v>
      </c>
    </row>
    <row r="66" spans="5:6">
      <c r="E66" s="31" t="s">
        <v>238</v>
      </c>
      <c r="F66" s="18">
        <v>18000000</v>
      </c>
    </row>
    <row r="67" spans="5:6">
      <c r="E67" s="20" t="s">
        <v>240</v>
      </c>
      <c r="F67" s="18">
        <v>19000000</v>
      </c>
    </row>
    <row r="68" spans="5:6">
      <c r="E68" s="27" t="s">
        <v>242</v>
      </c>
      <c r="F68" s="18">
        <v>19000001</v>
      </c>
    </row>
    <row r="69" spans="5:6">
      <c r="E69" s="37" t="s">
        <v>244</v>
      </c>
      <c r="F69" s="18">
        <v>19000002</v>
      </c>
    </row>
    <row r="70" spans="5:6">
      <c r="E70" s="38" t="s">
        <v>246</v>
      </c>
      <c r="F70" s="18">
        <v>19000100</v>
      </c>
    </row>
    <row r="71" spans="5:6">
      <c r="E71" s="20" t="s">
        <v>248</v>
      </c>
      <c r="F71" s="18">
        <v>19000101</v>
      </c>
    </row>
    <row r="72" spans="5:6">
      <c r="E72" s="31" t="s">
        <v>250</v>
      </c>
      <c r="F72" s="18">
        <v>20000000</v>
      </c>
    </row>
    <row r="73" spans="5:6">
      <c r="E73" s="39" t="s">
        <v>252</v>
      </c>
      <c r="F73" s="18">
        <v>20000001</v>
      </c>
    </row>
    <row r="74" spans="5:6">
      <c r="E74" s="40" t="s">
        <v>254</v>
      </c>
      <c r="F74" s="18">
        <v>20000002</v>
      </c>
    </row>
    <row r="75" spans="5:6">
      <c r="E75" s="31" t="s">
        <v>256</v>
      </c>
      <c r="F75" s="18">
        <v>20000003</v>
      </c>
    </row>
    <row r="76" spans="5:6">
      <c r="E76" s="31" t="s">
        <v>15</v>
      </c>
      <c r="F76" s="18">
        <v>20000006</v>
      </c>
    </row>
    <row r="77" spans="5:6">
      <c r="E77" s="33" t="s">
        <v>259</v>
      </c>
      <c r="F77" s="18">
        <v>20000007</v>
      </c>
    </row>
    <row r="78" spans="5:6">
      <c r="E78" s="33" t="s">
        <v>261</v>
      </c>
      <c r="F78" s="18">
        <v>20000100</v>
      </c>
    </row>
    <row r="79" spans="5:6">
      <c r="E79" s="31" t="s">
        <v>263</v>
      </c>
      <c r="F79" s="18">
        <v>20000200</v>
      </c>
    </row>
    <row r="80" spans="5:6">
      <c r="E80" s="31" t="s">
        <v>265</v>
      </c>
      <c r="F80" s="18">
        <v>21000000</v>
      </c>
    </row>
    <row r="81" spans="5:6">
      <c r="E81" s="31" t="s">
        <v>238</v>
      </c>
      <c r="F81" s="18">
        <v>22000000</v>
      </c>
    </row>
    <row r="82" spans="5:6">
      <c r="E82" s="20" t="s">
        <v>52</v>
      </c>
      <c r="F82" s="18">
        <v>22000001</v>
      </c>
    </row>
    <row r="83" spans="5:6">
      <c r="E83" s="20"/>
      <c r="F83" s="18">
        <v>22000100</v>
      </c>
    </row>
    <row r="84" spans="5:6">
      <c r="E84" s="20"/>
      <c r="F84" s="18">
        <v>22000101</v>
      </c>
    </row>
    <row r="85" spans="5:6">
      <c r="E85" s="20"/>
      <c r="F85" s="18">
        <v>22000102</v>
      </c>
    </row>
    <row r="86" spans="5:6">
      <c r="E86" s="20"/>
      <c r="F86" s="18">
        <v>22000103</v>
      </c>
    </row>
    <row r="87" spans="5:6">
      <c r="E87" s="20"/>
      <c r="F87" s="18">
        <v>22000104</v>
      </c>
    </row>
    <row r="88" spans="5:6">
      <c r="E88" s="20" t="s">
        <v>22</v>
      </c>
      <c r="F88" s="18">
        <v>24000000</v>
      </c>
    </row>
    <row r="89" spans="5:6">
      <c r="E89" s="31" t="s">
        <v>238</v>
      </c>
      <c r="F89" s="18">
        <v>25000000</v>
      </c>
    </row>
    <row r="90" spans="5:6">
      <c r="E90" s="31" t="s">
        <v>238</v>
      </c>
      <c r="F90" s="18">
        <v>26000000</v>
      </c>
    </row>
    <row r="91" spans="5:6">
      <c r="E91" s="31"/>
      <c r="F91" s="18">
        <v>26000001</v>
      </c>
    </row>
    <row r="92" spans="5:6">
      <c r="E92" s="31"/>
      <c r="F92" s="18">
        <v>26000002</v>
      </c>
    </row>
    <row r="93" spans="5:6">
      <c r="E93" s="31"/>
      <c r="F93" s="18">
        <v>26000003</v>
      </c>
    </row>
    <row r="94" spans="5:6">
      <c r="E94" s="32"/>
      <c r="F94" s="18">
        <v>26000004</v>
      </c>
    </row>
    <row r="95" spans="5:6">
      <c r="E95" s="32" t="s">
        <v>59</v>
      </c>
      <c r="F95" s="18">
        <v>26000005</v>
      </c>
    </row>
    <row r="96" spans="5:6">
      <c r="E96" s="20" t="s">
        <v>59</v>
      </c>
      <c r="F96" s="18">
        <v>26000006</v>
      </c>
    </row>
    <row r="97" spans="5:6">
      <c r="E97" s="31"/>
      <c r="F97" s="18">
        <v>26000007</v>
      </c>
    </row>
    <row r="98" spans="5:6">
      <c r="E98" s="31"/>
      <c r="F98" s="18">
        <v>26000008</v>
      </c>
    </row>
    <row r="99" spans="5:6">
      <c r="E99" s="31"/>
      <c r="F99" s="18">
        <v>26000009</v>
      </c>
    </row>
    <row r="100" spans="5:6">
      <c r="E100" s="16" t="s">
        <v>286</v>
      </c>
      <c r="F100" s="18">
        <v>26000010</v>
      </c>
    </row>
    <row r="101" spans="5:6">
      <c r="E101" s="31"/>
      <c r="F101" s="18">
        <v>26000011</v>
      </c>
    </row>
    <row r="102" spans="5:6">
      <c r="E102" s="31"/>
      <c r="F102" s="18">
        <v>26000100</v>
      </c>
    </row>
    <row r="103" spans="5:6">
      <c r="E103" s="31"/>
      <c r="F103" s="18">
        <v>26000101</v>
      </c>
    </row>
    <row r="104" spans="5:6">
      <c r="E104" s="31"/>
      <c r="F104" s="18">
        <v>26000102</v>
      </c>
    </row>
    <row r="105" spans="5:6">
      <c r="E105" s="31"/>
      <c r="F105" s="18">
        <v>26000103</v>
      </c>
    </row>
    <row r="106" spans="5:6">
      <c r="E106" s="31"/>
      <c r="F106" s="18">
        <v>26000104</v>
      </c>
    </row>
    <row r="107" spans="5:6">
      <c r="E107" s="31"/>
      <c r="F107" s="18">
        <v>26000105</v>
      </c>
    </row>
    <row r="108" spans="5:6">
      <c r="E108" s="31"/>
      <c r="F108" s="18">
        <v>26000106</v>
      </c>
    </row>
    <row r="109" spans="5:6">
      <c r="E109" s="31"/>
      <c r="F109" s="18">
        <v>26000107</v>
      </c>
    </row>
    <row r="110" spans="5:6">
      <c r="E110" s="31"/>
      <c r="F110" s="18">
        <v>26000108</v>
      </c>
    </row>
    <row r="111" spans="5:6">
      <c r="E111" s="31"/>
      <c r="F111" s="18">
        <v>26000109</v>
      </c>
    </row>
    <row r="112" spans="5:6">
      <c r="E112" s="31"/>
      <c r="F112" s="18">
        <v>26000110</v>
      </c>
    </row>
    <row r="113" spans="5:6">
      <c r="E113" s="31"/>
      <c r="F113" s="18">
        <v>26001001</v>
      </c>
    </row>
    <row r="114" spans="5:6">
      <c r="E114" s="31"/>
      <c r="F114" s="18">
        <v>26001002</v>
      </c>
    </row>
    <row r="115" spans="5:6">
      <c r="E115" s="31"/>
      <c r="F115" s="18">
        <v>26001003</v>
      </c>
    </row>
    <row r="116" spans="5:6">
      <c r="E116" s="31" t="s">
        <v>238</v>
      </c>
      <c r="F116" s="18">
        <v>27000000</v>
      </c>
    </row>
    <row r="117" spans="5:6">
      <c r="E117" s="31"/>
      <c r="F117" s="18">
        <v>28000000</v>
      </c>
    </row>
    <row r="118" spans="5:6">
      <c r="E118" s="20" t="s">
        <v>305</v>
      </c>
      <c r="F118" s="18">
        <v>29000000</v>
      </c>
    </row>
    <row r="119" spans="5:6">
      <c r="E119" s="20" t="s">
        <v>307</v>
      </c>
      <c r="F119" s="18">
        <v>29000001</v>
      </c>
    </row>
    <row r="120" spans="5:6">
      <c r="E120" s="20" t="s">
        <v>309</v>
      </c>
      <c r="F120" s="18">
        <v>29000002</v>
      </c>
    </row>
    <row r="121" spans="5:6">
      <c r="E121" s="41"/>
      <c r="F121" s="18">
        <v>29000003</v>
      </c>
    </row>
    <row r="122" spans="5:6">
      <c r="E122" s="41"/>
      <c r="F122" s="18">
        <v>29000004</v>
      </c>
    </row>
    <row r="123" spans="5:6">
      <c r="E123" s="42" t="s">
        <v>313</v>
      </c>
      <c r="F123" s="18">
        <v>29000100</v>
      </c>
    </row>
    <row r="124" spans="5:6">
      <c r="E124" s="60" t="s">
        <v>315</v>
      </c>
      <c r="F124" s="57">
        <v>29000101</v>
      </c>
    </row>
    <row r="125" spans="5:6">
      <c r="E125" s="41" t="s">
        <v>316</v>
      </c>
      <c r="F125" s="18">
        <v>30000000</v>
      </c>
    </row>
    <row r="126" spans="5:6">
      <c r="E126" s="20" t="s">
        <v>17</v>
      </c>
      <c r="F126" s="18">
        <v>30000001</v>
      </c>
    </row>
    <row r="127" spans="5:6">
      <c r="E127" s="38" t="s">
        <v>319</v>
      </c>
      <c r="F127" s="18">
        <v>30000100</v>
      </c>
    </row>
    <row r="128" spans="5:6">
      <c r="E128" s="31" t="s">
        <v>321</v>
      </c>
      <c r="F128" s="18">
        <v>30001001</v>
      </c>
    </row>
    <row r="129" spans="5:6">
      <c r="E129" s="31" t="s">
        <v>238</v>
      </c>
      <c r="F129" s="18">
        <v>31000000</v>
      </c>
    </row>
    <row r="130" spans="5:6">
      <c r="E130" s="43" t="s">
        <v>521</v>
      </c>
      <c r="F130" s="18">
        <v>32000000</v>
      </c>
    </row>
    <row r="131" spans="5:6">
      <c r="E131" s="43" t="s">
        <v>521</v>
      </c>
      <c r="F131" s="18">
        <v>32000001</v>
      </c>
    </row>
    <row r="132" spans="5:6">
      <c r="E132" s="41" t="s">
        <v>327</v>
      </c>
      <c r="F132" s="18">
        <v>32000100</v>
      </c>
    </row>
    <row r="133" spans="5:6">
      <c r="E133" s="41"/>
      <c r="F133" s="18">
        <v>33000000</v>
      </c>
    </row>
    <row r="134" spans="5:6">
      <c r="E134" s="42"/>
      <c r="F134" s="18">
        <v>33000001</v>
      </c>
    </row>
    <row r="135" spans="5:6">
      <c r="E135" s="42"/>
      <c r="F135" s="18">
        <v>33000033</v>
      </c>
    </row>
    <row r="136" spans="5:6">
      <c r="E136" s="42"/>
      <c r="F136" s="18">
        <v>33002333</v>
      </c>
    </row>
    <row r="137" spans="5:6">
      <c r="E137" s="42"/>
      <c r="F137" s="18">
        <v>33002334</v>
      </c>
    </row>
    <row r="138" spans="5:6">
      <c r="E138" s="42" t="s">
        <v>334</v>
      </c>
      <c r="F138" s="18">
        <v>34000000</v>
      </c>
    </row>
    <row r="139" spans="5:6">
      <c r="E139" s="41"/>
      <c r="F139" s="18">
        <v>34000001</v>
      </c>
    </row>
    <row r="140" spans="5:6">
      <c r="E140" s="44" t="s">
        <v>337</v>
      </c>
      <c r="F140" s="18">
        <v>34000002</v>
      </c>
    </row>
    <row r="141" spans="5:6">
      <c r="E141" s="28" t="s">
        <v>339</v>
      </c>
      <c r="F141" s="18">
        <v>34000100</v>
      </c>
    </row>
    <row r="142" spans="5:6">
      <c r="E142" s="20"/>
      <c r="F142" s="18">
        <v>34001001</v>
      </c>
    </row>
    <row r="143" spans="5:6">
      <c r="E143" s="20" t="s">
        <v>507</v>
      </c>
      <c r="F143" s="18">
        <v>35000000</v>
      </c>
    </row>
    <row r="144" spans="5:6">
      <c r="E144" s="41" t="s">
        <v>58</v>
      </c>
      <c r="F144" s="18">
        <v>36000000</v>
      </c>
    </row>
    <row r="145" spans="5:6">
      <c r="E145" s="41" t="s">
        <v>344</v>
      </c>
      <c r="F145" s="18">
        <v>36000100</v>
      </c>
    </row>
    <row r="146" spans="5:6">
      <c r="E146" s="41"/>
      <c r="F146" s="18">
        <v>37000000</v>
      </c>
    </row>
    <row r="147" spans="5:6">
      <c r="E147" s="41" t="s">
        <v>347</v>
      </c>
      <c r="F147" s="18">
        <v>37000001</v>
      </c>
    </row>
    <row r="148" spans="5:6">
      <c r="E148" s="41" t="s">
        <v>349</v>
      </c>
      <c r="F148" s="18">
        <v>37000002</v>
      </c>
    </row>
    <row r="149" spans="5:6">
      <c r="E149" s="33" t="s">
        <v>508</v>
      </c>
      <c r="F149" s="18">
        <v>37000100</v>
      </c>
    </row>
    <row r="150" spans="5:6">
      <c r="E150" s="33" t="s">
        <v>25</v>
      </c>
      <c r="F150" s="18">
        <v>38000000</v>
      </c>
    </row>
    <row r="151" spans="5:6">
      <c r="E151" s="16" t="s">
        <v>26</v>
      </c>
      <c r="F151" s="18">
        <v>38000001</v>
      </c>
    </row>
    <row r="152" spans="5:6">
      <c r="E152" s="16"/>
      <c r="F152" s="18">
        <v>38000002</v>
      </c>
    </row>
    <row r="153" spans="5:6">
      <c r="E153" s="16" t="s">
        <v>355</v>
      </c>
      <c r="F153" s="18">
        <v>39000000</v>
      </c>
    </row>
    <row r="154" spans="5:6">
      <c r="E154" s="20" t="s">
        <v>46</v>
      </c>
      <c r="F154" s="18">
        <v>39000001</v>
      </c>
    </row>
    <row r="155" spans="5:6">
      <c r="E155" s="47" t="s">
        <v>44</v>
      </c>
      <c r="F155" s="18">
        <v>39000002</v>
      </c>
    </row>
    <row r="156" spans="5:6">
      <c r="E156" s="41"/>
      <c r="F156" s="18">
        <v>39000003</v>
      </c>
    </row>
    <row r="157" spans="5:6">
      <c r="E157" s="41"/>
      <c r="F157" s="18">
        <v>39000004</v>
      </c>
    </row>
    <row r="158" spans="5:6">
      <c r="E158" s="41"/>
      <c r="F158" s="18">
        <v>40000000</v>
      </c>
    </row>
    <row r="159" spans="5:6">
      <c r="E159" s="16"/>
      <c r="F159" s="18">
        <v>40000001</v>
      </c>
    </row>
    <row r="160" spans="5:6">
      <c r="E160" s="16" t="s">
        <v>524</v>
      </c>
      <c r="F160" s="18">
        <v>41000000</v>
      </c>
    </row>
    <row r="161" spans="5:6">
      <c r="E161" s="42" t="s">
        <v>365</v>
      </c>
      <c r="F161" s="18">
        <v>42000000</v>
      </c>
    </row>
    <row r="162" spans="5:6">
      <c r="E162" s="42" t="s">
        <v>367</v>
      </c>
      <c r="F162" s="18">
        <v>43000000</v>
      </c>
    </row>
    <row r="163" spans="5:6">
      <c r="E163" s="42" t="s">
        <v>369</v>
      </c>
      <c r="F163" s="18">
        <v>43000001</v>
      </c>
    </row>
    <row r="164" spans="5:6">
      <c r="E164" s="20" t="s">
        <v>371</v>
      </c>
      <c r="F164" s="18">
        <v>44000000</v>
      </c>
    </row>
    <row r="165" spans="5:6">
      <c r="E165" s="42" t="s">
        <v>45</v>
      </c>
      <c r="F165" s="18">
        <v>45000000</v>
      </c>
    </row>
    <row r="166" spans="5:6">
      <c r="E166" s="48" t="s">
        <v>526</v>
      </c>
      <c r="F166" s="18">
        <v>46000000</v>
      </c>
    </row>
    <row r="167" spans="5:6">
      <c r="E167" s="42" t="s">
        <v>509</v>
      </c>
      <c r="F167" s="18">
        <v>47000000</v>
      </c>
    </row>
    <row r="168" spans="5:6">
      <c r="E168" s="41" t="s">
        <v>377</v>
      </c>
      <c r="F168" s="18">
        <v>49000000</v>
      </c>
    </row>
    <row r="169" spans="5:6">
      <c r="E169" s="41" t="s">
        <v>379</v>
      </c>
      <c r="F169" s="18">
        <v>50000000</v>
      </c>
    </row>
    <row r="170" spans="5:6" ht="16.5">
      <c r="E170" s="49" t="s">
        <v>510</v>
      </c>
      <c r="F170" s="18">
        <v>50000001</v>
      </c>
    </row>
    <row r="171" spans="5:6">
      <c r="E171" s="41" t="s">
        <v>382</v>
      </c>
      <c r="F171" s="18">
        <v>51000000</v>
      </c>
    </row>
    <row r="172" spans="5:6">
      <c r="E172" s="42" t="s">
        <v>384</v>
      </c>
      <c r="F172" s="18">
        <v>52000000</v>
      </c>
    </row>
    <row r="173" spans="5:6">
      <c r="E173" s="50" t="s">
        <v>386</v>
      </c>
      <c r="F173" s="18">
        <v>52000100</v>
      </c>
    </row>
    <row r="174" spans="5:6">
      <c r="E174" s="41" t="s">
        <v>388</v>
      </c>
      <c r="F174" s="18">
        <v>53000000</v>
      </c>
    </row>
    <row r="175" spans="5:6">
      <c r="E175" s="42" t="s">
        <v>390</v>
      </c>
      <c r="F175" s="18">
        <v>54000000</v>
      </c>
    </row>
    <row r="176" spans="5:6">
      <c r="E176" s="51" t="s">
        <v>392</v>
      </c>
      <c r="F176" s="18">
        <v>55000000</v>
      </c>
    </row>
    <row r="177" spans="5:6">
      <c r="E177" s="38" t="s">
        <v>394</v>
      </c>
      <c r="F177" s="18">
        <v>56000000</v>
      </c>
    </row>
    <row r="178" spans="5:6">
      <c r="E178" s="50" t="s">
        <v>396</v>
      </c>
      <c r="F178" s="18">
        <v>57000000</v>
      </c>
    </row>
    <row r="179" spans="5:6">
      <c r="E179" s="41" t="s">
        <v>377</v>
      </c>
      <c r="F179" s="18">
        <v>57000100</v>
      </c>
    </row>
    <row r="180" spans="5:6">
      <c r="E180" s="41"/>
      <c r="F180" s="18">
        <v>58000000</v>
      </c>
    </row>
    <row r="181" spans="5:6" ht="15.75">
      <c r="E181" s="53" t="s">
        <v>400</v>
      </c>
      <c r="F181" s="18">
        <v>59000000</v>
      </c>
    </row>
    <row r="182" spans="5:6">
      <c r="E182" s="50" t="s">
        <v>402</v>
      </c>
      <c r="F182" s="18">
        <v>60000000</v>
      </c>
    </row>
    <row r="183" spans="5:6">
      <c r="E183" s="41"/>
      <c r="F183" s="18">
        <v>61000000</v>
      </c>
    </row>
    <row r="184" spans="5:6">
      <c r="E184" s="50" t="s">
        <v>405</v>
      </c>
      <c r="F184" s="18">
        <v>62000000</v>
      </c>
    </row>
    <row r="185" spans="5:6">
      <c r="E185" s="50" t="s">
        <v>407</v>
      </c>
      <c r="F185" s="18">
        <v>62000100</v>
      </c>
    </row>
    <row r="186" spans="5:6">
      <c r="E186" s="29" t="s">
        <v>38</v>
      </c>
      <c r="F186" s="18">
        <v>63000000</v>
      </c>
    </row>
    <row r="187" spans="5:6">
      <c r="E187" s="50" t="s">
        <v>528</v>
      </c>
      <c r="F187" s="18">
        <v>64000000</v>
      </c>
    </row>
    <row r="188" spans="5:6">
      <c r="E188" s="41" t="s">
        <v>412</v>
      </c>
      <c r="F188" s="18">
        <v>65000000</v>
      </c>
    </row>
    <row r="189" spans="5:6">
      <c r="E189" s="41" t="s">
        <v>414</v>
      </c>
      <c r="F189" s="18">
        <v>66000000</v>
      </c>
    </row>
    <row r="190" spans="5:6">
      <c r="E190" s="41"/>
      <c r="F190" s="18">
        <v>89000000</v>
      </c>
    </row>
    <row r="191" spans="5:6">
      <c r="E191" s="41"/>
      <c r="F191" s="18">
        <v>90000000</v>
      </c>
    </row>
    <row r="192" spans="5:6">
      <c r="E192" s="54"/>
      <c r="F192" s="18">
        <v>90002190</v>
      </c>
    </row>
    <row r="193" spans="5:6">
      <c r="E193" s="54" t="s">
        <v>419</v>
      </c>
      <c r="F193" s="18">
        <v>90000100</v>
      </c>
    </row>
    <row r="194" spans="5:6">
      <c r="E194" s="3" t="s">
        <v>419</v>
      </c>
      <c r="F194" s="18">
        <v>90000200</v>
      </c>
    </row>
    <row r="195" spans="5:6">
      <c r="E195" s="54" t="s">
        <v>539</v>
      </c>
      <c r="F195" s="18">
        <v>90000201</v>
      </c>
    </row>
    <row r="196" spans="5:6">
      <c r="E196" s="54" t="s">
        <v>541</v>
      </c>
      <c r="F196" s="18">
        <v>90000202</v>
      </c>
    </row>
    <row r="197" spans="5:6">
      <c r="E197" s="3" t="s">
        <v>424</v>
      </c>
      <c r="F197" s="18">
        <v>90000300</v>
      </c>
    </row>
    <row r="198" spans="5:6">
      <c r="E198" s="54" t="s">
        <v>426</v>
      </c>
      <c r="F198" s="18">
        <v>90000500</v>
      </c>
    </row>
    <row r="199" spans="5:6">
      <c r="E199" s="54" t="s">
        <v>428</v>
      </c>
      <c r="F199" s="18">
        <v>90002090</v>
      </c>
    </row>
    <row r="200" spans="5:6">
      <c r="E200" s="54" t="s">
        <v>428</v>
      </c>
      <c r="F200" s="18">
        <v>91000000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1"/>
  <sheetViews>
    <sheetView workbookViewId="0">
      <selection activeCell="B46" sqref="B46"/>
    </sheetView>
  </sheetViews>
  <sheetFormatPr defaultRowHeight="14.25"/>
  <cols>
    <col min="2" max="2" width="102.5" customWidth="1"/>
  </cols>
  <sheetData>
    <row r="1" spans="1:2">
      <c r="A1">
        <v>0</v>
      </c>
      <c r="B1" t="s">
        <v>476</v>
      </c>
    </row>
    <row r="2" spans="1:2">
      <c r="A2">
        <v>1</v>
      </c>
      <c r="B2" t="s">
        <v>439</v>
      </c>
    </row>
    <row r="3" spans="1:2">
      <c r="A3">
        <v>2</v>
      </c>
      <c r="B3" t="s">
        <v>174</v>
      </c>
    </row>
    <row r="4" spans="1:2">
      <c r="A4">
        <v>3</v>
      </c>
      <c r="B4" t="s">
        <v>477</v>
      </c>
    </row>
    <row r="5" spans="1:2">
      <c r="A5">
        <v>4</v>
      </c>
      <c r="B5" t="s">
        <v>440</v>
      </c>
    </row>
    <row r="6" spans="1:2">
      <c r="A6">
        <v>5</v>
      </c>
      <c r="B6" t="s">
        <v>441</v>
      </c>
    </row>
    <row r="7" spans="1:2">
      <c r="A7">
        <v>6</v>
      </c>
      <c r="B7" t="s">
        <v>203</v>
      </c>
    </row>
    <row r="8" spans="1:2">
      <c r="A8">
        <v>7</v>
      </c>
      <c r="B8" t="s">
        <v>213</v>
      </c>
    </row>
    <row r="9" spans="1:2">
      <c r="A9">
        <v>8</v>
      </c>
      <c r="B9" t="s">
        <v>442</v>
      </c>
    </row>
    <row r="10" spans="1:2">
      <c r="A10">
        <v>9</v>
      </c>
      <c r="B10" t="s">
        <v>437</v>
      </c>
    </row>
    <row r="11" spans="1:2">
      <c r="A11">
        <v>10</v>
      </c>
      <c r="B11" t="s">
        <v>438</v>
      </c>
    </row>
    <row r="12" spans="1:2">
      <c r="A12">
        <v>11</v>
      </c>
      <c r="B12" t="s">
        <v>443</v>
      </c>
    </row>
    <row r="13" spans="1:2">
      <c r="A13">
        <v>12</v>
      </c>
      <c r="B13" t="s">
        <v>218</v>
      </c>
    </row>
    <row r="14" spans="1:2">
      <c r="A14">
        <v>13</v>
      </c>
      <c r="B14" t="s">
        <v>444</v>
      </c>
    </row>
    <row r="15" spans="1:2">
      <c r="A15">
        <v>14</v>
      </c>
      <c r="B15" t="s">
        <v>225</v>
      </c>
    </row>
    <row r="16" spans="1:2">
      <c r="A16">
        <v>15</v>
      </c>
      <c r="B16" t="s">
        <v>445</v>
      </c>
    </row>
    <row r="17" spans="1:3">
      <c r="A17">
        <v>16</v>
      </c>
      <c r="B17" t="s">
        <v>446</v>
      </c>
    </row>
    <row r="18" spans="1:3">
      <c r="A18">
        <v>17</v>
      </c>
      <c r="B18" t="s">
        <v>478</v>
      </c>
    </row>
    <row r="19" spans="1:3">
      <c r="A19">
        <v>18</v>
      </c>
      <c r="B19" t="s">
        <v>447</v>
      </c>
    </row>
    <row r="20" spans="1:3">
      <c r="A20">
        <v>19</v>
      </c>
      <c r="B20" t="s">
        <v>479</v>
      </c>
    </row>
    <row r="21" spans="1:3">
      <c r="A21">
        <v>20</v>
      </c>
      <c r="B21" t="s">
        <v>480</v>
      </c>
    </row>
    <row r="22" spans="1:3">
      <c r="A22">
        <v>21</v>
      </c>
      <c r="B22" t="s">
        <v>448</v>
      </c>
    </row>
    <row r="23" spans="1:3">
      <c r="A23">
        <v>22</v>
      </c>
      <c r="B23" t="s">
        <v>449</v>
      </c>
    </row>
    <row r="24" spans="1:3">
      <c r="A24">
        <v>24</v>
      </c>
      <c r="B24" t="s">
        <v>481</v>
      </c>
    </row>
    <row r="25" spans="1:3">
      <c r="A25">
        <v>25</v>
      </c>
      <c r="B25" t="s">
        <v>450</v>
      </c>
    </row>
    <row r="26" spans="1:3">
      <c r="A26">
        <v>26</v>
      </c>
      <c r="B26" t="s">
        <v>482</v>
      </c>
    </row>
    <row r="27" spans="1:3">
      <c r="A27">
        <v>27</v>
      </c>
      <c r="B27" t="s">
        <v>303</v>
      </c>
    </row>
    <row r="28" spans="1:3">
      <c r="A28">
        <v>28</v>
      </c>
      <c r="B28" t="s">
        <v>304</v>
      </c>
    </row>
    <row r="29" spans="1:3">
      <c r="A29">
        <v>29</v>
      </c>
      <c r="B29" s="58" t="s">
        <v>484</v>
      </c>
      <c r="C29" s="58"/>
    </row>
    <row r="30" spans="1:3">
      <c r="A30">
        <v>30</v>
      </c>
      <c r="B30" t="s">
        <v>317</v>
      </c>
    </row>
    <row r="31" spans="1:3">
      <c r="A31">
        <v>31</v>
      </c>
      <c r="B31" s="58" t="s">
        <v>483</v>
      </c>
    </row>
    <row r="32" spans="1:3">
      <c r="A32">
        <v>32</v>
      </c>
      <c r="B32" t="s">
        <v>451</v>
      </c>
    </row>
    <row r="33" spans="1:2">
      <c r="A33">
        <v>33</v>
      </c>
      <c r="B33" t="s">
        <v>452</v>
      </c>
    </row>
    <row r="34" spans="1:2">
      <c r="A34">
        <v>34</v>
      </c>
      <c r="B34" t="s">
        <v>453</v>
      </c>
    </row>
    <row r="35" spans="1:2">
      <c r="A35">
        <v>35</v>
      </c>
      <c r="B35" t="s">
        <v>342</v>
      </c>
    </row>
    <row r="36" spans="1:2">
      <c r="A36">
        <v>36</v>
      </c>
      <c r="B36" t="s">
        <v>454</v>
      </c>
    </row>
    <row r="37" spans="1:2">
      <c r="A37">
        <v>37</v>
      </c>
      <c r="B37" t="s">
        <v>455</v>
      </c>
    </row>
    <row r="38" spans="1:2">
      <c r="A38">
        <v>38</v>
      </c>
      <c r="B38" t="s">
        <v>456</v>
      </c>
    </row>
    <row r="39" spans="1:2">
      <c r="A39">
        <v>39</v>
      </c>
      <c r="B39" t="s">
        <v>457</v>
      </c>
    </row>
    <row r="40" spans="1:2">
      <c r="A40">
        <v>40</v>
      </c>
      <c r="B40" t="s">
        <v>361</v>
      </c>
    </row>
    <row r="41" spans="1:2">
      <c r="A41">
        <v>41</v>
      </c>
      <c r="B41" t="s">
        <v>364</v>
      </c>
    </row>
    <row r="42" spans="1:2">
      <c r="A42">
        <v>42</v>
      </c>
      <c r="B42" t="s">
        <v>458</v>
      </c>
    </row>
    <row r="43" spans="1:2">
      <c r="A43">
        <v>43</v>
      </c>
      <c r="B43" t="s">
        <v>459</v>
      </c>
    </row>
    <row r="44" spans="1:2">
      <c r="A44">
        <v>44</v>
      </c>
      <c r="B44" t="s">
        <v>372</v>
      </c>
    </row>
    <row r="45" spans="1:2">
      <c r="A45">
        <v>45</v>
      </c>
      <c r="B45" t="s">
        <v>373</v>
      </c>
    </row>
    <row r="46" spans="1:2">
      <c r="A46">
        <v>46</v>
      </c>
      <c r="B46" s="58" t="s">
        <v>486</v>
      </c>
    </row>
    <row r="47" spans="1:2">
      <c r="A47">
        <v>47</v>
      </c>
      <c r="B47" t="s">
        <v>376</v>
      </c>
    </row>
    <row r="48" spans="1:2">
      <c r="A48">
        <v>48</v>
      </c>
      <c r="B48" t="s">
        <v>461</v>
      </c>
    </row>
    <row r="49" spans="1:2">
      <c r="A49">
        <v>49</v>
      </c>
      <c r="B49" t="s">
        <v>462</v>
      </c>
    </row>
    <row r="50" spans="1:2">
      <c r="A50">
        <v>50</v>
      </c>
      <c r="B50" t="s">
        <v>380</v>
      </c>
    </row>
    <row r="51" spans="1:2">
      <c r="A51">
        <v>51</v>
      </c>
      <c r="B51" t="s">
        <v>463</v>
      </c>
    </row>
    <row r="52" spans="1:2">
      <c r="A52">
        <v>52</v>
      </c>
      <c r="B52" t="s">
        <v>464</v>
      </c>
    </row>
    <row r="53" spans="1:2">
      <c r="A53">
        <v>53</v>
      </c>
      <c r="B53" t="s">
        <v>389</v>
      </c>
    </row>
    <row r="54" spans="1:2">
      <c r="A54">
        <v>54</v>
      </c>
      <c r="B54" t="s">
        <v>391</v>
      </c>
    </row>
    <row r="55" spans="1:2">
      <c r="A55">
        <v>55</v>
      </c>
      <c r="B55" t="s">
        <v>393</v>
      </c>
    </row>
    <row r="56" spans="1:2">
      <c r="A56">
        <v>56</v>
      </c>
      <c r="B56" t="s">
        <v>465</v>
      </c>
    </row>
    <row r="57" spans="1:2">
      <c r="A57">
        <v>57</v>
      </c>
      <c r="B57" t="s">
        <v>466</v>
      </c>
    </row>
    <row r="58" spans="1:2">
      <c r="A58">
        <v>58</v>
      </c>
      <c r="B58" t="s">
        <v>399</v>
      </c>
    </row>
    <row r="59" spans="1:2">
      <c r="A59">
        <v>59</v>
      </c>
      <c r="B59" t="s">
        <v>401</v>
      </c>
    </row>
    <row r="60" spans="1:2">
      <c r="A60">
        <v>60</v>
      </c>
      <c r="B60" t="s">
        <v>467</v>
      </c>
    </row>
    <row r="61" spans="1:2">
      <c r="A61">
        <v>61</v>
      </c>
      <c r="B61" t="s">
        <v>468</v>
      </c>
    </row>
    <row r="62" spans="1:2">
      <c r="A62">
        <v>62</v>
      </c>
      <c r="B62" t="s">
        <v>469</v>
      </c>
    </row>
    <row r="63" spans="1:2">
      <c r="A63">
        <v>63</v>
      </c>
      <c r="B63" t="s">
        <v>409</v>
      </c>
    </row>
    <row r="64" spans="1:2">
      <c r="A64">
        <v>64</v>
      </c>
      <c r="B64" t="s">
        <v>411</v>
      </c>
    </row>
    <row r="65" spans="1:2">
      <c r="A65">
        <v>65</v>
      </c>
      <c r="B65" t="s">
        <v>413</v>
      </c>
    </row>
    <row r="66" spans="1:2">
      <c r="A66">
        <v>66</v>
      </c>
      <c r="B66" t="s">
        <v>470</v>
      </c>
    </row>
    <row r="67" spans="1:2">
      <c r="A67">
        <v>89</v>
      </c>
      <c r="B67" t="s">
        <v>471</v>
      </c>
    </row>
    <row r="68" spans="1:2">
      <c r="A68">
        <v>90</v>
      </c>
      <c r="B68" t="s">
        <v>472</v>
      </c>
    </row>
    <row r="69" spans="1:2">
      <c r="A69">
        <v>91</v>
      </c>
      <c r="B69" t="s">
        <v>460</v>
      </c>
    </row>
    <row r="70" spans="1:2">
      <c r="A70">
        <v>126</v>
      </c>
      <c r="B70" t="s">
        <v>473</v>
      </c>
    </row>
    <row r="71" spans="1:2">
      <c r="A71">
        <v>127</v>
      </c>
      <c r="B71" t="s">
        <v>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32"/>
  <sheetViews>
    <sheetView zoomScaleNormal="100" workbookViewId="0">
      <selection activeCell="Z26" sqref="Z26"/>
    </sheetView>
  </sheetViews>
  <sheetFormatPr defaultRowHeight="14.25"/>
  <sheetData>
    <row r="1" spans="2:3" ht="20.25">
      <c r="B1" s="66" t="s">
        <v>552</v>
      </c>
      <c r="C1" s="66" t="s">
        <v>551</v>
      </c>
    </row>
    <row r="2" spans="2:3" ht="16.5">
      <c r="B2" s="68" t="s">
        <v>554</v>
      </c>
      <c r="C2" s="67" t="s">
        <v>553</v>
      </c>
    </row>
    <row r="3" spans="2:3" ht="16.5">
      <c r="B3" s="69" t="s">
        <v>245</v>
      </c>
      <c r="C3" s="67" t="s">
        <v>553</v>
      </c>
    </row>
    <row r="4" spans="2:3" ht="16.5">
      <c r="B4" s="68" t="s">
        <v>555</v>
      </c>
      <c r="C4" s="67" t="s">
        <v>553</v>
      </c>
    </row>
    <row r="5" spans="2:3" ht="16.5">
      <c r="B5" s="69" t="s">
        <v>12</v>
      </c>
      <c r="C5" s="67" t="s">
        <v>553</v>
      </c>
    </row>
    <row r="6" spans="2:3" ht="16.5">
      <c r="B6" s="69" t="s">
        <v>556</v>
      </c>
      <c r="C6" s="67" t="s">
        <v>553</v>
      </c>
    </row>
    <row r="7" spans="2:3" ht="16.5">
      <c r="B7" s="69" t="s">
        <v>557</v>
      </c>
      <c r="C7" s="67" t="s">
        <v>553</v>
      </c>
    </row>
    <row r="8" spans="2:3" ht="16.5">
      <c r="B8" s="69" t="s">
        <v>558</v>
      </c>
      <c r="C8" s="67" t="s">
        <v>553</v>
      </c>
    </row>
    <row r="9" spans="2:3" ht="16.5">
      <c r="B9" s="68" t="s">
        <v>459</v>
      </c>
      <c r="C9" s="67" t="s">
        <v>553</v>
      </c>
    </row>
    <row r="10" spans="2:3" ht="16.5">
      <c r="B10" s="68" t="s">
        <v>559</v>
      </c>
      <c r="C10" s="67" t="s">
        <v>553</v>
      </c>
    </row>
    <row r="11" spans="2:3" ht="16.5">
      <c r="B11" s="68" t="s">
        <v>560</v>
      </c>
      <c r="C11" s="67" t="s">
        <v>553</v>
      </c>
    </row>
    <row r="12" spans="2:3" ht="16.5">
      <c r="B12" s="68" t="s">
        <v>322</v>
      </c>
      <c r="C12" s="67" t="s">
        <v>553</v>
      </c>
    </row>
    <row r="13" spans="2:3" ht="16.5">
      <c r="B13" s="69" t="s">
        <v>562</v>
      </c>
      <c r="C13" s="67" t="s">
        <v>561</v>
      </c>
    </row>
    <row r="14" spans="2:3" ht="16.5">
      <c r="B14" s="68" t="s">
        <v>563</v>
      </c>
      <c r="C14" s="67" t="s">
        <v>561</v>
      </c>
    </row>
    <row r="15" spans="2:3" ht="16.5">
      <c r="B15" s="69" t="s">
        <v>564</v>
      </c>
      <c r="C15" s="67" t="s">
        <v>561</v>
      </c>
    </row>
    <row r="16" spans="2:3" ht="16.5">
      <c r="B16" s="69" t="s">
        <v>565</v>
      </c>
      <c r="C16" s="67" t="s">
        <v>561</v>
      </c>
    </row>
    <row r="17" spans="2:3" ht="16.5">
      <c r="B17" s="68" t="s">
        <v>566</v>
      </c>
      <c r="C17" s="67" t="s">
        <v>561</v>
      </c>
    </row>
    <row r="18" spans="2:3" ht="16.5">
      <c r="B18" s="68" t="s">
        <v>391</v>
      </c>
      <c r="C18" s="67" t="s">
        <v>561</v>
      </c>
    </row>
    <row r="19" spans="2:3" ht="16.5">
      <c r="B19" s="68" t="s">
        <v>567</v>
      </c>
      <c r="C19" s="67" t="s">
        <v>304</v>
      </c>
    </row>
    <row r="20" spans="2:3" ht="16.5">
      <c r="B20" s="68" t="s">
        <v>568</v>
      </c>
      <c r="C20" s="67" t="s">
        <v>304</v>
      </c>
    </row>
    <row r="21" spans="2:3" ht="16.5">
      <c r="B21" s="68" t="s">
        <v>239</v>
      </c>
      <c r="C21" s="67" t="s">
        <v>304</v>
      </c>
    </row>
    <row r="22" spans="2:3" ht="16.5">
      <c r="B22" s="69" t="s">
        <v>342</v>
      </c>
      <c r="C22" s="67" t="s">
        <v>304</v>
      </c>
    </row>
    <row r="23" spans="2:3" ht="16.5">
      <c r="B23" s="68" t="s">
        <v>570</v>
      </c>
      <c r="C23" s="67" t="s">
        <v>569</v>
      </c>
    </row>
    <row r="24" spans="2:3" ht="16.5">
      <c r="B24" s="68" t="s">
        <v>571</v>
      </c>
      <c r="C24" s="67" t="s">
        <v>569</v>
      </c>
    </row>
    <row r="25" spans="2:3" ht="33">
      <c r="B25" s="68" t="s">
        <v>572</v>
      </c>
      <c r="C25" s="67" t="s">
        <v>569</v>
      </c>
    </row>
    <row r="26" spans="2:3" ht="16.5">
      <c r="B26" s="68" t="s">
        <v>573</v>
      </c>
      <c r="C26" s="67" t="s">
        <v>569</v>
      </c>
    </row>
    <row r="27" spans="2:3" ht="16.5">
      <c r="B27" s="68" t="s">
        <v>409</v>
      </c>
      <c r="C27" s="67" t="s">
        <v>569</v>
      </c>
    </row>
    <row r="28" spans="2:3" ht="16.5">
      <c r="B28" s="68" t="s">
        <v>574</v>
      </c>
      <c r="C28" s="67" t="s">
        <v>569</v>
      </c>
    </row>
    <row r="29" spans="2:3" ht="16.5">
      <c r="B29" s="68" t="s">
        <v>575</v>
      </c>
      <c r="C29" s="67" t="s">
        <v>569</v>
      </c>
    </row>
    <row r="30" spans="2:3" ht="16.5">
      <c r="B30" s="69" t="s">
        <v>576</v>
      </c>
      <c r="C30" s="67" t="s">
        <v>576</v>
      </c>
    </row>
    <row r="31" spans="2:3" ht="16.5">
      <c r="B31" s="68" t="s">
        <v>577</v>
      </c>
      <c r="C31" s="67" t="s">
        <v>576</v>
      </c>
    </row>
    <row r="32" spans="2:3" ht="16.5">
      <c r="B32" s="70" t="s">
        <v>584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71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设备业务</vt:lpstr>
      <vt:lpstr>帐号业务</vt:lpstr>
      <vt:lpstr>UP</vt:lpstr>
      <vt:lpstr>Sheet2</vt:lpstr>
      <vt:lpstr>Sheet1</vt:lpstr>
      <vt:lpstr>Sheet3</vt:lpstr>
      <vt:lpstr>Sheet4</vt:lpstr>
      <vt:lpstr>UP!_FilterDatabase</vt:lpstr>
      <vt:lpstr>设备业务!_FilterDatabase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l00350030</cp:lastModifiedBy>
  <cp:lastPrinted>2016-06-30T03:01:05Z</cp:lastPrinted>
  <dcterms:created xsi:type="dcterms:W3CDTF">2003-11-11T03:59:45Z</dcterms:created>
  <dcterms:modified xsi:type="dcterms:W3CDTF">2016-08-10T07:46:39Z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1470810460</vt:lpwstr>
  </property>
</Properties>
</file>