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9999.SVN目录\99.TC_EMUI_DataService_SVN\合作方目录\数据架构\04.数据仓库LDM\手工维护表\"/>
    </mc:Choice>
  </mc:AlternateContent>
  <bookViews>
    <workbookView xWindow="0" yWindow="0" windowWidth="15390" windowHeight="71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Sheet1!$A$1:$G$122</definedName>
    <definedName name="_xlnm._FilterDatabase" localSheetId="1" hidden="1">Sheet2!$A$1:$J$148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I79" i="2" s="1"/>
  <c r="F80" i="2"/>
  <c r="I80" i="2" s="1"/>
  <c r="F81" i="2"/>
  <c r="I81" i="2" s="1"/>
  <c r="F82" i="2"/>
  <c r="I82" i="2" s="1"/>
  <c r="F83" i="2"/>
  <c r="I83" i="2" s="1"/>
  <c r="F84" i="2"/>
  <c r="I84" i="2" s="1"/>
  <c r="F85" i="2"/>
  <c r="I85" i="2" s="1"/>
  <c r="F86" i="2"/>
  <c r="I86" i="2" s="1"/>
  <c r="F87" i="2"/>
  <c r="I87" i="2" s="1"/>
  <c r="F88" i="2"/>
  <c r="I88" i="2" s="1"/>
  <c r="F89" i="2"/>
  <c r="I89" i="2" s="1"/>
  <c r="F90" i="2"/>
  <c r="I90" i="2" s="1"/>
  <c r="F91" i="2"/>
  <c r="I91" i="2" s="1"/>
  <c r="F92" i="2"/>
  <c r="I92" i="2" s="1"/>
  <c r="F93" i="2"/>
  <c r="I93" i="2" s="1"/>
  <c r="F94" i="2"/>
  <c r="I94" i="2" s="1"/>
  <c r="F95" i="2"/>
  <c r="I95" i="2" s="1"/>
  <c r="F96" i="2"/>
  <c r="I96" i="2" s="1"/>
  <c r="F97" i="2"/>
  <c r="I97" i="2" s="1"/>
  <c r="F98" i="2"/>
  <c r="I98" i="2" s="1"/>
  <c r="F99" i="2"/>
  <c r="I99" i="2" s="1"/>
  <c r="F100" i="2"/>
  <c r="I100" i="2" s="1"/>
  <c r="F101" i="2"/>
  <c r="I101" i="2" s="1"/>
  <c r="F102" i="2"/>
  <c r="I102" i="2" s="1"/>
  <c r="F103" i="2"/>
  <c r="I103" i="2" s="1"/>
  <c r="F104" i="2"/>
  <c r="I104" i="2" s="1"/>
  <c r="F105" i="2"/>
  <c r="I105" i="2" s="1"/>
  <c r="F106" i="2"/>
  <c r="I106" i="2" s="1"/>
  <c r="F107" i="2"/>
  <c r="I107" i="2" s="1"/>
  <c r="F108" i="2"/>
  <c r="I108" i="2" s="1"/>
  <c r="F109" i="2"/>
  <c r="I109" i="2" s="1"/>
  <c r="F110" i="2"/>
  <c r="I110" i="2" s="1"/>
  <c r="F111" i="2"/>
  <c r="I111" i="2" s="1"/>
  <c r="F112" i="2"/>
  <c r="I112" i="2" s="1"/>
  <c r="F113" i="2"/>
  <c r="I113" i="2" s="1"/>
  <c r="F114" i="2"/>
  <c r="I114" i="2" s="1"/>
  <c r="F115" i="2"/>
  <c r="I115" i="2" s="1"/>
  <c r="F116" i="2"/>
  <c r="I116" i="2" s="1"/>
  <c r="F117" i="2"/>
  <c r="I117" i="2" s="1"/>
  <c r="F118" i="2"/>
  <c r="I118" i="2" s="1"/>
  <c r="F119" i="2"/>
  <c r="I119" i="2" s="1"/>
  <c r="F120" i="2"/>
  <c r="I120" i="2" s="1"/>
  <c r="F121" i="2"/>
  <c r="I121" i="2" s="1"/>
  <c r="F122" i="2"/>
  <c r="I122" i="2" s="1"/>
  <c r="F123" i="2"/>
  <c r="I123" i="2" s="1"/>
  <c r="F124" i="2"/>
  <c r="I124" i="2" s="1"/>
  <c r="F125" i="2"/>
  <c r="I125" i="2" s="1"/>
  <c r="F126" i="2"/>
  <c r="I126" i="2" s="1"/>
  <c r="F127" i="2"/>
  <c r="I127" i="2" s="1"/>
  <c r="F128" i="2"/>
  <c r="I128" i="2" s="1"/>
  <c r="F129" i="2"/>
  <c r="I129" i="2" s="1"/>
  <c r="F130" i="2"/>
  <c r="I130" i="2" s="1"/>
  <c r="F131" i="2"/>
  <c r="I131" i="2" s="1"/>
  <c r="F132" i="2"/>
  <c r="I132" i="2" s="1"/>
  <c r="F133" i="2"/>
  <c r="I133" i="2" s="1"/>
  <c r="F134" i="2"/>
  <c r="I134" i="2" s="1"/>
  <c r="F135" i="2"/>
  <c r="I135" i="2" s="1"/>
  <c r="F136" i="2"/>
  <c r="I136" i="2" s="1"/>
  <c r="F137" i="2"/>
  <c r="I137" i="2" s="1"/>
  <c r="F138" i="2"/>
  <c r="I138" i="2" s="1"/>
  <c r="F139" i="2"/>
  <c r="I139" i="2" s="1"/>
  <c r="F140" i="2"/>
  <c r="I140" i="2" s="1"/>
  <c r="F141" i="2"/>
  <c r="I141" i="2" s="1"/>
  <c r="F142" i="2"/>
  <c r="I142" i="2" s="1"/>
  <c r="F143" i="2"/>
  <c r="I143" i="2" s="1"/>
  <c r="F144" i="2"/>
  <c r="I144" i="2" s="1"/>
  <c r="F145" i="2"/>
  <c r="I145" i="2" s="1"/>
  <c r="F146" i="2"/>
  <c r="I146" i="2" s="1"/>
  <c r="F147" i="2"/>
  <c r="I147" i="2" s="1"/>
  <c r="F148" i="2"/>
  <c r="I148" i="2" s="1"/>
  <c r="F2" i="2"/>
  <c r="I2" i="2" s="1"/>
  <c r="E2" i="2"/>
  <c r="H2" i="2" s="1"/>
  <c r="E122" i="2"/>
  <c r="H122" i="2" s="1"/>
  <c r="E123" i="2"/>
  <c r="H123" i="2" s="1"/>
  <c r="E124" i="2"/>
  <c r="H124" i="2" s="1"/>
  <c r="E125" i="2"/>
  <c r="H125" i="2" s="1"/>
  <c r="E126" i="2"/>
  <c r="H126" i="2" s="1"/>
  <c r="E127" i="2"/>
  <c r="H127" i="2" s="1"/>
  <c r="E128" i="2"/>
  <c r="H128" i="2" s="1"/>
  <c r="E129" i="2"/>
  <c r="H129" i="2" s="1"/>
  <c r="E130" i="2"/>
  <c r="H130" i="2" s="1"/>
  <c r="E131" i="2"/>
  <c r="H131" i="2" s="1"/>
  <c r="E132" i="2"/>
  <c r="H132" i="2" s="1"/>
  <c r="E133" i="2"/>
  <c r="H133" i="2" s="1"/>
  <c r="E134" i="2"/>
  <c r="H134" i="2" s="1"/>
  <c r="E135" i="2"/>
  <c r="H135" i="2" s="1"/>
  <c r="E136" i="2"/>
  <c r="H136" i="2" s="1"/>
  <c r="E137" i="2"/>
  <c r="H137" i="2" s="1"/>
  <c r="E138" i="2"/>
  <c r="H138" i="2" s="1"/>
  <c r="E139" i="2"/>
  <c r="H139" i="2" s="1"/>
  <c r="E140" i="2"/>
  <c r="H140" i="2" s="1"/>
  <c r="E141" i="2"/>
  <c r="H141" i="2" s="1"/>
  <c r="E142" i="2"/>
  <c r="H142" i="2" s="1"/>
  <c r="E143" i="2"/>
  <c r="H143" i="2" s="1"/>
  <c r="E144" i="2"/>
  <c r="H144" i="2" s="1"/>
  <c r="E145" i="2"/>
  <c r="H145" i="2" s="1"/>
  <c r="E146" i="2"/>
  <c r="H146" i="2" s="1"/>
  <c r="E147" i="2"/>
  <c r="H147" i="2" s="1"/>
  <c r="E148" i="2"/>
  <c r="H148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J106" i="2" s="1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J114" i="2" s="1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J130" i="2" s="1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2" i="2"/>
  <c r="J2" i="2" s="1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E31" i="2"/>
  <c r="H31" i="2" s="1"/>
  <c r="E32" i="2"/>
  <c r="H32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E39" i="2"/>
  <c r="H39" i="2" s="1"/>
  <c r="E40" i="2"/>
  <c r="H40" i="2" s="1"/>
  <c r="E41" i="2"/>
  <c r="H41" i="2" s="1"/>
  <c r="E42" i="2"/>
  <c r="H42" i="2" s="1"/>
  <c r="E43" i="2"/>
  <c r="H43" i="2" s="1"/>
  <c r="E44" i="2"/>
  <c r="H44" i="2" s="1"/>
  <c r="E45" i="2"/>
  <c r="H45" i="2" s="1"/>
  <c r="E46" i="2"/>
  <c r="H46" i="2" s="1"/>
  <c r="E47" i="2"/>
  <c r="H47" i="2" s="1"/>
  <c r="E48" i="2"/>
  <c r="H48" i="2" s="1"/>
  <c r="E49" i="2"/>
  <c r="H49" i="2" s="1"/>
  <c r="E50" i="2"/>
  <c r="H50" i="2" s="1"/>
  <c r="E51" i="2"/>
  <c r="H51" i="2" s="1"/>
  <c r="E52" i="2"/>
  <c r="H52" i="2" s="1"/>
  <c r="E53" i="2"/>
  <c r="H53" i="2" s="1"/>
  <c r="E54" i="2"/>
  <c r="H54" i="2" s="1"/>
  <c r="E55" i="2"/>
  <c r="H55" i="2" s="1"/>
  <c r="E56" i="2"/>
  <c r="H56" i="2" s="1"/>
  <c r="E57" i="2"/>
  <c r="H57" i="2" s="1"/>
  <c r="E58" i="2"/>
  <c r="H58" i="2" s="1"/>
  <c r="E59" i="2"/>
  <c r="H59" i="2" s="1"/>
  <c r="E60" i="2"/>
  <c r="H60" i="2" s="1"/>
  <c r="E61" i="2"/>
  <c r="H61" i="2" s="1"/>
  <c r="E62" i="2"/>
  <c r="H62" i="2" s="1"/>
  <c r="E63" i="2"/>
  <c r="H63" i="2" s="1"/>
  <c r="E64" i="2"/>
  <c r="H64" i="2" s="1"/>
  <c r="E65" i="2"/>
  <c r="H65" i="2" s="1"/>
  <c r="E66" i="2"/>
  <c r="H66" i="2" s="1"/>
  <c r="E67" i="2"/>
  <c r="H67" i="2" s="1"/>
  <c r="E68" i="2"/>
  <c r="H68" i="2" s="1"/>
  <c r="E69" i="2"/>
  <c r="H69" i="2" s="1"/>
  <c r="E70" i="2"/>
  <c r="H70" i="2" s="1"/>
  <c r="E71" i="2"/>
  <c r="H71" i="2" s="1"/>
  <c r="E72" i="2"/>
  <c r="H72" i="2" s="1"/>
  <c r="E73" i="2"/>
  <c r="H73" i="2" s="1"/>
  <c r="E74" i="2"/>
  <c r="H74" i="2" s="1"/>
  <c r="E75" i="2"/>
  <c r="H75" i="2" s="1"/>
  <c r="E76" i="2"/>
  <c r="H76" i="2" s="1"/>
  <c r="E77" i="2"/>
  <c r="H77" i="2" s="1"/>
  <c r="E78" i="2"/>
  <c r="H78" i="2" s="1"/>
  <c r="E79" i="2"/>
  <c r="H79" i="2" s="1"/>
  <c r="E80" i="2"/>
  <c r="H80" i="2" s="1"/>
  <c r="E81" i="2"/>
  <c r="H81" i="2" s="1"/>
  <c r="E82" i="2"/>
  <c r="H82" i="2" s="1"/>
  <c r="E83" i="2"/>
  <c r="H83" i="2" s="1"/>
  <c r="E84" i="2"/>
  <c r="H84" i="2" s="1"/>
  <c r="E85" i="2"/>
  <c r="H85" i="2" s="1"/>
  <c r="E86" i="2"/>
  <c r="H86" i="2" s="1"/>
  <c r="E87" i="2"/>
  <c r="H87" i="2" s="1"/>
  <c r="E88" i="2"/>
  <c r="H88" i="2" s="1"/>
  <c r="E89" i="2"/>
  <c r="H89" i="2" s="1"/>
  <c r="E90" i="2"/>
  <c r="H90" i="2" s="1"/>
  <c r="E91" i="2"/>
  <c r="H91" i="2" s="1"/>
  <c r="E92" i="2"/>
  <c r="H92" i="2" s="1"/>
  <c r="E93" i="2"/>
  <c r="H93" i="2" s="1"/>
  <c r="E94" i="2"/>
  <c r="H94" i="2" s="1"/>
  <c r="E95" i="2"/>
  <c r="H95" i="2" s="1"/>
  <c r="E96" i="2"/>
  <c r="H96" i="2" s="1"/>
  <c r="E97" i="2"/>
  <c r="H97" i="2" s="1"/>
  <c r="E98" i="2"/>
  <c r="H98" i="2" s="1"/>
  <c r="E99" i="2"/>
  <c r="H99" i="2" s="1"/>
  <c r="E100" i="2"/>
  <c r="H100" i="2" s="1"/>
  <c r="E101" i="2"/>
  <c r="H101" i="2" s="1"/>
  <c r="E102" i="2"/>
  <c r="H102" i="2" s="1"/>
  <c r="E103" i="2"/>
  <c r="H103" i="2" s="1"/>
  <c r="E104" i="2"/>
  <c r="H104" i="2" s="1"/>
  <c r="E105" i="2"/>
  <c r="H105" i="2" s="1"/>
  <c r="E106" i="2"/>
  <c r="H106" i="2" s="1"/>
  <c r="E107" i="2"/>
  <c r="H107" i="2" s="1"/>
  <c r="E108" i="2"/>
  <c r="H108" i="2" s="1"/>
  <c r="E109" i="2"/>
  <c r="H109" i="2" s="1"/>
  <c r="E110" i="2"/>
  <c r="H110" i="2" s="1"/>
  <c r="E111" i="2"/>
  <c r="H111" i="2" s="1"/>
  <c r="E112" i="2"/>
  <c r="H112" i="2" s="1"/>
  <c r="E113" i="2"/>
  <c r="H113" i="2" s="1"/>
  <c r="E114" i="2"/>
  <c r="H114" i="2" s="1"/>
  <c r="E115" i="2"/>
  <c r="H115" i="2" s="1"/>
  <c r="E116" i="2"/>
  <c r="H116" i="2" s="1"/>
  <c r="E117" i="2"/>
  <c r="H117" i="2" s="1"/>
  <c r="E118" i="2"/>
  <c r="H118" i="2" s="1"/>
  <c r="E119" i="2"/>
  <c r="H119" i="2" s="1"/>
  <c r="E120" i="2"/>
  <c r="H120" i="2" s="1"/>
  <c r="E121" i="2"/>
  <c r="H121" i="2" s="1"/>
</calcChain>
</file>

<file path=xl/comments1.xml><?xml version="1.0" encoding="utf-8"?>
<comments xmlns="http://schemas.openxmlformats.org/spreadsheetml/2006/main">
  <authors>
    <author>xuaiqin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xuaiqin:
客户端数据上报方式
1：bisdk
2：bdreporter
3：both
0：未上报</t>
        </r>
      </text>
    </commen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xuaiqin:</t>
        </r>
        <r>
          <rPr>
            <sz val="9"/>
            <color indexed="81"/>
            <rFont val="宋体"/>
            <family val="3"/>
            <charset val="134"/>
          </rPr>
          <t xml:space="preserve">
服务器侧是否上报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xuaiqin:
是否为PC portal，区别于移动终端
</t>
        </r>
      </text>
    </comment>
  </commentList>
</comments>
</file>

<file path=xl/sharedStrings.xml><?xml version="1.0" encoding="utf-8"?>
<sst xmlns="http://schemas.openxmlformats.org/spreadsheetml/2006/main" count="1191" uniqueCount="342">
  <si>
    <t>部门</t>
  </si>
  <si>
    <t>业务名称</t>
  </si>
  <si>
    <t>业务ID</t>
  </si>
  <si>
    <t>业务状态</t>
  </si>
  <si>
    <t>用户</t>
  </si>
  <si>
    <t>其他</t>
  </si>
  <si>
    <t>生产发货数据</t>
  </si>
  <si>
    <t>tcsm</t>
  </si>
  <si>
    <t>AdsReport</t>
  </si>
  <si>
    <t>基础云</t>
  </si>
  <si>
    <t>升级</t>
  </si>
  <si>
    <t>hota</t>
  </si>
  <si>
    <t>软件工程部</t>
  </si>
  <si>
    <t>用户体验改进</t>
  </si>
  <si>
    <t>bdreporter</t>
  </si>
  <si>
    <t>天气</t>
  </si>
  <si>
    <t>weather</t>
  </si>
  <si>
    <t>照片分享</t>
  </si>
  <si>
    <t>photoshare</t>
  </si>
  <si>
    <t>--</t>
  </si>
  <si>
    <t>Framework</t>
  </si>
  <si>
    <t>framework</t>
  </si>
  <si>
    <t>手机管家</t>
  </si>
  <si>
    <t>phonemanager</t>
  </si>
  <si>
    <t>华为学习</t>
  </si>
  <si>
    <t>study</t>
  </si>
  <si>
    <t>硬件检测</t>
  </si>
  <si>
    <t>check</t>
  </si>
  <si>
    <t>开放平台</t>
  </si>
  <si>
    <t>云文件夹</t>
  </si>
  <si>
    <t>cfolder</t>
  </si>
  <si>
    <t>广告</t>
  </si>
  <si>
    <t>adv</t>
  </si>
  <si>
    <t>PUSH</t>
  </si>
  <si>
    <t>push</t>
  </si>
  <si>
    <t>用户经营</t>
  </si>
  <si>
    <t>应用市场</t>
  </si>
  <si>
    <t>hispace</t>
  </si>
  <si>
    <t>游戏中心</t>
  </si>
  <si>
    <t>game</t>
  </si>
  <si>
    <t>账号&amp;社交</t>
  </si>
  <si>
    <t>up</t>
  </si>
  <si>
    <t>支付</t>
  </si>
  <si>
    <t>trade</t>
  </si>
  <si>
    <t>钱包</t>
  </si>
  <si>
    <t>wallet</t>
  </si>
  <si>
    <t>生活服务</t>
  </si>
  <si>
    <t>life</t>
  </si>
  <si>
    <t>手机服务&amp;会员&amp;NPS</t>
  </si>
  <si>
    <t>phoneservice</t>
  </si>
  <si>
    <t>手机助手</t>
  </si>
  <si>
    <t>phoneassist</t>
  </si>
  <si>
    <t>浏览器</t>
  </si>
  <si>
    <t>browser</t>
  </si>
  <si>
    <t>安装器</t>
  </si>
  <si>
    <t>installer</t>
  </si>
  <si>
    <t>亲情关怀</t>
  </si>
  <si>
    <t>remoteassistant</t>
  </si>
  <si>
    <t>内容经营</t>
  </si>
  <si>
    <t>音乐</t>
  </si>
  <si>
    <t>music</t>
  </si>
  <si>
    <t>盖亚视频</t>
  </si>
  <si>
    <t>movie</t>
  </si>
  <si>
    <t>搜狐视频</t>
  </si>
  <si>
    <t>sohuvideo</t>
  </si>
  <si>
    <t>优酷视频</t>
  </si>
  <si>
    <t>youkuvideo</t>
  </si>
  <si>
    <t>华为阅读</t>
  </si>
  <si>
    <t>hwread</t>
  </si>
  <si>
    <t>阅读</t>
  </si>
  <si>
    <t>hnread</t>
  </si>
  <si>
    <t>主题</t>
  </si>
  <si>
    <t>hitop</t>
  </si>
  <si>
    <t>手机找回</t>
  </si>
  <si>
    <t>phonefind</t>
  </si>
  <si>
    <t>备份</t>
  </si>
  <si>
    <t>phonebackup</t>
  </si>
  <si>
    <t>文件管理器</t>
  </si>
  <si>
    <t>filemanager</t>
  </si>
  <si>
    <t>HiCloud云服务</t>
  </si>
  <si>
    <t>hicloud</t>
  </si>
  <si>
    <t>云服务</t>
  </si>
  <si>
    <t>cloudplus</t>
  </si>
  <si>
    <t>手机克隆</t>
  </si>
  <si>
    <t>phoneclone</t>
  </si>
  <si>
    <t>wlan</t>
  </si>
  <si>
    <t>ADSWlan</t>
  </si>
  <si>
    <t>天际通</t>
  </si>
  <si>
    <t>vsim</t>
  </si>
  <si>
    <t>vsimwlan</t>
  </si>
  <si>
    <t>运动健康</t>
  </si>
  <si>
    <t>health</t>
  </si>
  <si>
    <t>华为穿戴</t>
  </si>
  <si>
    <t>wear</t>
  </si>
  <si>
    <t>联系人</t>
  </si>
  <si>
    <t>contacts</t>
  </si>
  <si>
    <t>日历</t>
  </si>
  <si>
    <t>calendar</t>
  </si>
  <si>
    <t>图库</t>
  </si>
  <si>
    <t>album</t>
  </si>
  <si>
    <t>锁屏</t>
  </si>
  <si>
    <t>keyguard</t>
  </si>
  <si>
    <t>通话</t>
  </si>
  <si>
    <t>phonecall</t>
  </si>
  <si>
    <t>设置</t>
  </si>
  <si>
    <t>phoneset</t>
  </si>
  <si>
    <t>systemui</t>
  </si>
  <si>
    <t>相机</t>
  </si>
  <si>
    <t>camera</t>
  </si>
  <si>
    <t>桌面</t>
  </si>
  <si>
    <t>desktop</t>
  </si>
  <si>
    <t>语音</t>
  </si>
  <si>
    <t>voice</t>
  </si>
  <si>
    <t>时钟</t>
  </si>
  <si>
    <t>clock</t>
  </si>
  <si>
    <t>录音机</t>
  </si>
  <si>
    <t>soundrecorder</t>
  </si>
  <si>
    <t>备忘录</t>
  </si>
  <si>
    <t>notepad</t>
  </si>
  <si>
    <t>设置_双卡</t>
  </si>
  <si>
    <t>doublecard</t>
  </si>
  <si>
    <t>悬浮按钮</t>
  </si>
  <si>
    <t>floatbutton</t>
  </si>
  <si>
    <t>收音机</t>
  </si>
  <si>
    <t>fmradio</t>
  </si>
  <si>
    <t>情景智能</t>
  </si>
  <si>
    <t>intelligent</t>
  </si>
  <si>
    <t>负一屏</t>
  </si>
  <si>
    <t>hiboard</t>
  </si>
  <si>
    <t>长截屏</t>
  </si>
  <si>
    <t>screenshot</t>
  </si>
  <si>
    <t>分屏</t>
  </si>
  <si>
    <t>screendevide</t>
  </si>
  <si>
    <t>设置_手势控制</t>
  </si>
  <si>
    <t>motionservice</t>
  </si>
  <si>
    <t>学生模式</t>
  </si>
  <si>
    <t>stumode</t>
  </si>
  <si>
    <t>录屏</t>
  </si>
  <si>
    <t>screenrecorder</t>
  </si>
  <si>
    <t>智能解锁</t>
  </si>
  <si>
    <t>trustagent</t>
  </si>
  <si>
    <t>指关节</t>
  </si>
  <si>
    <t>smartshot</t>
  </si>
  <si>
    <t>screenlock</t>
  </si>
  <si>
    <t>电子邮件</t>
  </si>
  <si>
    <t>email</t>
  </si>
  <si>
    <t>语音助手</t>
  </si>
  <si>
    <t>vassistant</t>
  </si>
  <si>
    <t>扫一扫</t>
  </si>
  <si>
    <t>scan</t>
  </si>
  <si>
    <t>VR</t>
  </si>
  <si>
    <t>vr</t>
  </si>
  <si>
    <t>计算器</t>
  </si>
  <si>
    <t>calc</t>
  </si>
  <si>
    <t>开机向导</t>
  </si>
  <si>
    <t>startupguide</t>
  </si>
  <si>
    <t>多屏互动</t>
  </si>
  <si>
    <t>airshare</t>
  </si>
  <si>
    <t>蓝牙</t>
  </si>
  <si>
    <t>bluetooth</t>
  </si>
  <si>
    <t>指南针</t>
  </si>
  <si>
    <t>compass</t>
  </si>
  <si>
    <t>镜子</t>
  </si>
  <si>
    <t>mirror</t>
  </si>
  <si>
    <t>小e助手</t>
  </si>
  <si>
    <t>eassistant</t>
  </si>
  <si>
    <t>文档管理</t>
  </si>
  <si>
    <t>documentmanager</t>
  </si>
  <si>
    <t>Exchange</t>
  </si>
  <si>
    <t>exchange</t>
  </si>
  <si>
    <t>儿童乐园</t>
  </si>
  <si>
    <t>kidsmode</t>
  </si>
  <si>
    <t>指纹支付(fido)</t>
  </si>
  <si>
    <t>fido</t>
  </si>
  <si>
    <t>隐私模式</t>
  </si>
  <si>
    <t>privacymode</t>
  </si>
  <si>
    <t>智灵键</t>
  </si>
  <si>
    <t>smartkey</t>
  </si>
  <si>
    <t>华为网盘</t>
  </si>
  <si>
    <t>dbank</t>
  </si>
  <si>
    <t>查找我的手机</t>
  </si>
  <si>
    <t>findmyphone</t>
  </si>
  <si>
    <t>天天浏览器</t>
  </si>
  <si>
    <t>ttbrowser</t>
  </si>
  <si>
    <t>天天聊</t>
  </si>
  <si>
    <t>hotalk</t>
  </si>
  <si>
    <t>天天家园</t>
  </si>
  <si>
    <t>tthome</t>
  </si>
  <si>
    <t>天天记事</t>
  </si>
  <si>
    <t>ttdiary</t>
  </si>
  <si>
    <t>华为帐号管理</t>
  </si>
  <si>
    <t>oobe</t>
  </si>
  <si>
    <t>webos</t>
  </si>
  <si>
    <t>voip</t>
  </si>
  <si>
    <t>天天微讯</t>
  </si>
  <si>
    <t>ttwx</t>
  </si>
  <si>
    <t>天天电话</t>
  </si>
  <si>
    <t>callplus</t>
  </si>
  <si>
    <t>sns</t>
  </si>
  <si>
    <t>荣耀营销</t>
  </si>
  <si>
    <t>花粉论坛</t>
  </si>
  <si>
    <t>fans</t>
  </si>
  <si>
    <t>vmall</t>
  </si>
  <si>
    <t>emui</t>
  </si>
  <si>
    <t>opensdk</t>
  </si>
  <si>
    <t>b2xb</t>
  </si>
  <si>
    <t>imax</t>
  </si>
  <si>
    <t>智能路由器</t>
  </si>
  <si>
    <t>rumate</t>
  </si>
  <si>
    <t>AdsMBB</t>
  </si>
  <si>
    <t>发布会直播</t>
  </si>
  <si>
    <t>onlinevideo</t>
  </si>
  <si>
    <t>荣耀官网</t>
  </si>
  <si>
    <t>honorwap</t>
  </si>
  <si>
    <t>华为礼包</t>
  </si>
  <si>
    <t>hwgift</t>
  </si>
  <si>
    <t>公测工具</t>
  </si>
  <si>
    <t>crowdtest</t>
  </si>
  <si>
    <t>宝贝去哪儿</t>
  </si>
  <si>
    <t>babycare</t>
  </si>
  <si>
    <t>企业云</t>
  </si>
  <si>
    <t>ecloud</t>
  </si>
  <si>
    <t>智能家居</t>
  </si>
  <si>
    <t>smarthome</t>
  </si>
  <si>
    <t>位置共享</t>
  </si>
  <si>
    <t>locationshare</t>
  </si>
  <si>
    <t>终端众测系统</t>
  </si>
  <si>
    <t>betaclub</t>
  </si>
  <si>
    <t>安全奖励计划网站</t>
  </si>
  <si>
    <t>safeplan</t>
  </si>
  <si>
    <t>视频云</t>
  </si>
  <si>
    <t>videobox</t>
  </si>
  <si>
    <t>精准营销</t>
  </si>
  <si>
    <t>sale</t>
  </si>
  <si>
    <t>支付空间</t>
  </si>
  <si>
    <t>trustspace</t>
  </si>
  <si>
    <t>电子书</t>
  </si>
  <si>
    <t>audiobook</t>
  </si>
  <si>
    <t>预装</t>
  </si>
  <si>
    <t>preinstall</t>
  </si>
  <si>
    <t>大数据平台</t>
  </si>
  <si>
    <t>画像</t>
  </si>
  <si>
    <t>persona</t>
  </si>
  <si>
    <t>AdsPersona</t>
  </si>
  <si>
    <t>MAA</t>
  </si>
  <si>
    <t>maa</t>
  </si>
  <si>
    <t>推荐</t>
  </si>
  <si>
    <t>rcm</t>
  </si>
  <si>
    <t>AdsRcm</t>
  </si>
  <si>
    <t>Service_Id</t>
  </si>
  <si>
    <t>Service_Desc</t>
  </si>
  <si>
    <t>Service_Status_Cd</t>
  </si>
  <si>
    <t>Service_Blng_Dept</t>
  </si>
  <si>
    <t>其他</t>
    <phoneticPr fontId="7" type="noConversion"/>
  </si>
  <si>
    <t>基础云</t>
    <phoneticPr fontId="7" type="noConversion"/>
  </si>
  <si>
    <t>邮箱</t>
  </si>
  <si>
    <t>荣耀阅读</t>
    <phoneticPr fontId="7" type="noConversion"/>
  </si>
  <si>
    <t>huaweiclub</t>
  </si>
  <si>
    <t>华英汇</t>
  </si>
  <si>
    <t>中国区</t>
    <phoneticPr fontId="7" type="noConversion"/>
  </si>
  <si>
    <t>huaweiconnect</t>
  </si>
  <si>
    <t>华为产品定义社区</t>
  </si>
  <si>
    <t>instantshare</t>
  </si>
  <si>
    <t>快速分享/HwInstantShare</t>
  </si>
  <si>
    <t>终端OS一部</t>
    <phoneticPr fontId="7" type="noConversion"/>
  </si>
  <si>
    <t>华为视频</t>
    <phoneticPr fontId="7" type="noConversion"/>
  </si>
  <si>
    <t>MBB&amp;家庭云</t>
    <phoneticPr fontId="7" type="noConversion"/>
  </si>
  <si>
    <t>软件工程部</t>
    <phoneticPr fontId="7" type="noConversion"/>
  </si>
  <si>
    <t>trustcircle</t>
  </si>
  <si>
    <t>账号公钥目录应用/HwTrustCircle</t>
  </si>
  <si>
    <t>安全开发部</t>
    <phoneticPr fontId="7" type="noConversion"/>
  </si>
  <si>
    <t>大数据采集</t>
  </si>
  <si>
    <t>stk</t>
    <phoneticPr fontId="8" type="noConversion"/>
  </si>
  <si>
    <t>SIM卡工具包</t>
  </si>
  <si>
    <t>downloads</t>
    <phoneticPr fontId="8" type="noConversion"/>
  </si>
  <si>
    <t>下载内容</t>
  </si>
  <si>
    <t>hwpal</t>
  </si>
  <si>
    <t>输入法</t>
  </si>
  <si>
    <t>wifihot</t>
  </si>
  <si>
    <t>Wifi热点</t>
  </si>
  <si>
    <t>floatnotepad</t>
    <phoneticPr fontId="8" type="noConversion"/>
  </si>
  <si>
    <t>悬浮记事本</t>
  </si>
  <si>
    <t>calendarfloat</t>
    <phoneticPr fontId="8" type="noConversion"/>
  </si>
  <si>
    <t>悬浮日历</t>
  </si>
  <si>
    <t>floatcal</t>
    <phoneticPr fontId="8" type="noConversion"/>
  </si>
  <si>
    <t>悬浮计算器</t>
  </si>
  <si>
    <t>helpcenter</t>
  </si>
  <si>
    <t>帮助中心</t>
  </si>
  <si>
    <t>sightmodel</t>
    <phoneticPr fontId="8" type="noConversion"/>
  </si>
  <si>
    <t>情景模式</t>
  </si>
  <si>
    <t>voicedialer</t>
  </si>
  <si>
    <t>语音呼叫</t>
  </si>
  <si>
    <t>phonerecorder</t>
    <phoneticPr fontId="8" type="noConversion"/>
  </si>
  <si>
    <t>电话(通话录音)</t>
  </si>
  <si>
    <t>powermanager</t>
  </si>
  <si>
    <t>省电管理</t>
  </si>
  <si>
    <t>permissionmanager</t>
  </si>
  <si>
    <t>权限管理</t>
  </si>
  <si>
    <t>medialib</t>
    <phoneticPr fontId="8" type="noConversion"/>
  </si>
  <si>
    <t>媒体数据库</t>
  </si>
  <si>
    <t>remotefairy</t>
  </si>
  <si>
    <t>智能遥控</t>
  </si>
  <si>
    <t>mytime</t>
  </si>
  <si>
    <t>小时光</t>
  </si>
  <si>
    <t>magnifier</t>
  </si>
  <si>
    <t>放大镜</t>
  </si>
  <si>
    <t>flashlight</t>
  </si>
  <si>
    <t>手电筒</t>
  </si>
  <si>
    <t>netassistant</t>
  </si>
  <si>
    <t>华为流量管家</t>
  </si>
  <si>
    <t>numbermanager</t>
    <phoneticPr fontId="8" type="noConversion"/>
  </si>
  <si>
    <t>和通讯录Lite(号簿管家)</t>
  </si>
  <si>
    <t>quickset</t>
    <phoneticPr fontId="8" type="noConversion"/>
  </si>
  <si>
    <t>Quickset SDK</t>
  </si>
  <si>
    <t>videoeditor</t>
    <phoneticPr fontId="8" type="noConversion"/>
  </si>
  <si>
    <t>视频编辑</t>
    <phoneticPr fontId="8" type="noConversion"/>
  </si>
  <si>
    <t>scanner</t>
    <phoneticPr fontId="8" type="noConversion"/>
  </si>
  <si>
    <t>扫一扫</t>
    <phoneticPr fontId="8" type="noConversion"/>
  </si>
  <si>
    <t>wfdft</t>
    <phoneticPr fontId="8" type="noConversion"/>
  </si>
  <si>
    <t>wlan直连</t>
    <phoneticPr fontId="8" type="noConversion"/>
  </si>
  <si>
    <t>hicenter</t>
    <phoneticPr fontId="8" type="noConversion"/>
  </si>
  <si>
    <t>MBB&amp;家庭/MateBook管家</t>
    <phoneticPr fontId="8" type="noConversion"/>
  </si>
  <si>
    <t>开放平台</t>
    <phoneticPr fontId="7" type="noConversion"/>
  </si>
  <si>
    <t>hisync</t>
    <phoneticPr fontId="7" type="noConversion"/>
  </si>
  <si>
    <t>云同步</t>
    <phoneticPr fontId="7" type="noConversion"/>
  </si>
  <si>
    <t>bdreporter</t>
    <phoneticPr fontId="8" type="noConversion"/>
  </si>
  <si>
    <t>ads_规范_desc</t>
    <phoneticPr fontId="3" type="noConversion"/>
  </si>
  <si>
    <t>ads_规范_dept</t>
    <phoneticPr fontId="3" type="noConversion"/>
  </si>
  <si>
    <t>ads_规范_staues</t>
    <phoneticPr fontId="3" type="noConversion"/>
  </si>
  <si>
    <t>desc 一致性</t>
    <phoneticPr fontId="3" type="noConversion"/>
  </si>
  <si>
    <t>statues一致性</t>
    <phoneticPr fontId="3" type="noConversion"/>
  </si>
  <si>
    <t>dept一致性</t>
    <phoneticPr fontId="3" type="noConversion"/>
  </si>
  <si>
    <t>手工维护业务、包名、渠道表字段说明</t>
    <phoneticPr fontId="3" type="noConversion"/>
  </si>
  <si>
    <t>服务包名</t>
  </si>
  <si>
    <t>业务编号</t>
  </si>
  <si>
    <t>端侧上报方式代码</t>
  </si>
  <si>
    <t>服务器侧上报标志</t>
  </si>
  <si>
    <t>PC端标志</t>
  </si>
  <si>
    <t>Service_Package_Name</t>
  </si>
  <si>
    <t>Client_Report_Mode_Cd</t>
  </si>
  <si>
    <t>Server_Report_Flg</t>
  </si>
  <si>
    <t>PC_FLG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</si>
</sst>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theme="1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5" fillId="3" borderId="5" xfId="1" applyFont="1" applyFill="1" applyBorder="1">
      <alignment vertical="center"/>
    </xf>
    <xf numFmtId="0" fontId="6" fillId="0" borderId="5" xfId="1" applyFont="1" applyBorder="1">
      <alignment vertical="center"/>
    </xf>
    <xf numFmtId="0" fontId="9" fillId="0" borderId="5" xfId="0" applyFont="1" applyFill="1" applyBorder="1" applyAlignment="1">
      <alignment horizontal="left" vertical="top" wrapText="1"/>
    </xf>
    <xf numFmtId="0" fontId="11" fillId="0" borderId="5" xfId="2" applyFont="1" applyFill="1" applyBorder="1" applyAlignment="1">
      <alignment horizontal="left" vertical="center"/>
    </xf>
    <xf numFmtId="0" fontId="6" fillId="0" borderId="5" xfId="0" applyFont="1" applyFill="1" applyBorder="1">
      <alignment vertical="center"/>
    </xf>
    <xf numFmtId="0" fontId="6" fillId="0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4" borderId="6" xfId="1" applyFont="1" applyFill="1" applyBorder="1">
      <alignment vertical="center"/>
    </xf>
    <xf numFmtId="0" fontId="6" fillId="4" borderId="5" xfId="1" applyFont="1" applyFill="1" applyBorder="1">
      <alignment vertical="center"/>
    </xf>
    <xf numFmtId="0" fontId="0" fillId="4" borderId="0" xfId="0" applyFill="1">
      <alignment vertical="center"/>
    </xf>
    <xf numFmtId="49" fontId="5" fillId="3" borderId="5" xfId="0" applyNumberFormat="1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</cellXfs>
  <cellStyles count="3">
    <cellStyle name="常规" xfId="0" builtinId="0"/>
    <cellStyle name="常规 2" xfId="2"/>
    <cellStyle name="常规 5" xfId="1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workbookViewId="0">
      <selection activeCell="G2" sqref="G2"/>
    </sheetView>
  </sheetViews>
  <sheetFormatPr defaultRowHeight="16.5" x14ac:dyDescent="0.35"/>
  <cols>
    <col min="1" max="1" width="21.125" customWidth="1"/>
    <col min="2" max="2" width="19.75" customWidth="1"/>
    <col min="3" max="3" width="18.875" customWidth="1"/>
    <col min="5" max="5" width="15.75" customWidth="1"/>
    <col min="6" max="6" width="21.125" customWidth="1"/>
    <col min="7" max="7" width="19.75" customWidth="1"/>
  </cols>
  <sheetData>
    <row r="1" spans="1:7" ht="17.2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0</v>
      </c>
      <c r="G1" s="2" t="s">
        <v>1</v>
      </c>
    </row>
    <row r="2" spans="1:7" ht="17.25" thickBot="1" x14ac:dyDescent="0.4">
      <c r="A2" s="3" t="s">
        <v>5</v>
      </c>
      <c r="B2" s="4" t="s">
        <v>6</v>
      </c>
      <c r="C2" s="4" t="s">
        <v>7</v>
      </c>
      <c r="D2" s="5">
        <v>1</v>
      </c>
      <c r="E2" s="4" t="s">
        <v>8</v>
      </c>
      <c r="F2" s="3" t="s">
        <v>5</v>
      </c>
      <c r="G2" s="4" t="s">
        <v>6</v>
      </c>
    </row>
    <row r="3" spans="1:7" ht="17.25" thickBot="1" x14ac:dyDescent="0.4">
      <c r="A3" s="3" t="s">
        <v>9</v>
      </c>
      <c r="B3" s="4" t="s">
        <v>10</v>
      </c>
      <c r="C3" s="4" t="s">
        <v>11</v>
      </c>
      <c r="D3" s="5">
        <v>1</v>
      </c>
      <c r="E3" s="4" t="s">
        <v>8</v>
      </c>
      <c r="F3" s="3" t="s">
        <v>9</v>
      </c>
      <c r="G3" s="4" t="s">
        <v>10</v>
      </c>
    </row>
    <row r="4" spans="1:7" ht="17.25" thickBot="1" x14ac:dyDescent="0.4">
      <c r="A4" s="3" t="s">
        <v>12</v>
      </c>
      <c r="B4" s="4" t="s">
        <v>13</v>
      </c>
      <c r="C4" s="4" t="s">
        <v>14</v>
      </c>
      <c r="D4" s="5">
        <v>1</v>
      </c>
      <c r="E4" s="4" t="s">
        <v>8</v>
      </c>
      <c r="F4" s="3" t="s">
        <v>12</v>
      </c>
      <c r="G4" s="4" t="s">
        <v>13</v>
      </c>
    </row>
    <row r="5" spans="1:7" ht="17.25" thickBot="1" x14ac:dyDescent="0.4">
      <c r="A5" s="3" t="s">
        <v>12</v>
      </c>
      <c r="B5" s="4" t="s">
        <v>15</v>
      </c>
      <c r="C5" s="4" t="s">
        <v>16</v>
      </c>
      <c r="D5" s="5">
        <v>1</v>
      </c>
      <c r="E5" s="4" t="s">
        <v>8</v>
      </c>
      <c r="F5" s="3" t="s">
        <v>12</v>
      </c>
      <c r="G5" s="4" t="s">
        <v>15</v>
      </c>
    </row>
    <row r="6" spans="1:7" ht="17.25" thickBot="1" x14ac:dyDescent="0.4">
      <c r="A6" s="3" t="s">
        <v>12</v>
      </c>
      <c r="B6" s="4" t="s">
        <v>17</v>
      </c>
      <c r="C6" s="4" t="s">
        <v>18</v>
      </c>
      <c r="D6" s="5">
        <v>1</v>
      </c>
      <c r="E6" s="4" t="s">
        <v>19</v>
      </c>
      <c r="F6" s="3" t="s">
        <v>12</v>
      </c>
      <c r="G6" s="4" t="s">
        <v>17</v>
      </c>
    </row>
    <row r="7" spans="1:7" ht="17.25" thickBot="1" x14ac:dyDescent="0.4">
      <c r="A7" s="3" t="s">
        <v>12</v>
      </c>
      <c r="B7" s="4" t="s">
        <v>20</v>
      </c>
      <c r="C7" s="4" t="s">
        <v>21</v>
      </c>
      <c r="D7" s="5">
        <v>1</v>
      </c>
      <c r="E7" s="4" t="s">
        <v>19</v>
      </c>
      <c r="F7" s="3" t="s">
        <v>12</v>
      </c>
      <c r="G7" s="4" t="s">
        <v>20</v>
      </c>
    </row>
    <row r="8" spans="1:7" ht="17.25" thickBot="1" x14ac:dyDescent="0.4">
      <c r="A8" s="3" t="s">
        <v>12</v>
      </c>
      <c r="B8" s="4" t="s">
        <v>22</v>
      </c>
      <c r="C8" s="4" t="s">
        <v>23</v>
      </c>
      <c r="D8" s="5">
        <v>1</v>
      </c>
      <c r="E8" s="4" t="s">
        <v>8</v>
      </c>
      <c r="F8" s="3" t="s">
        <v>12</v>
      </c>
      <c r="G8" s="4" t="s">
        <v>22</v>
      </c>
    </row>
    <row r="9" spans="1:7" ht="17.25" thickBot="1" x14ac:dyDescent="0.4">
      <c r="A9" s="3" t="s">
        <v>12</v>
      </c>
      <c r="B9" s="4" t="s">
        <v>24</v>
      </c>
      <c r="C9" s="4" t="s">
        <v>25</v>
      </c>
      <c r="D9" s="5">
        <v>1</v>
      </c>
      <c r="E9" s="4" t="s">
        <v>19</v>
      </c>
      <c r="F9" s="3" t="s">
        <v>12</v>
      </c>
      <c r="G9" s="4" t="s">
        <v>24</v>
      </c>
    </row>
    <row r="10" spans="1:7" ht="17.25" thickBot="1" x14ac:dyDescent="0.4">
      <c r="A10" s="3" t="s">
        <v>12</v>
      </c>
      <c r="B10" s="4" t="s">
        <v>26</v>
      </c>
      <c r="C10" s="4" t="s">
        <v>27</v>
      </c>
      <c r="D10" s="5">
        <v>1</v>
      </c>
      <c r="E10" s="4" t="s">
        <v>19</v>
      </c>
      <c r="F10" s="3" t="s">
        <v>12</v>
      </c>
      <c r="G10" s="4" t="s">
        <v>26</v>
      </c>
    </row>
    <row r="11" spans="1:7" ht="17.25" thickBot="1" x14ac:dyDescent="0.4">
      <c r="A11" s="3" t="s">
        <v>28</v>
      </c>
      <c r="B11" s="4" t="s">
        <v>29</v>
      </c>
      <c r="C11" s="4" t="s">
        <v>30</v>
      </c>
      <c r="D11" s="5">
        <v>1</v>
      </c>
      <c r="E11" s="4" t="s">
        <v>8</v>
      </c>
      <c r="F11" s="3" t="s">
        <v>28</v>
      </c>
      <c r="G11" s="4" t="s">
        <v>29</v>
      </c>
    </row>
    <row r="12" spans="1:7" ht="17.25" thickBot="1" x14ac:dyDescent="0.4">
      <c r="A12" s="3" t="s">
        <v>28</v>
      </c>
      <c r="B12" s="4" t="s">
        <v>31</v>
      </c>
      <c r="C12" s="4" t="s">
        <v>32</v>
      </c>
      <c r="D12" s="5">
        <v>1</v>
      </c>
      <c r="E12" s="4" t="s">
        <v>8</v>
      </c>
      <c r="F12" s="3" t="s">
        <v>28</v>
      </c>
      <c r="G12" s="4" t="s">
        <v>31</v>
      </c>
    </row>
    <row r="13" spans="1:7" ht="17.25" thickBot="1" x14ac:dyDescent="0.4">
      <c r="A13" s="3" t="s">
        <v>28</v>
      </c>
      <c r="B13" s="4" t="s">
        <v>33</v>
      </c>
      <c r="C13" s="4" t="s">
        <v>34</v>
      </c>
      <c r="D13" s="5">
        <v>1</v>
      </c>
      <c r="E13" s="4" t="s">
        <v>8</v>
      </c>
      <c r="F13" s="3" t="s">
        <v>28</v>
      </c>
      <c r="G13" s="4" t="s">
        <v>33</v>
      </c>
    </row>
    <row r="14" spans="1:7" ht="17.25" thickBot="1" x14ac:dyDescent="0.4">
      <c r="A14" s="3" t="s">
        <v>35</v>
      </c>
      <c r="B14" s="4" t="s">
        <v>36</v>
      </c>
      <c r="C14" s="4" t="s">
        <v>37</v>
      </c>
      <c r="D14" s="5">
        <v>1</v>
      </c>
      <c r="E14" s="4" t="s">
        <v>8</v>
      </c>
      <c r="F14" s="3" t="s">
        <v>35</v>
      </c>
      <c r="G14" s="4" t="s">
        <v>36</v>
      </c>
    </row>
    <row r="15" spans="1:7" ht="17.25" thickBot="1" x14ac:dyDescent="0.4">
      <c r="A15" s="3" t="s">
        <v>35</v>
      </c>
      <c r="B15" s="4" t="s">
        <v>38</v>
      </c>
      <c r="C15" s="4" t="s">
        <v>39</v>
      </c>
      <c r="D15" s="5">
        <v>1</v>
      </c>
      <c r="E15" s="4" t="s">
        <v>8</v>
      </c>
      <c r="F15" s="3" t="s">
        <v>35</v>
      </c>
      <c r="G15" s="4" t="s">
        <v>38</v>
      </c>
    </row>
    <row r="16" spans="1:7" ht="17.25" thickBot="1" x14ac:dyDescent="0.4">
      <c r="A16" s="3" t="s">
        <v>35</v>
      </c>
      <c r="B16" s="4" t="s">
        <v>40</v>
      </c>
      <c r="C16" s="4" t="s">
        <v>41</v>
      </c>
      <c r="D16" s="5">
        <v>1</v>
      </c>
      <c r="E16" s="4" t="s">
        <v>8</v>
      </c>
      <c r="F16" s="3" t="s">
        <v>35</v>
      </c>
      <c r="G16" s="4" t="s">
        <v>40</v>
      </c>
    </row>
    <row r="17" spans="1:7" ht="17.25" thickBot="1" x14ac:dyDescent="0.4">
      <c r="A17" s="3" t="s">
        <v>35</v>
      </c>
      <c r="B17" s="4" t="s">
        <v>42</v>
      </c>
      <c r="C17" s="4" t="s">
        <v>43</v>
      </c>
      <c r="D17" s="5">
        <v>1</v>
      </c>
      <c r="E17" s="4" t="s">
        <v>8</v>
      </c>
      <c r="F17" s="3" t="s">
        <v>35</v>
      </c>
      <c r="G17" s="4" t="s">
        <v>42</v>
      </c>
    </row>
    <row r="18" spans="1:7" ht="17.25" thickBot="1" x14ac:dyDescent="0.4">
      <c r="A18" s="3" t="s">
        <v>35</v>
      </c>
      <c r="B18" s="4" t="s">
        <v>44</v>
      </c>
      <c r="C18" s="4" t="s">
        <v>45</v>
      </c>
      <c r="D18" s="5">
        <v>1</v>
      </c>
      <c r="E18" s="4" t="s">
        <v>8</v>
      </c>
      <c r="F18" s="3" t="s">
        <v>35</v>
      </c>
      <c r="G18" s="4" t="s">
        <v>44</v>
      </c>
    </row>
    <row r="19" spans="1:7" ht="17.25" thickBot="1" x14ac:dyDescent="0.4">
      <c r="A19" s="3" t="s">
        <v>35</v>
      </c>
      <c r="B19" s="4" t="s">
        <v>46</v>
      </c>
      <c r="C19" s="4" t="s">
        <v>47</v>
      </c>
      <c r="D19" s="5">
        <v>1</v>
      </c>
      <c r="E19" s="4" t="s">
        <v>8</v>
      </c>
      <c r="F19" s="3" t="s">
        <v>35</v>
      </c>
      <c r="G19" s="4" t="s">
        <v>46</v>
      </c>
    </row>
    <row r="20" spans="1:7" ht="17.25" thickBot="1" x14ac:dyDescent="0.4">
      <c r="A20" s="3" t="s">
        <v>35</v>
      </c>
      <c r="B20" s="4" t="s">
        <v>48</v>
      </c>
      <c r="C20" s="4" t="s">
        <v>49</v>
      </c>
      <c r="D20" s="5">
        <v>1</v>
      </c>
      <c r="E20" s="4" t="s">
        <v>8</v>
      </c>
      <c r="F20" s="3" t="s">
        <v>35</v>
      </c>
      <c r="G20" s="4" t="s">
        <v>48</v>
      </c>
    </row>
    <row r="21" spans="1:7" ht="17.25" thickBot="1" x14ac:dyDescent="0.4">
      <c r="A21" s="3" t="s">
        <v>35</v>
      </c>
      <c r="B21" s="4" t="s">
        <v>50</v>
      </c>
      <c r="C21" s="4" t="s">
        <v>51</v>
      </c>
      <c r="D21" s="5">
        <v>1</v>
      </c>
      <c r="E21" s="4" t="s">
        <v>8</v>
      </c>
      <c r="F21" s="3" t="s">
        <v>35</v>
      </c>
      <c r="G21" s="4" t="s">
        <v>50</v>
      </c>
    </row>
    <row r="22" spans="1:7" ht="17.25" thickBot="1" x14ac:dyDescent="0.4">
      <c r="A22" s="3" t="s">
        <v>35</v>
      </c>
      <c r="B22" s="4" t="s">
        <v>52</v>
      </c>
      <c r="C22" s="4" t="s">
        <v>53</v>
      </c>
      <c r="D22" s="5">
        <v>1</v>
      </c>
      <c r="E22" s="4" t="s">
        <v>8</v>
      </c>
      <c r="F22" s="3" t="s">
        <v>35</v>
      </c>
      <c r="G22" s="4" t="s">
        <v>52</v>
      </c>
    </row>
    <row r="23" spans="1:7" ht="17.25" thickBot="1" x14ac:dyDescent="0.4">
      <c r="A23" s="3" t="s">
        <v>35</v>
      </c>
      <c r="B23" s="4" t="s">
        <v>54</v>
      </c>
      <c r="C23" s="4" t="s">
        <v>55</v>
      </c>
      <c r="D23" s="5">
        <v>1</v>
      </c>
      <c r="E23" s="4" t="s">
        <v>8</v>
      </c>
      <c r="F23" s="3" t="s">
        <v>35</v>
      </c>
      <c r="G23" s="4" t="s">
        <v>54</v>
      </c>
    </row>
    <row r="24" spans="1:7" ht="17.25" thickBot="1" x14ac:dyDescent="0.4">
      <c r="A24" s="3" t="s">
        <v>35</v>
      </c>
      <c r="B24" s="4" t="s">
        <v>56</v>
      </c>
      <c r="C24" s="4" t="s">
        <v>57</v>
      </c>
      <c r="D24" s="5">
        <v>1</v>
      </c>
      <c r="E24" s="4" t="s">
        <v>8</v>
      </c>
      <c r="F24" s="3" t="s">
        <v>35</v>
      </c>
      <c r="G24" s="4" t="s">
        <v>56</v>
      </c>
    </row>
    <row r="25" spans="1:7" ht="17.25" thickBot="1" x14ac:dyDescent="0.4">
      <c r="A25" s="3" t="s">
        <v>58</v>
      </c>
      <c r="B25" s="4" t="s">
        <v>59</v>
      </c>
      <c r="C25" s="4" t="s">
        <v>60</v>
      </c>
      <c r="D25" s="5">
        <v>1</v>
      </c>
      <c r="E25" s="4" t="s">
        <v>8</v>
      </c>
      <c r="F25" s="3" t="s">
        <v>58</v>
      </c>
      <c r="G25" s="4" t="s">
        <v>59</v>
      </c>
    </row>
    <row r="26" spans="1:7" ht="17.25" thickBot="1" x14ac:dyDescent="0.4">
      <c r="A26" s="3" t="s">
        <v>58</v>
      </c>
      <c r="B26" s="4" t="s">
        <v>61</v>
      </c>
      <c r="C26" s="4" t="s">
        <v>62</v>
      </c>
      <c r="D26" s="5">
        <v>1</v>
      </c>
      <c r="E26" s="4" t="s">
        <v>8</v>
      </c>
      <c r="F26" s="3" t="s">
        <v>58</v>
      </c>
      <c r="G26" s="4" t="s">
        <v>61</v>
      </c>
    </row>
    <row r="27" spans="1:7" ht="17.25" thickBot="1" x14ac:dyDescent="0.4">
      <c r="A27" s="3" t="s">
        <v>58</v>
      </c>
      <c r="B27" s="4" t="s">
        <v>63</v>
      </c>
      <c r="C27" s="4" t="s">
        <v>64</v>
      </c>
      <c r="D27" s="5">
        <v>1</v>
      </c>
      <c r="E27" s="4" t="s">
        <v>8</v>
      </c>
      <c r="F27" s="3" t="s">
        <v>58</v>
      </c>
      <c r="G27" s="4" t="s">
        <v>63</v>
      </c>
    </row>
    <row r="28" spans="1:7" ht="17.25" thickBot="1" x14ac:dyDescent="0.4">
      <c r="A28" s="3" t="s">
        <v>58</v>
      </c>
      <c r="B28" s="4" t="s">
        <v>65</v>
      </c>
      <c r="C28" s="4" t="s">
        <v>66</v>
      </c>
      <c r="D28" s="5">
        <v>1</v>
      </c>
      <c r="E28" s="4" t="s">
        <v>8</v>
      </c>
      <c r="F28" s="3" t="s">
        <v>58</v>
      </c>
      <c r="G28" s="4" t="s">
        <v>65</v>
      </c>
    </row>
    <row r="29" spans="1:7" ht="17.25" thickBot="1" x14ac:dyDescent="0.4">
      <c r="A29" s="3" t="s">
        <v>58</v>
      </c>
      <c r="B29" s="4" t="s">
        <v>67</v>
      </c>
      <c r="C29" s="4" t="s">
        <v>68</v>
      </c>
      <c r="D29" s="5">
        <v>1</v>
      </c>
      <c r="E29" s="4" t="s">
        <v>8</v>
      </c>
      <c r="F29" s="3" t="s">
        <v>58</v>
      </c>
      <c r="G29" s="4" t="s">
        <v>67</v>
      </c>
    </row>
    <row r="30" spans="1:7" ht="17.25" thickBot="1" x14ac:dyDescent="0.4">
      <c r="A30" s="3" t="s">
        <v>58</v>
      </c>
      <c r="B30" s="4" t="s">
        <v>69</v>
      </c>
      <c r="C30" s="4" t="s">
        <v>70</v>
      </c>
      <c r="D30" s="5">
        <v>1</v>
      </c>
      <c r="E30" s="4" t="s">
        <v>8</v>
      </c>
      <c r="F30" s="3" t="s">
        <v>58</v>
      </c>
      <c r="G30" s="4" t="s">
        <v>69</v>
      </c>
    </row>
    <row r="31" spans="1:7" ht="17.25" thickBot="1" x14ac:dyDescent="0.4">
      <c r="A31" s="3" t="s">
        <v>28</v>
      </c>
      <c r="B31" s="4" t="s">
        <v>71</v>
      </c>
      <c r="C31" s="4" t="s">
        <v>72</v>
      </c>
      <c r="D31" s="5">
        <v>1</v>
      </c>
      <c r="E31" s="4" t="s">
        <v>8</v>
      </c>
      <c r="F31" s="3" t="s">
        <v>28</v>
      </c>
      <c r="G31" s="4" t="s">
        <v>71</v>
      </c>
    </row>
    <row r="32" spans="1:7" ht="17.25" thickBot="1" x14ac:dyDescent="0.4">
      <c r="A32" s="3" t="s">
        <v>9</v>
      </c>
      <c r="B32" s="4" t="s">
        <v>73</v>
      </c>
      <c r="C32" s="4" t="s">
        <v>74</v>
      </c>
      <c r="D32" s="5">
        <v>1</v>
      </c>
      <c r="E32" s="4" t="s">
        <v>8</v>
      </c>
      <c r="F32" s="3" t="s">
        <v>9</v>
      </c>
      <c r="G32" s="4" t="s">
        <v>73</v>
      </c>
    </row>
    <row r="33" spans="1:7" ht="17.25" thickBot="1" x14ac:dyDescent="0.4">
      <c r="A33" s="3" t="s">
        <v>9</v>
      </c>
      <c r="B33" s="4" t="s">
        <v>75</v>
      </c>
      <c r="C33" s="4" t="s">
        <v>76</v>
      </c>
      <c r="D33" s="5">
        <v>1</v>
      </c>
      <c r="E33" s="4" t="s">
        <v>8</v>
      </c>
      <c r="F33" s="3" t="s">
        <v>9</v>
      </c>
      <c r="G33" s="4" t="s">
        <v>75</v>
      </c>
    </row>
    <row r="34" spans="1:7" ht="17.25" thickBot="1" x14ac:dyDescent="0.4">
      <c r="A34" s="3" t="s">
        <v>9</v>
      </c>
      <c r="B34" s="4" t="s">
        <v>77</v>
      </c>
      <c r="C34" s="4" t="s">
        <v>78</v>
      </c>
      <c r="D34" s="5">
        <v>1</v>
      </c>
      <c r="E34" s="4" t="s">
        <v>8</v>
      </c>
      <c r="F34" s="3" t="s">
        <v>9</v>
      </c>
      <c r="G34" s="4" t="s">
        <v>77</v>
      </c>
    </row>
    <row r="35" spans="1:7" ht="17.25" thickBot="1" x14ac:dyDescent="0.4">
      <c r="A35" s="3" t="s">
        <v>9</v>
      </c>
      <c r="B35" s="4" t="s">
        <v>79</v>
      </c>
      <c r="C35" s="4" t="s">
        <v>80</v>
      </c>
      <c r="D35" s="5">
        <v>1</v>
      </c>
      <c r="E35" s="4" t="s">
        <v>8</v>
      </c>
      <c r="F35" s="3" t="s">
        <v>9</v>
      </c>
      <c r="G35" s="4" t="s">
        <v>79</v>
      </c>
    </row>
    <row r="36" spans="1:7" ht="17.25" thickBot="1" x14ac:dyDescent="0.4">
      <c r="A36" s="3" t="s">
        <v>9</v>
      </c>
      <c r="B36" s="4" t="s">
        <v>81</v>
      </c>
      <c r="C36" s="4" t="s">
        <v>82</v>
      </c>
      <c r="D36" s="5">
        <v>1</v>
      </c>
      <c r="E36" s="4" t="s">
        <v>8</v>
      </c>
      <c r="F36" s="3" t="s">
        <v>9</v>
      </c>
      <c r="G36" s="4" t="s">
        <v>81</v>
      </c>
    </row>
    <row r="37" spans="1:7" ht="17.25" thickBot="1" x14ac:dyDescent="0.4">
      <c r="A37" s="3" t="s">
        <v>9</v>
      </c>
      <c r="B37" s="4" t="s">
        <v>83</v>
      </c>
      <c r="C37" s="4" t="s">
        <v>84</v>
      </c>
      <c r="D37" s="5">
        <v>1</v>
      </c>
      <c r="E37" s="4" t="s">
        <v>8</v>
      </c>
      <c r="F37" s="3" t="s">
        <v>9</v>
      </c>
      <c r="G37" s="4" t="s">
        <v>83</v>
      </c>
    </row>
    <row r="38" spans="1:7" ht="17.25" thickBot="1" x14ac:dyDescent="0.4">
      <c r="A38" s="3" t="s">
        <v>9</v>
      </c>
      <c r="B38" s="4" t="s">
        <v>85</v>
      </c>
      <c r="C38" s="4" t="s">
        <v>85</v>
      </c>
      <c r="D38" s="5">
        <v>1</v>
      </c>
      <c r="E38" s="4" t="s">
        <v>86</v>
      </c>
      <c r="F38" s="3" t="s">
        <v>9</v>
      </c>
      <c r="G38" s="4" t="s">
        <v>85</v>
      </c>
    </row>
    <row r="39" spans="1:7" ht="17.25" thickBot="1" x14ac:dyDescent="0.4">
      <c r="A39" s="3" t="s">
        <v>9</v>
      </c>
      <c r="B39" s="4" t="s">
        <v>87</v>
      </c>
      <c r="C39" s="4" t="s">
        <v>88</v>
      </c>
      <c r="D39" s="5">
        <v>1</v>
      </c>
      <c r="E39" s="4" t="s">
        <v>86</v>
      </c>
      <c r="F39" s="3" t="s">
        <v>9</v>
      </c>
      <c r="G39" s="4" t="s">
        <v>87</v>
      </c>
    </row>
    <row r="40" spans="1:7" ht="17.25" thickBot="1" x14ac:dyDescent="0.4">
      <c r="A40" s="3" t="s">
        <v>9</v>
      </c>
      <c r="B40" s="4" t="s">
        <v>87</v>
      </c>
      <c r="C40" s="4" t="s">
        <v>89</v>
      </c>
      <c r="D40" s="5">
        <v>1</v>
      </c>
      <c r="E40" s="4" t="s">
        <v>86</v>
      </c>
      <c r="F40" s="3" t="s">
        <v>9</v>
      </c>
      <c r="G40" s="4" t="s">
        <v>87</v>
      </c>
    </row>
    <row r="41" spans="1:7" ht="17.25" thickBot="1" x14ac:dyDescent="0.4">
      <c r="A41" s="3" t="s">
        <v>90</v>
      </c>
      <c r="B41" s="4" t="s">
        <v>90</v>
      </c>
      <c r="C41" s="4" t="s">
        <v>91</v>
      </c>
      <c r="D41" s="5">
        <v>1</v>
      </c>
      <c r="E41" s="4" t="s">
        <v>8</v>
      </c>
      <c r="F41" s="3" t="s">
        <v>90</v>
      </c>
      <c r="G41" s="4" t="s">
        <v>90</v>
      </c>
    </row>
    <row r="42" spans="1:7" ht="17.25" thickBot="1" x14ac:dyDescent="0.4">
      <c r="A42" s="3" t="s">
        <v>90</v>
      </c>
      <c r="B42" s="4" t="s">
        <v>92</v>
      </c>
      <c r="C42" s="4" t="s">
        <v>93</v>
      </c>
      <c r="D42" s="5">
        <v>1</v>
      </c>
      <c r="E42" s="4" t="s">
        <v>8</v>
      </c>
      <c r="F42" s="3" t="s">
        <v>90</v>
      </c>
      <c r="G42" s="4" t="s">
        <v>92</v>
      </c>
    </row>
    <row r="43" spans="1:7" ht="17.25" thickBot="1" x14ac:dyDescent="0.4">
      <c r="A43" s="3" t="s">
        <v>12</v>
      </c>
      <c r="B43" s="4" t="s">
        <v>94</v>
      </c>
      <c r="C43" s="4" t="s">
        <v>95</v>
      </c>
      <c r="D43" s="5">
        <v>1</v>
      </c>
      <c r="E43" s="4" t="s">
        <v>8</v>
      </c>
      <c r="F43" s="3" t="s">
        <v>12</v>
      </c>
      <c r="G43" s="4" t="s">
        <v>94</v>
      </c>
    </row>
    <row r="44" spans="1:7" ht="17.25" thickBot="1" x14ac:dyDescent="0.4">
      <c r="A44" s="3" t="s">
        <v>12</v>
      </c>
      <c r="B44" s="4" t="s">
        <v>96</v>
      </c>
      <c r="C44" s="4" t="s">
        <v>97</v>
      </c>
      <c r="D44" s="5">
        <v>1</v>
      </c>
      <c r="E44" s="4" t="s">
        <v>8</v>
      </c>
      <c r="F44" s="3" t="s">
        <v>12</v>
      </c>
      <c r="G44" s="4" t="s">
        <v>96</v>
      </c>
    </row>
    <row r="45" spans="1:7" ht="17.25" thickBot="1" x14ac:dyDescent="0.4">
      <c r="A45" s="3" t="s">
        <v>12</v>
      </c>
      <c r="B45" s="4" t="s">
        <v>98</v>
      </c>
      <c r="C45" s="4" t="s">
        <v>99</v>
      </c>
      <c r="D45" s="5">
        <v>1</v>
      </c>
      <c r="E45" s="4" t="s">
        <v>8</v>
      </c>
      <c r="F45" s="3" t="s">
        <v>12</v>
      </c>
      <c r="G45" s="4" t="s">
        <v>98</v>
      </c>
    </row>
    <row r="46" spans="1:7" ht="17.25" thickBot="1" x14ac:dyDescent="0.4">
      <c r="A46" s="3" t="s">
        <v>12</v>
      </c>
      <c r="B46" s="4" t="s">
        <v>100</v>
      </c>
      <c r="C46" s="4" t="s">
        <v>101</v>
      </c>
      <c r="D46" s="5">
        <v>1</v>
      </c>
      <c r="E46" s="4" t="s">
        <v>8</v>
      </c>
      <c r="F46" s="3" t="s">
        <v>12</v>
      </c>
      <c r="G46" s="4" t="s">
        <v>100</v>
      </c>
    </row>
    <row r="47" spans="1:7" ht="17.25" thickBot="1" x14ac:dyDescent="0.4">
      <c r="A47" s="3" t="s">
        <v>12</v>
      </c>
      <c r="B47" s="4" t="s">
        <v>102</v>
      </c>
      <c r="C47" s="4" t="s">
        <v>103</v>
      </c>
      <c r="D47" s="5">
        <v>1</v>
      </c>
      <c r="E47" s="4" t="s">
        <v>8</v>
      </c>
      <c r="F47" s="3" t="s">
        <v>12</v>
      </c>
      <c r="G47" s="4" t="s">
        <v>102</v>
      </c>
    </row>
    <row r="48" spans="1:7" ht="17.25" thickBot="1" x14ac:dyDescent="0.4">
      <c r="A48" s="3" t="s">
        <v>12</v>
      </c>
      <c r="B48" s="4" t="s">
        <v>104</v>
      </c>
      <c r="C48" s="4" t="s">
        <v>105</v>
      </c>
      <c r="D48" s="5">
        <v>1</v>
      </c>
      <c r="E48" s="4" t="s">
        <v>8</v>
      </c>
      <c r="F48" s="3" t="s">
        <v>12</v>
      </c>
      <c r="G48" s="4" t="s">
        <v>104</v>
      </c>
    </row>
    <row r="49" spans="1:7" ht="17.25" thickBot="1" x14ac:dyDescent="0.4">
      <c r="A49" s="3" t="s">
        <v>12</v>
      </c>
      <c r="B49" s="4" t="s">
        <v>106</v>
      </c>
      <c r="C49" s="4" t="s">
        <v>106</v>
      </c>
      <c r="D49" s="5">
        <v>1</v>
      </c>
      <c r="E49" s="4" t="s">
        <v>8</v>
      </c>
      <c r="F49" s="3" t="s">
        <v>12</v>
      </c>
      <c r="G49" s="4" t="s">
        <v>106</v>
      </c>
    </row>
    <row r="50" spans="1:7" ht="17.25" thickBot="1" x14ac:dyDescent="0.4">
      <c r="A50" s="3" t="s">
        <v>12</v>
      </c>
      <c r="B50" s="4" t="s">
        <v>107</v>
      </c>
      <c r="C50" s="4" t="s">
        <v>108</v>
      </c>
      <c r="D50" s="5">
        <v>1</v>
      </c>
      <c r="E50" s="4" t="s">
        <v>8</v>
      </c>
      <c r="F50" s="3" t="s">
        <v>12</v>
      </c>
      <c r="G50" s="4" t="s">
        <v>107</v>
      </c>
    </row>
    <row r="51" spans="1:7" ht="17.25" thickBot="1" x14ac:dyDescent="0.4">
      <c r="A51" s="3" t="s">
        <v>12</v>
      </c>
      <c r="B51" s="4" t="s">
        <v>109</v>
      </c>
      <c r="C51" s="4" t="s">
        <v>110</v>
      </c>
      <c r="D51" s="5">
        <v>1</v>
      </c>
      <c r="E51" s="4" t="s">
        <v>8</v>
      </c>
      <c r="F51" s="3" t="s">
        <v>12</v>
      </c>
      <c r="G51" s="4" t="s">
        <v>109</v>
      </c>
    </row>
    <row r="52" spans="1:7" ht="17.25" thickBot="1" x14ac:dyDescent="0.4">
      <c r="A52" s="3" t="s">
        <v>12</v>
      </c>
      <c r="B52" s="4" t="s">
        <v>111</v>
      </c>
      <c r="C52" s="4" t="s">
        <v>112</v>
      </c>
      <c r="D52" s="5">
        <v>1</v>
      </c>
      <c r="E52" s="4" t="s">
        <v>19</v>
      </c>
      <c r="F52" s="3" t="s">
        <v>12</v>
      </c>
      <c r="G52" s="4" t="s">
        <v>111</v>
      </c>
    </row>
    <row r="53" spans="1:7" ht="17.25" thickBot="1" x14ac:dyDescent="0.4">
      <c r="A53" s="3" t="s">
        <v>12</v>
      </c>
      <c r="B53" s="4" t="s">
        <v>113</v>
      </c>
      <c r="C53" s="4" t="s">
        <v>114</v>
      </c>
      <c r="D53" s="5">
        <v>1</v>
      </c>
      <c r="E53" s="4" t="s">
        <v>19</v>
      </c>
      <c r="F53" s="3" t="s">
        <v>12</v>
      </c>
      <c r="G53" s="4" t="s">
        <v>113</v>
      </c>
    </row>
    <row r="54" spans="1:7" ht="17.25" thickBot="1" x14ac:dyDescent="0.4">
      <c r="A54" s="3" t="s">
        <v>12</v>
      </c>
      <c r="B54" s="4" t="s">
        <v>115</v>
      </c>
      <c r="C54" s="4" t="s">
        <v>116</v>
      </c>
      <c r="D54" s="5">
        <v>1</v>
      </c>
      <c r="E54" s="4" t="s">
        <v>19</v>
      </c>
      <c r="F54" s="3" t="s">
        <v>12</v>
      </c>
      <c r="G54" s="4" t="s">
        <v>115</v>
      </c>
    </row>
    <row r="55" spans="1:7" ht="17.25" thickBot="1" x14ac:dyDescent="0.4">
      <c r="A55" s="3" t="s">
        <v>12</v>
      </c>
      <c r="B55" s="4" t="s">
        <v>117</v>
      </c>
      <c r="C55" s="4" t="s">
        <v>118</v>
      </c>
      <c r="D55" s="5">
        <v>1</v>
      </c>
      <c r="E55" s="4" t="s">
        <v>19</v>
      </c>
      <c r="F55" s="3" t="s">
        <v>12</v>
      </c>
      <c r="G55" s="4" t="s">
        <v>117</v>
      </c>
    </row>
    <row r="56" spans="1:7" ht="17.25" thickBot="1" x14ac:dyDescent="0.4">
      <c r="A56" s="3" t="s">
        <v>12</v>
      </c>
      <c r="B56" s="4" t="s">
        <v>119</v>
      </c>
      <c r="C56" s="4" t="s">
        <v>120</v>
      </c>
      <c r="D56" s="5">
        <v>1</v>
      </c>
      <c r="E56" s="4" t="s">
        <v>19</v>
      </c>
      <c r="F56" s="3" t="s">
        <v>12</v>
      </c>
      <c r="G56" s="4" t="s">
        <v>119</v>
      </c>
    </row>
    <row r="57" spans="1:7" ht="17.25" thickBot="1" x14ac:dyDescent="0.4">
      <c r="A57" s="3" t="s">
        <v>12</v>
      </c>
      <c r="B57" s="4" t="s">
        <v>121</v>
      </c>
      <c r="C57" s="4" t="s">
        <v>122</v>
      </c>
      <c r="D57" s="5">
        <v>1</v>
      </c>
      <c r="E57" s="4" t="s">
        <v>19</v>
      </c>
      <c r="F57" s="3" t="s">
        <v>12</v>
      </c>
      <c r="G57" s="4" t="s">
        <v>121</v>
      </c>
    </row>
    <row r="58" spans="1:7" ht="17.25" thickBot="1" x14ac:dyDescent="0.4">
      <c r="A58" s="3" t="s">
        <v>12</v>
      </c>
      <c r="B58" s="4" t="s">
        <v>123</v>
      </c>
      <c r="C58" s="4" t="s">
        <v>124</v>
      </c>
      <c r="D58" s="5">
        <v>1</v>
      </c>
      <c r="E58" s="4" t="s">
        <v>19</v>
      </c>
      <c r="F58" s="3" t="s">
        <v>12</v>
      </c>
      <c r="G58" s="4" t="s">
        <v>123</v>
      </c>
    </row>
    <row r="59" spans="1:7" ht="17.25" thickBot="1" x14ac:dyDescent="0.4">
      <c r="A59" s="3" t="s">
        <v>12</v>
      </c>
      <c r="B59" s="4" t="s">
        <v>125</v>
      </c>
      <c r="C59" s="4" t="s">
        <v>126</v>
      </c>
      <c r="D59" s="5">
        <v>1</v>
      </c>
      <c r="E59" s="4" t="s">
        <v>8</v>
      </c>
      <c r="F59" s="3" t="s">
        <v>12</v>
      </c>
      <c r="G59" s="4" t="s">
        <v>125</v>
      </c>
    </row>
    <row r="60" spans="1:7" ht="17.25" thickBot="1" x14ac:dyDescent="0.4">
      <c r="A60" s="3" t="s">
        <v>12</v>
      </c>
      <c r="B60" s="4" t="s">
        <v>127</v>
      </c>
      <c r="C60" s="4" t="s">
        <v>128</v>
      </c>
      <c r="D60" s="5">
        <v>1</v>
      </c>
      <c r="E60" s="4" t="s">
        <v>8</v>
      </c>
      <c r="F60" s="3" t="s">
        <v>12</v>
      </c>
      <c r="G60" s="4" t="s">
        <v>127</v>
      </c>
    </row>
    <row r="61" spans="1:7" ht="17.25" thickBot="1" x14ac:dyDescent="0.4">
      <c r="A61" s="3" t="s">
        <v>12</v>
      </c>
      <c r="B61" s="4" t="s">
        <v>129</v>
      </c>
      <c r="C61" s="4" t="s">
        <v>130</v>
      </c>
      <c r="D61" s="5">
        <v>1</v>
      </c>
      <c r="E61" s="4" t="s">
        <v>8</v>
      </c>
      <c r="F61" s="3" t="s">
        <v>12</v>
      </c>
      <c r="G61" s="4" t="s">
        <v>129</v>
      </c>
    </row>
    <row r="62" spans="1:7" ht="17.25" thickBot="1" x14ac:dyDescent="0.4">
      <c r="A62" s="3" t="s">
        <v>12</v>
      </c>
      <c r="B62" s="4" t="s">
        <v>131</v>
      </c>
      <c r="C62" s="4" t="s">
        <v>132</v>
      </c>
      <c r="D62" s="5">
        <v>1</v>
      </c>
      <c r="E62" s="4" t="s">
        <v>19</v>
      </c>
      <c r="F62" s="3" t="s">
        <v>12</v>
      </c>
      <c r="G62" s="4" t="s">
        <v>131</v>
      </c>
    </row>
    <row r="63" spans="1:7" ht="17.25" thickBot="1" x14ac:dyDescent="0.4">
      <c r="A63" s="3" t="s">
        <v>12</v>
      </c>
      <c r="B63" s="4" t="s">
        <v>133</v>
      </c>
      <c r="C63" s="4" t="s">
        <v>134</v>
      </c>
      <c r="D63" s="5">
        <v>1</v>
      </c>
      <c r="E63" s="4" t="s">
        <v>19</v>
      </c>
      <c r="F63" s="3" t="s">
        <v>12</v>
      </c>
      <c r="G63" s="4" t="s">
        <v>133</v>
      </c>
    </row>
    <row r="64" spans="1:7" ht="17.25" thickBot="1" x14ac:dyDescent="0.4">
      <c r="A64" s="3" t="s">
        <v>12</v>
      </c>
      <c r="B64" s="4" t="s">
        <v>135</v>
      </c>
      <c r="C64" s="4" t="s">
        <v>136</v>
      </c>
      <c r="D64" s="5">
        <v>1</v>
      </c>
      <c r="E64" s="4" t="s">
        <v>19</v>
      </c>
      <c r="F64" s="3" t="s">
        <v>12</v>
      </c>
      <c r="G64" s="4" t="s">
        <v>135</v>
      </c>
    </row>
    <row r="65" spans="1:7" ht="17.25" thickBot="1" x14ac:dyDescent="0.4">
      <c r="A65" s="3" t="s">
        <v>12</v>
      </c>
      <c r="B65" s="4" t="s">
        <v>137</v>
      </c>
      <c r="C65" s="4" t="s">
        <v>138</v>
      </c>
      <c r="D65" s="5">
        <v>1</v>
      </c>
      <c r="E65" s="4" t="s">
        <v>19</v>
      </c>
      <c r="F65" s="3" t="s">
        <v>12</v>
      </c>
      <c r="G65" s="4" t="s">
        <v>137</v>
      </c>
    </row>
    <row r="66" spans="1:7" ht="17.25" thickBot="1" x14ac:dyDescent="0.4">
      <c r="A66" s="3" t="s">
        <v>12</v>
      </c>
      <c r="B66" s="4" t="s">
        <v>139</v>
      </c>
      <c r="C66" s="4" t="s">
        <v>140</v>
      </c>
      <c r="D66" s="5">
        <v>1</v>
      </c>
      <c r="E66" s="4" t="s">
        <v>19</v>
      </c>
      <c r="F66" s="3" t="s">
        <v>12</v>
      </c>
      <c r="G66" s="4" t="s">
        <v>139</v>
      </c>
    </row>
    <row r="67" spans="1:7" ht="17.25" thickBot="1" x14ac:dyDescent="0.4">
      <c r="A67" s="3" t="s">
        <v>12</v>
      </c>
      <c r="B67" s="4" t="s">
        <v>141</v>
      </c>
      <c r="C67" s="4" t="s">
        <v>142</v>
      </c>
      <c r="D67" s="5">
        <v>1</v>
      </c>
      <c r="E67" s="4" t="s">
        <v>8</v>
      </c>
      <c r="F67" s="3" t="s">
        <v>12</v>
      </c>
      <c r="G67" s="4" t="s">
        <v>141</v>
      </c>
    </row>
    <row r="68" spans="1:7" ht="17.25" thickBot="1" x14ac:dyDescent="0.4">
      <c r="A68" s="3" t="s">
        <v>12</v>
      </c>
      <c r="B68" s="4" t="s">
        <v>100</v>
      </c>
      <c r="C68" s="4" t="s">
        <v>143</v>
      </c>
      <c r="D68" s="5">
        <v>1</v>
      </c>
      <c r="E68" s="4" t="s">
        <v>8</v>
      </c>
      <c r="F68" s="3" t="s">
        <v>12</v>
      </c>
      <c r="G68" s="4" t="s">
        <v>100</v>
      </c>
    </row>
    <row r="69" spans="1:7" ht="17.25" thickBot="1" x14ac:dyDescent="0.4">
      <c r="A69" s="3" t="s">
        <v>12</v>
      </c>
      <c r="B69" s="4" t="s">
        <v>144</v>
      </c>
      <c r="C69" s="4" t="s">
        <v>145</v>
      </c>
      <c r="D69" s="5">
        <v>1</v>
      </c>
      <c r="E69" s="4" t="s">
        <v>8</v>
      </c>
      <c r="F69" s="3" t="s">
        <v>12</v>
      </c>
      <c r="G69" s="4" t="s">
        <v>144</v>
      </c>
    </row>
    <row r="70" spans="1:7" ht="17.25" thickBot="1" x14ac:dyDescent="0.4">
      <c r="A70" s="3" t="s">
        <v>12</v>
      </c>
      <c r="B70" s="4" t="s">
        <v>146</v>
      </c>
      <c r="C70" s="4" t="s">
        <v>147</v>
      </c>
      <c r="D70" s="5">
        <v>1</v>
      </c>
      <c r="E70" s="4" t="s">
        <v>8</v>
      </c>
      <c r="F70" s="3" t="s">
        <v>12</v>
      </c>
      <c r="G70" s="4" t="s">
        <v>146</v>
      </c>
    </row>
    <row r="71" spans="1:7" ht="17.25" thickBot="1" x14ac:dyDescent="0.4">
      <c r="A71" s="3" t="s">
        <v>12</v>
      </c>
      <c r="B71" s="4" t="s">
        <v>148</v>
      </c>
      <c r="C71" s="4" t="s">
        <v>149</v>
      </c>
      <c r="D71" s="5">
        <v>1</v>
      </c>
      <c r="E71" s="4" t="s">
        <v>19</v>
      </c>
      <c r="F71" s="3" t="s">
        <v>12</v>
      </c>
      <c r="G71" s="4" t="s">
        <v>148</v>
      </c>
    </row>
    <row r="72" spans="1:7" ht="17.25" thickBot="1" x14ac:dyDescent="0.4">
      <c r="A72" s="3" t="s">
        <v>12</v>
      </c>
      <c r="B72" s="4" t="s">
        <v>150</v>
      </c>
      <c r="C72" s="4" t="s">
        <v>151</v>
      </c>
      <c r="D72" s="5">
        <v>1</v>
      </c>
      <c r="E72" s="4" t="s">
        <v>19</v>
      </c>
      <c r="F72" s="3" t="s">
        <v>12</v>
      </c>
      <c r="G72" s="4" t="s">
        <v>150</v>
      </c>
    </row>
    <row r="73" spans="1:7" ht="17.25" thickBot="1" x14ac:dyDescent="0.4">
      <c r="A73" s="3" t="s">
        <v>12</v>
      </c>
      <c r="B73" s="4" t="s">
        <v>152</v>
      </c>
      <c r="C73" s="4" t="s">
        <v>153</v>
      </c>
      <c r="D73" s="5">
        <v>1</v>
      </c>
      <c r="E73" s="4" t="s">
        <v>19</v>
      </c>
      <c r="F73" s="3" t="s">
        <v>12</v>
      </c>
      <c r="G73" s="4" t="s">
        <v>152</v>
      </c>
    </row>
    <row r="74" spans="1:7" ht="17.25" thickBot="1" x14ac:dyDescent="0.4">
      <c r="A74" s="3" t="s">
        <v>12</v>
      </c>
      <c r="B74" s="4" t="s">
        <v>154</v>
      </c>
      <c r="C74" s="4" t="s">
        <v>155</v>
      </c>
      <c r="D74" s="5">
        <v>1</v>
      </c>
      <c r="E74" s="4" t="s">
        <v>8</v>
      </c>
      <c r="F74" s="3" t="s">
        <v>12</v>
      </c>
      <c r="G74" s="4" t="s">
        <v>154</v>
      </c>
    </row>
    <row r="75" spans="1:7" ht="17.25" thickBot="1" x14ac:dyDescent="0.4">
      <c r="A75" s="3" t="s">
        <v>12</v>
      </c>
      <c r="B75" s="4" t="s">
        <v>156</v>
      </c>
      <c r="C75" s="4" t="s">
        <v>157</v>
      </c>
      <c r="D75" s="5">
        <v>1</v>
      </c>
      <c r="E75" s="4" t="s">
        <v>19</v>
      </c>
      <c r="F75" s="3" t="s">
        <v>12</v>
      </c>
      <c r="G75" s="4" t="s">
        <v>156</v>
      </c>
    </row>
    <row r="76" spans="1:7" ht="17.25" thickBot="1" x14ac:dyDescent="0.4">
      <c r="A76" s="3" t="s">
        <v>12</v>
      </c>
      <c r="B76" s="4" t="s">
        <v>158</v>
      </c>
      <c r="C76" s="4" t="s">
        <v>159</v>
      </c>
      <c r="D76" s="5">
        <v>1</v>
      </c>
      <c r="E76" s="4" t="s">
        <v>19</v>
      </c>
      <c r="F76" s="3" t="s">
        <v>12</v>
      </c>
      <c r="G76" s="4" t="s">
        <v>158</v>
      </c>
    </row>
    <row r="77" spans="1:7" ht="17.25" thickBot="1" x14ac:dyDescent="0.4">
      <c r="A77" s="3" t="s">
        <v>12</v>
      </c>
      <c r="B77" s="4" t="s">
        <v>160</v>
      </c>
      <c r="C77" s="4" t="s">
        <v>161</v>
      </c>
      <c r="D77" s="5">
        <v>1</v>
      </c>
      <c r="E77" s="4" t="s">
        <v>19</v>
      </c>
      <c r="F77" s="3" t="s">
        <v>12</v>
      </c>
      <c r="G77" s="4" t="s">
        <v>160</v>
      </c>
    </row>
    <row r="78" spans="1:7" ht="17.25" thickBot="1" x14ac:dyDescent="0.4">
      <c r="A78" s="3" t="s">
        <v>12</v>
      </c>
      <c r="B78" s="4" t="s">
        <v>162</v>
      </c>
      <c r="C78" s="4" t="s">
        <v>163</v>
      </c>
      <c r="D78" s="5">
        <v>1</v>
      </c>
      <c r="E78" s="4" t="s">
        <v>19</v>
      </c>
      <c r="F78" s="3" t="s">
        <v>12</v>
      </c>
      <c r="G78" s="4" t="s">
        <v>162</v>
      </c>
    </row>
    <row r="79" spans="1:7" ht="17.25" thickBot="1" x14ac:dyDescent="0.4">
      <c r="A79" s="3" t="s">
        <v>12</v>
      </c>
      <c r="B79" s="4" t="s">
        <v>164</v>
      </c>
      <c r="C79" s="4" t="s">
        <v>165</v>
      </c>
      <c r="D79" s="5">
        <v>1</v>
      </c>
      <c r="E79" s="4" t="s">
        <v>19</v>
      </c>
      <c r="F79" s="3" t="s">
        <v>12</v>
      </c>
      <c r="G79" s="4" t="s">
        <v>164</v>
      </c>
    </row>
    <row r="80" spans="1:7" ht="17.25" thickBot="1" x14ac:dyDescent="0.4">
      <c r="A80" s="3" t="s">
        <v>12</v>
      </c>
      <c r="B80" s="4" t="s">
        <v>166</v>
      </c>
      <c r="C80" s="4" t="s">
        <v>167</v>
      </c>
      <c r="D80" s="5">
        <v>1</v>
      </c>
      <c r="E80" s="4" t="s">
        <v>19</v>
      </c>
      <c r="F80" s="3" t="s">
        <v>12</v>
      </c>
      <c r="G80" s="4" t="s">
        <v>166</v>
      </c>
    </row>
    <row r="81" spans="1:7" ht="17.25" thickBot="1" x14ac:dyDescent="0.4">
      <c r="A81" s="3" t="s">
        <v>12</v>
      </c>
      <c r="B81" s="4" t="s">
        <v>168</v>
      </c>
      <c r="C81" s="4" t="s">
        <v>169</v>
      </c>
      <c r="D81" s="5">
        <v>1</v>
      </c>
      <c r="E81" s="4" t="s">
        <v>19</v>
      </c>
      <c r="F81" s="3" t="s">
        <v>12</v>
      </c>
      <c r="G81" s="4" t="s">
        <v>168</v>
      </c>
    </row>
    <row r="82" spans="1:7" ht="17.25" thickBot="1" x14ac:dyDescent="0.4">
      <c r="A82" s="3" t="s">
        <v>12</v>
      </c>
      <c r="B82" s="4" t="s">
        <v>170</v>
      </c>
      <c r="C82" s="4" t="s">
        <v>171</v>
      </c>
      <c r="D82" s="5">
        <v>1</v>
      </c>
      <c r="E82" s="4" t="s">
        <v>19</v>
      </c>
      <c r="F82" s="3" t="s">
        <v>12</v>
      </c>
      <c r="G82" s="4" t="s">
        <v>170</v>
      </c>
    </row>
    <row r="83" spans="1:7" ht="17.25" thickBot="1" x14ac:dyDescent="0.4">
      <c r="A83" s="3" t="s">
        <v>12</v>
      </c>
      <c r="B83" s="4" t="s">
        <v>172</v>
      </c>
      <c r="C83" s="4" t="s">
        <v>173</v>
      </c>
      <c r="D83" s="5">
        <v>1</v>
      </c>
      <c r="E83" s="4" t="s">
        <v>19</v>
      </c>
      <c r="F83" s="3" t="s">
        <v>12</v>
      </c>
      <c r="G83" s="4" t="s">
        <v>172</v>
      </c>
    </row>
    <row r="84" spans="1:7" ht="17.25" thickBot="1" x14ac:dyDescent="0.4">
      <c r="A84" s="3" t="s">
        <v>12</v>
      </c>
      <c r="B84" s="4" t="s">
        <v>174</v>
      </c>
      <c r="C84" s="4" t="s">
        <v>175</v>
      </c>
      <c r="D84" s="5">
        <v>1</v>
      </c>
      <c r="E84" s="4" t="s">
        <v>19</v>
      </c>
      <c r="F84" s="3" t="s">
        <v>12</v>
      </c>
      <c r="G84" s="4" t="s">
        <v>174</v>
      </c>
    </row>
    <row r="85" spans="1:7" ht="17.25" thickBot="1" x14ac:dyDescent="0.4">
      <c r="A85" s="3" t="s">
        <v>12</v>
      </c>
      <c r="B85" s="4" t="s">
        <v>176</v>
      </c>
      <c r="C85" s="4" t="s">
        <v>177</v>
      </c>
      <c r="D85" s="5">
        <v>1</v>
      </c>
      <c r="E85" s="4" t="s">
        <v>19</v>
      </c>
      <c r="F85" s="3" t="s">
        <v>12</v>
      </c>
      <c r="G85" s="4" t="s">
        <v>176</v>
      </c>
    </row>
    <row r="86" spans="1:7" ht="17.25" thickBot="1" x14ac:dyDescent="0.4">
      <c r="A86" s="3" t="s">
        <v>9</v>
      </c>
      <c r="B86" s="4" t="s">
        <v>178</v>
      </c>
      <c r="C86" s="4" t="s">
        <v>179</v>
      </c>
      <c r="D86" s="5">
        <v>2</v>
      </c>
      <c r="E86" s="4" t="s">
        <v>19</v>
      </c>
      <c r="F86" s="3" t="s">
        <v>9</v>
      </c>
      <c r="G86" s="4" t="s">
        <v>178</v>
      </c>
    </row>
    <row r="87" spans="1:7" ht="17.25" thickBot="1" x14ac:dyDescent="0.4">
      <c r="A87" s="3" t="s">
        <v>9</v>
      </c>
      <c r="B87" s="4" t="s">
        <v>180</v>
      </c>
      <c r="C87" s="4" t="s">
        <v>181</v>
      </c>
      <c r="D87" s="5">
        <v>1</v>
      </c>
      <c r="E87" s="4" t="s">
        <v>8</v>
      </c>
      <c r="F87" s="3" t="s">
        <v>9</v>
      </c>
      <c r="G87" s="4" t="s">
        <v>180</v>
      </c>
    </row>
    <row r="88" spans="1:7" ht="17.25" thickBot="1" x14ac:dyDescent="0.4">
      <c r="A88" s="3" t="s">
        <v>35</v>
      </c>
      <c r="B88" s="4" t="s">
        <v>182</v>
      </c>
      <c r="C88" s="4" t="s">
        <v>183</v>
      </c>
      <c r="D88" s="5">
        <v>2</v>
      </c>
      <c r="E88" s="4" t="s">
        <v>19</v>
      </c>
      <c r="F88" s="3" t="s">
        <v>35</v>
      </c>
      <c r="G88" s="4" t="s">
        <v>182</v>
      </c>
    </row>
    <row r="89" spans="1:7" ht="17.25" thickBot="1" x14ac:dyDescent="0.4">
      <c r="A89" s="3" t="s">
        <v>35</v>
      </c>
      <c r="B89" s="4" t="s">
        <v>184</v>
      </c>
      <c r="C89" s="4" t="s">
        <v>185</v>
      </c>
      <c r="D89" s="5">
        <v>2</v>
      </c>
      <c r="E89" s="4" t="s">
        <v>19</v>
      </c>
      <c r="F89" s="3" t="s">
        <v>35</v>
      </c>
      <c r="G89" s="4" t="s">
        <v>184</v>
      </c>
    </row>
    <row r="90" spans="1:7" ht="17.25" thickBot="1" x14ac:dyDescent="0.4">
      <c r="A90" s="3" t="s">
        <v>35</v>
      </c>
      <c r="B90" s="4" t="s">
        <v>186</v>
      </c>
      <c r="C90" s="4" t="s">
        <v>187</v>
      </c>
      <c r="D90" s="5">
        <v>2</v>
      </c>
      <c r="E90" s="4" t="s">
        <v>19</v>
      </c>
      <c r="F90" s="3" t="s">
        <v>35</v>
      </c>
      <c r="G90" s="4" t="s">
        <v>186</v>
      </c>
    </row>
    <row r="91" spans="1:7" ht="17.25" thickBot="1" x14ac:dyDescent="0.4">
      <c r="A91" s="3" t="s">
        <v>35</v>
      </c>
      <c r="B91" s="4" t="s">
        <v>188</v>
      </c>
      <c r="C91" s="4" t="s">
        <v>189</v>
      </c>
      <c r="D91" s="5">
        <v>2</v>
      </c>
      <c r="E91" s="4" t="s">
        <v>19</v>
      </c>
      <c r="F91" s="3" t="s">
        <v>35</v>
      </c>
      <c r="G91" s="4" t="s">
        <v>188</v>
      </c>
    </row>
    <row r="92" spans="1:7" ht="17.25" thickBot="1" x14ac:dyDescent="0.4">
      <c r="A92" s="3" t="s">
        <v>35</v>
      </c>
      <c r="B92" s="4" t="s">
        <v>190</v>
      </c>
      <c r="C92" s="4" t="s">
        <v>191</v>
      </c>
      <c r="D92" s="5">
        <v>1</v>
      </c>
      <c r="E92" s="4" t="s">
        <v>8</v>
      </c>
      <c r="F92" s="3" t="s">
        <v>35</v>
      </c>
      <c r="G92" s="4" t="s">
        <v>190</v>
      </c>
    </row>
    <row r="93" spans="1:7" ht="17.25" thickBot="1" x14ac:dyDescent="0.4">
      <c r="A93" s="3" t="s">
        <v>9</v>
      </c>
      <c r="B93" s="4" t="s">
        <v>192</v>
      </c>
      <c r="C93" s="4" t="s">
        <v>192</v>
      </c>
      <c r="D93" s="5">
        <v>1</v>
      </c>
      <c r="E93" s="4" t="s">
        <v>19</v>
      </c>
      <c r="F93" s="3" t="s">
        <v>9</v>
      </c>
      <c r="G93" s="4" t="s">
        <v>192</v>
      </c>
    </row>
    <row r="94" spans="1:7" ht="17.25" thickBot="1" x14ac:dyDescent="0.4">
      <c r="A94" s="3" t="s">
        <v>35</v>
      </c>
      <c r="B94" s="4" t="s">
        <v>193</v>
      </c>
      <c r="C94" s="4" t="s">
        <v>193</v>
      </c>
      <c r="D94" s="5">
        <v>2</v>
      </c>
      <c r="E94" s="4" t="s">
        <v>19</v>
      </c>
      <c r="F94" s="3" t="s">
        <v>35</v>
      </c>
      <c r="G94" s="4" t="s">
        <v>193</v>
      </c>
    </row>
    <row r="95" spans="1:7" ht="17.25" thickBot="1" x14ac:dyDescent="0.4">
      <c r="A95" s="3" t="s">
        <v>35</v>
      </c>
      <c r="B95" s="4" t="s">
        <v>194</v>
      </c>
      <c r="C95" s="4" t="s">
        <v>195</v>
      </c>
      <c r="D95" s="5">
        <v>2</v>
      </c>
      <c r="E95" s="4" t="s">
        <v>19</v>
      </c>
      <c r="F95" s="3" t="s">
        <v>35</v>
      </c>
      <c r="G95" s="4" t="s">
        <v>194</v>
      </c>
    </row>
    <row r="96" spans="1:7" ht="17.25" thickBot="1" x14ac:dyDescent="0.4">
      <c r="A96" s="3" t="s">
        <v>35</v>
      </c>
      <c r="B96" s="4" t="s">
        <v>196</v>
      </c>
      <c r="C96" s="4" t="s">
        <v>197</v>
      </c>
      <c r="D96" s="5">
        <v>2</v>
      </c>
      <c r="E96" s="4" t="s">
        <v>19</v>
      </c>
      <c r="F96" s="3" t="s">
        <v>35</v>
      </c>
      <c r="G96" s="4" t="s">
        <v>196</v>
      </c>
    </row>
    <row r="97" spans="1:7" ht="17.25" thickBot="1" x14ac:dyDescent="0.4">
      <c r="A97" s="3" t="s">
        <v>35</v>
      </c>
      <c r="B97" s="4" t="s">
        <v>198</v>
      </c>
      <c r="C97" s="4" t="s">
        <v>198</v>
      </c>
      <c r="D97" s="5">
        <v>1</v>
      </c>
      <c r="E97" s="4" t="s">
        <v>8</v>
      </c>
      <c r="F97" s="3" t="s">
        <v>35</v>
      </c>
      <c r="G97" s="4" t="s">
        <v>198</v>
      </c>
    </row>
    <row r="98" spans="1:7" ht="17.25" thickBot="1" x14ac:dyDescent="0.4">
      <c r="A98" s="3" t="s">
        <v>199</v>
      </c>
      <c r="B98" s="4" t="s">
        <v>200</v>
      </c>
      <c r="C98" s="4" t="s">
        <v>201</v>
      </c>
      <c r="D98" s="5">
        <v>1</v>
      </c>
      <c r="E98" s="4" t="s">
        <v>8</v>
      </c>
      <c r="F98" s="3" t="s">
        <v>199</v>
      </c>
      <c r="G98" s="4" t="s">
        <v>200</v>
      </c>
    </row>
    <row r="99" spans="1:7" ht="17.25" thickBot="1" x14ac:dyDescent="0.4">
      <c r="A99" s="3" t="s">
        <v>202</v>
      </c>
      <c r="B99" s="4" t="s">
        <v>202</v>
      </c>
      <c r="C99" s="4" t="s">
        <v>202</v>
      </c>
      <c r="D99" s="5">
        <v>1</v>
      </c>
      <c r="E99" s="4" t="s">
        <v>8</v>
      </c>
      <c r="F99" s="3" t="s">
        <v>202</v>
      </c>
      <c r="G99" s="4" t="s">
        <v>202</v>
      </c>
    </row>
    <row r="100" spans="1:7" ht="17.25" thickBot="1" x14ac:dyDescent="0.4">
      <c r="A100" s="3" t="s">
        <v>199</v>
      </c>
      <c r="B100" s="4" t="s">
        <v>203</v>
      </c>
      <c r="C100" s="4" t="s">
        <v>203</v>
      </c>
      <c r="D100" s="5">
        <v>1</v>
      </c>
      <c r="E100" s="4" t="s">
        <v>8</v>
      </c>
      <c r="F100" s="3" t="s">
        <v>199</v>
      </c>
      <c r="G100" s="4" t="s">
        <v>203</v>
      </c>
    </row>
    <row r="101" spans="1:7" ht="17.25" thickBot="1" x14ac:dyDescent="0.4">
      <c r="A101" s="3" t="s">
        <v>28</v>
      </c>
      <c r="B101" s="4" t="s">
        <v>28</v>
      </c>
      <c r="C101" s="4" t="s">
        <v>204</v>
      </c>
      <c r="D101" s="5">
        <v>1</v>
      </c>
      <c r="E101" s="4" t="s">
        <v>8</v>
      </c>
      <c r="F101" s="3" t="s">
        <v>28</v>
      </c>
      <c r="G101" s="4" t="s">
        <v>28</v>
      </c>
    </row>
    <row r="102" spans="1:7" ht="17.25" thickBot="1" x14ac:dyDescent="0.4">
      <c r="A102" s="3" t="s">
        <v>202</v>
      </c>
      <c r="B102" s="4" t="s">
        <v>205</v>
      </c>
      <c r="C102" s="4" t="s">
        <v>205</v>
      </c>
      <c r="D102" s="5">
        <v>1</v>
      </c>
      <c r="E102" s="4" t="s">
        <v>8</v>
      </c>
      <c r="F102" s="3" t="s">
        <v>202</v>
      </c>
      <c r="G102" s="4" t="s">
        <v>205</v>
      </c>
    </row>
    <row r="103" spans="1:7" ht="17.25" thickBot="1" x14ac:dyDescent="0.4">
      <c r="A103" s="3">
        <v>2012</v>
      </c>
      <c r="B103" s="4" t="s">
        <v>206</v>
      </c>
      <c r="C103" s="4" t="s">
        <v>206</v>
      </c>
      <c r="D103" s="5">
        <v>2</v>
      </c>
      <c r="E103" s="4" t="s">
        <v>19</v>
      </c>
      <c r="F103" s="3">
        <v>2012</v>
      </c>
      <c r="G103" s="4" t="s">
        <v>206</v>
      </c>
    </row>
    <row r="104" spans="1:7" ht="17.25" thickBot="1" x14ac:dyDescent="0.4">
      <c r="A104" s="3" t="s">
        <v>58</v>
      </c>
      <c r="B104" s="4" t="s">
        <v>207</v>
      </c>
      <c r="C104" s="4" t="s">
        <v>208</v>
      </c>
      <c r="D104" s="5">
        <v>1</v>
      </c>
      <c r="E104" s="4" t="s">
        <v>209</v>
      </c>
      <c r="F104" s="3" t="s">
        <v>58</v>
      </c>
      <c r="G104" s="4" t="s">
        <v>207</v>
      </c>
    </row>
    <row r="105" spans="1:7" ht="17.25" thickBot="1" x14ac:dyDescent="0.4">
      <c r="A105" s="3" t="s">
        <v>58</v>
      </c>
      <c r="B105" s="4" t="s">
        <v>210</v>
      </c>
      <c r="C105" s="4" t="s">
        <v>211</v>
      </c>
      <c r="D105" s="5">
        <v>1</v>
      </c>
      <c r="E105" s="4" t="s">
        <v>8</v>
      </c>
      <c r="F105" s="3" t="s">
        <v>58</v>
      </c>
      <c r="G105" s="4" t="s">
        <v>210</v>
      </c>
    </row>
    <row r="106" spans="1:7" ht="17.25" thickBot="1" x14ac:dyDescent="0.4">
      <c r="A106" s="3" t="s">
        <v>199</v>
      </c>
      <c r="B106" s="4" t="s">
        <v>212</v>
      </c>
      <c r="C106" s="4" t="s">
        <v>213</v>
      </c>
      <c r="D106" s="5">
        <v>1</v>
      </c>
      <c r="E106" s="4" t="s">
        <v>8</v>
      </c>
      <c r="F106" s="3" t="s">
        <v>199</v>
      </c>
      <c r="G106" s="4" t="s">
        <v>212</v>
      </c>
    </row>
    <row r="107" spans="1:7" ht="17.25" thickBot="1" x14ac:dyDescent="0.4">
      <c r="A107" s="3" t="s">
        <v>35</v>
      </c>
      <c r="B107" s="4" t="s">
        <v>214</v>
      </c>
      <c r="C107" s="4" t="s">
        <v>215</v>
      </c>
      <c r="D107" s="5">
        <v>1</v>
      </c>
      <c r="E107" s="4" t="s">
        <v>19</v>
      </c>
      <c r="F107" s="3" t="s">
        <v>35</v>
      </c>
      <c r="G107" s="4" t="s">
        <v>214</v>
      </c>
    </row>
    <row r="108" spans="1:7" ht="17.25" thickBot="1" x14ac:dyDescent="0.4">
      <c r="A108" s="3" t="s">
        <v>28</v>
      </c>
      <c r="B108" s="4" t="s">
        <v>216</v>
      </c>
      <c r="C108" s="4" t="s">
        <v>217</v>
      </c>
      <c r="D108" s="5">
        <v>1</v>
      </c>
      <c r="E108" s="4" t="s">
        <v>8</v>
      </c>
      <c r="F108" s="3" t="s">
        <v>28</v>
      </c>
      <c r="G108" s="4" t="s">
        <v>216</v>
      </c>
    </row>
    <row r="109" spans="1:7" ht="17.25" thickBot="1" x14ac:dyDescent="0.4">
      <c r="A109" s="3" t="s">
        <v>90</v>
      </c>
      <c r="B109" s="4" t="s">
        <v>218</v>
      </c>
      <c r="C109" s="4" t="s">
        <v>219</v>
      </c>
      <c r="D109" s="5">
        <v>1</v>
      </c>
      <c r="E109" s="4" t="s">
        <v>8</v>
      </c>
      <c r="F109" s="3" t="s">
        <v>90</v>
      </c>
      <c r="G109" s="4" t="s">
        <v>218</v>
      </c>
    </row>
    <row r="110" spans="1:7" ht="17.25" thickBot="1" x14ac:dyDescent="0.4">
      <c r="A110" s="3" t="s">
        <v>9</v>
      </c>
      <c r="B110" s="4" t="s">
        <v>220</v>
      </c>
      <c r="C110" s="4" t="s">
        <v>221</v>
      </c>
      <c r="D110" s="5">
        <v>1</v>
      </c>
      <c r="E110" s="4" t="s">
        <v>19</v>
      </c>
      <c r="F110" s="3" t="s">
        <v>9</v>
      </c>
      <c r="G110" s="4" t="s">
        <v>220</v>
      </c>
    </row>
    <row r="111" spans="1:7" ht="17.25" thickBot="1" x14ac:dyDescent="0.4">
      <c r="A111" s="3" t="s">
        <v>58</v>
      </c>
      <c r="B111" s="4" t="s">
        <v>222</v>
      </c>
      <c r="C111" s="4" t="s">
        <v>223</v>
      </c>
      <c r="D111" s="5">
        <v>1</v>
      </c>
      <c r="E111" s="4" t="s">
        <v>8</v>
      </c>
      <c r="F111" s="3" t="s">
        <v>58</v>
      </c>
      <c r="G111" s="4" t="s">
        <v>222</v>
      </c>
    </row>
    <row r="112" spans="1:7" ht="17.25" thickBot="1" x14ac:dyDescent="0.4">
      <c r="A112" s="3" t="s">
        <v>9</v>
      </c>
      <c r="B112" s="4" t="s">
        <v>224</v>
      </c>
      <c r="C112" s="4" t="s">
        <v>225</v>
      </c>
      <c r="D112" s="5">
        <v>1</v>
      </c>
      <c r="E112" s="4" t="s">
        <v>19</v>
      </c>
      <c r="F112" s="3" t="s">
        <v>9</v>
      </c>
      <c r="G112" s="4" t="s">
        <v>224</v>
      </c>
    </row>
    <row r="113" spans="1:7" ht="17.25" thickBot="1" x14ac:dyDescent="0.4">
      <c r="A113" s="3" t="s">
        <v>28</v>
      </c>
      <c r="B113" s="4" t="s">
        <v>226</v>
      </c>
      <c r="C113" s="4" t="s">
        <v>227</v>
      </c>
      <c r="D113" s="5">
        <v>1</v>
      </c>
      <c r="E113" s="4" t="s">
        <v>19</v>
      </c>
      <c r="F113" s="3" t="s">
        <v>28</v>
      </c>
      <c r="G113" s="4" t="s">
        <v>226</v>
      </c>
    </row>
    <row r="114" spans="1:7" ht="17.25" thickBot="1" x14ac:dyDescent="0.4">
      <c r="A114" s="3" t="s">
        <v>28</v>
      </c>
      <c r="B114" s="4" t="s">
        <v>228</v>
      </c>
      <c r="C114" s="4" t="s">
        <v>229</v>
      </c>
      <c r="D114" s="5">
        <v>1</v>
      </c>
      <c r="E114" s="4" t="s">
        <v>19</v>
      </c>
      <c r="F114" s="3" t="s">
        <v>28</v>
      </c>
      <c r="G114" s="4" t="s">
        <v>228</v>
      </c>
    </row>
    <row r="115" spans="1:7" ht="17.25" thickBot="1" x14ac:dyDescent="0.4">
      <c r="A115" s="3" t="s">
        <v>58</v>
      </c>
      <c r="B115" s="4" t="s">
        <v>230</v>
      </c>
      <c r="C115" s="4" t="s">
        <v>231</v>
      </c>
      <c r="D115" s="5">
        <v>1</v>
      </c>
      <c r="E115" s="4" t="s">
        <v>8</v>
      </c>
      <c r="F115" s="3" t="s">
        <v>58</v>
      </c>
      <c r="G115" s="4" t="s">
        <v>230</v>
      </c>
    </row>
    <row r="116" spans="1:7" ht="17.25" thickBot="1" x14ac:dyDescent="0.4">
      <c r="A116" s="3" t="s">
        <v>28</v>
      </c>
      <c r="B116" s="4" t="s">
        <v>232</v>
      </c>
      <c r="C116" s="4" t="s">
        <v>233</v>
      </c>
      <c r="D116" s="5">
        <v>1</v>
      </c>
      <c r="E116" s="4" t="s">
        <v>8</v>
      </c>
      <c r="F116" s="3" t="s">
        <v>28</v>
      </c>
      <c r="G116" s="4" t="s">
        <v>232</v>
      </c>
    </row>
    <row r="117" spans="1:7" ht="17.25" thickBot="1" x14ac:dyDescent="0.4">
      <c r="A117" s="3" t="s">
        <v>9</v>
      </c>
      <c r="B117" s="4" t="s">
        <v>234</v>
      </c>
      <c r="C117" s="4" t="s">
        <v>235</v>
      </c>
      <c r="D117" s="5">
        <v>1</v>
      </c>
      <c r="E117" s="4" t="s">
        <v>19</v>
      </c>
      <c r="F117" s="3" t="s">
        <v>9</v>
      </c>
      <c r="G117" s="4" t="s">
        <v>234</v>
      </c>
    </row>
    <row r="118" spans="1:7" ht="17.25" thickBot="1" x14ac:dyDescent="0.4">
      <c r="A118" s="3" t="s">
        <v>58</v>
      </c>
      <c r="B118" s="4" t="s">
        <v>236</v>
      </c>
      <c r="C118" s="4" t="s">
        <v>237</v>
      </c>
      <c r="D118" s="5">
        <v>1</v>
      </c>
      <c r="E118" s="4" t="s">
        <v>19</v>
      </c>
      <c r="F118" s="3" t="s">
        <v>58</v>
      </c>
      <c r="G118" s="4" t="s">
        <v>236</v>
      </c>
    </row>
    <row r="119" spans="1:7" ht="17.25" thickBot="1" x14ac:dyDescent="0.4">
      <c r="A119" s="3" t="s">
        <v>28</v>
      </c>
      <c r="B119" s="4" t="s">
        <v>238</v>
      </c>
      <c r="C119" s="4" t="s">
        <v>239</v>
      </c>
      <c r="D119" s="5">
        <v>1</v>
      </c>
      <c r="E119" s="4" t="s">
        <v>8</v>
      </c>
      <c r="F119" s="3" t="s">
        <v>28</v>
      </c>
      <c r="G119" s="4" t="s">
        <v>238</v>
      </c>
    </row>
    <row r="120" spans="1:7" ht="17.25" thickBot="1" x14ac:dyDescent="0.4">
      <c r="A120" s="3" t="s">
        <v>240</v>
      </c>
      <c r="B120" s="4" t="s">
        <v>241</v>
      </c>
      <c r="C120" s="4" t="s">
        <v>242</v>
      </c>
      <c r="D120" s="5">
        <v>1</v>
      </c>
      <c r="E120" s="4" t="s">
        <v>243</v>
      </c>
      <c r="F120" s="3" t="s">
        <v>240</v>
      </c>
      <c r="G120" s="4" t="s">
        <v>241</v>
      </c>
    </row>
    <row r="121" spans="1:7" ht="17.25" thickBot="1" x14ac:dyDescent="0.4">
      <c r="A121" s="3" t="s">
        <v>240</v>
      </c>
      <c r="B121" s="4" t="s">
        <v>244</v>
      </c>
      <c r="C121" s="4" t="s">
        <v>245</v>
      </c>
      <c r="D121" s="5">
        <v>1</v>
      </c>
      <c r="E121" s="4" t="s">
        <v>243</v>
      </c>
      <c r="F121" s="3" t="s">
        <v>240</v>
      </c>
      <c r="G121" s="4" t="s">
        <v>244</v>
      </c>
    </row>
    <row r="122" spans="1:7" ht="17.25" thickBot="1" x14ac:dyDescent="0.4">
      <c r="A122" s="3" t="s">
        <v>240</v>
      </c>
      <c r="B122" s="4" t="s">
        <v>246</v>
      </c>
      <c r="C122" s="4" t="s">
        <v>247</v>
      </c>
      <c r="D122" s="5">
        <v>1</v>
      </c>
      <c r="E122" s="4" t="s">
        <v>248</v>
      </c>
      <c r="F122" s="3" t="s">
        <v>240</v>
      </c>
      <c r="G122" s="4" t="s">
        <v>246</v>
      </c>
    </row>
  </sheetData>
  <phoneticPr fontId="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selection activeCell="L10" sqref="L10"/>
    </sheetView>
  </sheetViews>
  <sheetFormatPr defaultRowHeight="16.5" x14ac:dyDescent="0.35"/>
  <cols>
    <col min="1" max="1" width="13.625" customWidth="1"/>
    <col min="2" max="2" width="9.875" customWidth="1"/>
    <col min="3" max="3" width="7.75" customWidth="1"/>
    <col min="4" max="4" width="11.25" customWidth="1"/>
    <col min="5" max="5" width="13.125" customWidth="1"/>
  </cols>
  <sheetData>
    <row r="1" spans="1:10" x14ac:dyDescent="0.35">
      <c r="A1" s="6" t="s">
        <v>249</v>
      </c>
      <c r="B1" s="6" t="s">
        <v>250</v>
      </c>
      <c r="C1" s="6" t="s">
        <v>251</v>
      </c>
      <c r="D1" s="6" t="s">
        <v>252</v>
      </c>
      <c r="E1" s="12" t="s">
        <v>326</v>
      </c>
      <c r="F1" s="12" t="s">
        <v>328</v>
      </c>
      <c r="G1" s="12" t="s">
        <v>327</v>
      </c>
      <c r="H1" s="13" t="s">
        <v>329</v>
      </c>
      <c r="I1" s="13" t="s">
        <v>330</v>
      </c>
      <c r="J1" s="13" t="s">
        <v>331</v>
      </c>
    </row>
    <row r="2" spans="1:10" x14ac:dyDescent="0.35">
      <c r="A2" s="7" t="s">
        <v>32</v>
      </c>
      <c r="B2" s="7" t="s">
        <v>31</v>
      </c>
      <c r="C2" s="7">
        <v>1</v>
      </c>
      <c r="D2" s="7" t="s">
        <v>28</v>
      </c>
      <c r="E2" t="str">
        <f>VLOOKUP($A2,Sheet1!$C:$G,5,0)</f>
        <v>广告</v>
      </c>
      <c r="F2">
        <f>VLOOKUP($A2,Sheet1!$C:$G,2,0)</f>
        <v>1</v>
      </c>
      <c r="G2" t="str">
        <f>VLOOKUP($A2,Sheet1!$C:$G,4,0)</f>
        <v>开放平台</v>
      </c>
      <c r="H2" t="str">
        <f>IF($B2=$E2,"一致","不一致")</f>
        <v>一致</v>
      </c>
      <c r="I2" t="str">
        <f>IF($C2=$F2,"一致","不一致")</f>
        <v>一致</v>
      </c>
      <c r="J2" t="str">
        <f>IF($D2=$G2,"一致","不一致")</f>
        <v>一致</v>
      </c>
    </row>
    <row r="3" spans="1:10" x14ac:dyDescent="0.35">
      <c r="A3" s="7" t="s">
        <v>157</v>
      </c>
      <c r="B3" s="7" t="s">
        <v>156</v>
      </c>
      <c r="C3" s="7">
        <v>1</v>
      </c>
      <c r="D3" s="7" t="s">
        <v>12</v>
      </c>
      <c r="E3" t="str">
        <f>VLOOKUP($A3,Sheet1!$C:$G,5,0)</f>
        <v>多屏互动</v>
      </c>
      <c r="F3">
        <f>VLOOKUP($A3,Sheet1!$C:$G,2,0)</f>
        <v>1</v>
      </c>
      <c r="G3" t="str">
        <f>VLOOKUP($A3,Sheet1!$C:$G,4,0)</f>
        <v>软件工程部</v>
      </c>
      <c r="H3" t="str">
        <f t="shared" ref="H3:H66" si="0">IF($B3=$E3,"一致","不一致")</f>
        <v>一致</v>
      </c>
      <c r="I3" t="str">
        <f t="shared" ref="I3:I66" si="1">IF($C3=$F3,"一致","不一致")</f>
        <v>一致</v>
      </c>
      <c r="J3" t="str">
        <f t="shared" ref="J3:J66" si="2">IF($D3=$G3,"一致","不一致")</f>
        <v>一致</v>
      </c>
    </row>
    <row r="4" spans="1:10" x14ac:dyDescent="0.35">
      <c r="A4" s="7" t="s">
        <v>99</v>
      </c>
      <c r="B4" s="7" t="s">
        <v>98</v>
      </c>
      <c r="C4" s="7">
        <v>1</v>
      </c>
      <c r="D4" s="7" t="s">
        <v>12</v>
      </c>
      <c r="E4" t="str">
        <f>VLOOKUP($A4,Sheet1!$C:$G,5,0)</f>
        <v>图库</v>
      </c>
      <c r="F4">
        <f>VLOOKUP($A4,Sheet1!$C:$G,2,0)</f>
        <v>1</v>
      </c>
      <c r="G4" t="str">
        <f>VLOOKUP($A4,Sheet1!$C:$G,4,0)</f>
        <v>软件工程部</v>
      </c>
      <c r="H4" t="str">
        <f t="shared" si="0"/>
        <v>一致</v>
      </c>
      <c r="I4" t="str">
        <f t="shared" si="1"/>
        <v>一致</v>
      </c>
      <c r="J4" t="str">
        <f t="shared" si="2"/>
        <v>一致</v>
      </c>
    </row>
    <row r="5" spans="1:10" x14ac:dyDescent="0.35">
      <c r="A5" s="7" t="s">
        <v>237</v>
      </c>
      <c r="B5" s="7" t="s">
        <v>236</v>
      </c>
      <c r="C5" s="7">
        <v>1</v>
      </c>
      <c r="D5" s="14" t="s">
        <v>253</v>
      </c>
      <c r="E5" t="str">
        <f>VLOOKUP($A5,Sheet1!$C:$G,5,0)</f>
        <v>电子书</v>
      </c>
      <c r="F5">
        <f>VLOOKUP($A5,Sheet1!$C:$G,2,0)</f>
        <v>1</v>
      </c>
      <c r="G5" s="15" t="str">
        <f>VLOOKUP($A5,Sheet1!$C:$G,4,0)</f>
        <v>内容经营</v>
      </c>
      <c r="H5" t="str">
        <f t="shared" si="0"/>
        <v>一致</v>
      </c>
      <c r="I5" t="str">
        <f t="shared" si="1"/>
        <v>一致</v>
      </c>
      <c r="J5" t="str">
        <f t="shared" si="2"/>
        <v>不一致</v>
      </c>
    </row>
    <row r="6" spans="1:10" x14ac:dyDescent="0.35">
      <c r="A6" s="7" t="s">
        <v>205</v>
      </c>
      <c r="B6" s="7" t="s">
        <v>205</v>
      </c>
      <c r="C6" s="7">
        <v>1</v>
      </c>
      <c r="D6" s="7" t="s">
        <v>202</v>
      </c>
      <c r="E6" t="str">
        <f>VLOOKUP($A6,Sheet1!$C:$G,5,0)</f>
        <v>b2xb</v>
      </c>
      <c r="F6">
        <f>VLOOKUP($A6,Sheet1!$C:$G,2,0)</f>
        <v>1</v>
      </c>
      <c r="G6" t="str">
        <f>VLOOKUP($A6,Sheet1!$C:$G,4,0)</f>
        <v>vmall</v>
      </c>
      <c r="H6" t="str">
        <f t="shared" si="0"/>
        <v>一致</v>
      </c>
      <c r="I6" t="str">
        <f t="shared" si="1"/>
        <v>一致</v>
      </c>
      <c r="J6" t="str">
        <f t="shared" si="2"/>
        <v>一致</v>
      </c>
    </row>
    <row r="7" spans="1:10" x14ac:dyDescent="0.35">
      <c r="A7" s="7" t="s">
        <v>219</v>
      </c>
      <c r="B7" s="7" t="s">
        <v>218</v>
      </c>
      <c r="C7" s="7">
        <v>1</v>
      </c>
      <c r="D7" s="7" t="s">
        <v>90</v>
      </c>
      <c r="E7" t="str">
        <f>VLOOKUP($A7,Sheet1!$C:$G,5,0)</f>
        <v>宝贝去哪儿</v>
      </c>
      <c r="F7">
        <f>VLOOKUP($A7,Sheet1!$C:$G,2,0)</f>
        <v>1</v>
      </c>
      <c r="G7" t="str">
        <f>VLOOKUP($A7,Sheet1!$C:$G,4,0)</f>
        <v>运动健康</v>
      </c>
      <c r="H7" t="str">
        <f t="shared" si="0"/>
        <v>一致</v>
      </c>
      <c r="I7" t="str">
        <f t="shared" si="1"/>
        <v>一致</v>
      </c>
      <c r="J7" t="str">
        <f t="shared" si="2"/>
        <v>一致</v>
      </c>
    </row>
    <row r="8" spans="1:10" x14ac:dyDescent="0.35">
      <c r="A8" s="7" t="s">
        <v>14</v>
      </c>
      <c r="B8" s="7" t="s">
        <v>13</v>
      </c>
      <c r="C8" s="7">
        <v>1</v>
      </c>
      <c r="D8" s="7" t="s">
        <v>12</v>
      </c>
      <c r="E8" t="str">
        <f>VLOOKUP($A8,Sheet1!$C:$G,5,0)</f>
        <v>用户体验改进</v>
      </c>
      <c r="F8">
        <f>VLOOKUP($A8,Sheet1!$C:$G,2,0)</f>
        <v>1</v>
      </c>
      <c r="G8" t="str">
        <f>VLOOKUP($A8,Sheet1!$C:$G,4,0)</f>
        <v>软件工程部</v>
      </c>
      <c r="H8" t="str">
        <f t="shared" si="0"/>
        <v>一致</v>
      </c>
      <c r="I8" t="str">
        <f t="shared" si="1"/>
        <v>一致</v>
      </c>
      <c r="J8" t="str">
        <f t="shared" si="2"/>
        <v>一致</v>
      </c>
    </row>
    <row r="9" spans="1:10" x14ac:dyDescent="0.35">
      <c r="A9" s="7" t="s">
        <v>227</v>
      </c>
      <c r="B9" s="14" t="s">
        <v>216</v>
      </c>
      <c r="C9" s="7">
        <v>1</v>
      </c>
      <c r="D9" s="7" t="s">
        <v>28</v>
      </c>
      <c r="E9" s="15" t="str">
        <f>VLOOKUP($A9,Sheet1!$C:$G,5,0)</f>
        <v>终端众测系统</v>
      </c>
      <c r="F9">
        <f>VLOOKUP($A9,Sheet1!$C:$G,2,0)</f>
        <v>1</v>
      </c>
      <c r="G9" t="str">
        <f>VLOOKUP($A9,Sheet1!$C:$G,4,0)</f>
        <v>开放平台</v>
      </c>
      <c r="H9" t="str">
        <f t="shared" si="0"/>
        <v>不一致</v>
      </c>
      <c r="I9" t="str">
        <f t="shared" si="1"/>
        <v>一致</v>
      </c>
      <c r="J9" t="str">
        <f t="shared" si="2"/>
        <v>一致</v>
      </c>
    </row>
    <row r="10" spans="1:10" x14ac:dyDescent="0.35">
      <c r="A10" s="7" t="s">
        <v>159</v>
      </c>
      <c r="B10" s="7" t="s">
        <v>158</v>
      </c>
      <c r="C10" s="7">
        <v>1</v>
      </c>
      <c r="D10" s="7" t="s">
        <v>12</v>
      </c>
      <c r="E10" t="str">
        <f>VLOOKUP($A10,Sheet1!$C:$G,5,0)</f>
        <v>蓝牙</v>
      </c>
      <c r="F10">
        <f>VLOOKUP($A10,Sheet1!$C:$G,2,0)</f>
        <v>1</v>
      </c>
      <c r="G10" t="str">
        <f>VLOOKUP($A10,Sheet1!$C:$G,4,0)</f>
        <v>软件工程部</v>
      </c>
      <c r="H10" t="str">
        <f t="shared" si="0"/>
        <v>一致</v>
      </c>
      <c r="I10" t="str">
        <f t="shared" si="1"/>
        <v>一致</v>
      </c>
      <c r="J10" t="str">
        <f t="shared" si="2"/>
        <v>一致</v>
      </c>
    </row>
    <row r="11" spans="1:10" x14ac:dyDescent="0.35">
      <c r="A11" s="7" t="s">
        <v>53</v>
      </c>
      <c r="B11" s="7" t="s">
        <v>52</v>
      </c>
      <c r="C11" s="7">
        <v>1</v>
      </c>
      <c r="D11" s="7" t="s">
        <v>35</v>
      </c>
      <c r="E11" t="str">
        <f>VLOOKUP($A11,Sheet1!$C:$G,5,0)</f>
        <v>浏览器</v>
      </c>
      <c r="F11">
        <f>VLOOKUP($A11,Sheet1!$C:$G,2,0)</f>
        <v>1</v>
      </c>
      <c r="G11" t="str">
        <f>VLOOKUP($A11,Sheet1!$C:$G,4,0)</f>
        <v>用户经营</v>
      </c>
      <c r="H11" t="str">
        <f t="shared" si="0"/>
        <v>一致</v>
      </c>
      <c r="I11" t="str">
        <f t="shared" si="1"/>
        <v>一致</v>
      </c>
      <c r="J11" t="str">
        <f t="shared" si="2"/>
        <v>一致</v>
      </c>
    </row>
    <row r="12" spans="1:10" x14ac:dyDescent="0.35">
      <c r="A12" s="7" t="s">
        <v>153</v>
      </c>
      <c r="B12" s="7" t="s">
        <v>152</v>
      </c>
      <c r="C12" s="7">
        <v>1</v>
      </c>
      <c r="D12" s="7" t="s">
        <v>12</v>
      </c>
      <c r="E12" t="str">
        <f>VLOOKUP($A12,Sheet1!$C:$G,5,0)</f>
        <v>计算器</v>
      </c>
      <c r="F12">
        <f>VLOOKUP($A12,Sheet1!$C:$G,2,0)</f>
        <v>1</v>
      </c>
      <c r="G12" t="str">
        <f>VLOOKUP($A12,Sheet1!$C:$G,4,0)</f>
        <v>软件工程部</v>
      </c>
      <c r="H12" t="str">
        <f t="shared" si="0"/>
        <v>一致</v>
      </c>
      <c r="I12" t="str">
        <f t="shared" si="1"/>
        <v>一致</v>
      </c>
      <c r="J12" t="str">
        <f t="shared" si="2"/>
        <v>一致</v>
      </c>
    </row>
    <row r="13" spans="1:10" x14ac:dyDescent="0.35">
      <c r="A13" s="7" t="s">
        <v>97</v>
      </c>
      <c r="B13" s="7" t="s">
        <v>96</v>
      </c>
      <c r="C13" s="7">
        <v>1</v>
      </c>
      <c r="D13" s="7" t="s">
        <v>12</v>
      </c>
      <c r="E13" t="str">
        <f>VLOOKUP($A13,Sheet1!$C:$G,5,0)</f>
        <v>日历</v>
      </c>
      <c r="F13">
        <f>VLOOKUP($A13,Sheet1!$C:$G,2,0)</f>
        <v>1</v>
      </c>
      <c r="G13" t="str">
        <f>VLOOKUP($A13,Sheet1!$C:$G,4,0)</f>
        <v>软件工程部</v>
      </c>
      <c r="H13" t="str">
        <f t="shared" si="0"/>
        <v>一致</v>
      </c>
      <c r="I13" t="str">
        <f t="shared" si="1"/>
        <v>一致</v>
      </c>
      <c r="J13" t="str">
        <f t="shared" si="2"/>
        <v>一致</v>
      </c>
    </row>
    <row r="14" spans="1:10" x14ac:dyDescent="0.35">
      <c r="A14" s="7" t="s">
        <v>197</v>
      </c>
      <c r="B14" s="7" t="s">
        <v>196</v>
      </c>
      <c r="C14" s="7">
        <v>2</v>
      </c>
      <c r="D14" s="7" t="s">
        <v>35</v>
      </c>
      <c r="E14" t="str">
        <f>VLOOKUP($A14,Sheet1!$C:$G,5,0)</f>
        <v>天天电话</v>
      </c>
      <c r="F14">
        <f>VLOOKUP($A14,Sheet1!$C:$G,2,0)</f>
        <v>2</v>
      </c>
      <c r="G14" t="str">
        <f>VLOOKUP($A14,Sheet1!$C:$G,4,0)</f>
        <v>用户经营</v>
      </c>
      <c r="H14" t="str">
        <f t="shared" si="0"/>
        <v>一致</v>
      </c>
      <c r="I14" t="str">
        <f t="shared" si="1"/>
        <v>一致</v>
      </c>
      <c r="J14" t="str">
        <f t="shared" si="2"/>
        <v>一致</v>
      </c>
    </row>
    <row r="15" spans="1:10" x14ac:dyDescent="0.35">
      <c r="A15" s="7" t="s">
        <v>108</v>
      </c>
      <c r="B15" s="7" t="s">
        <v>107</v>
      </c>
      <c r="C15" s="7">
        <v>1</v>
      </c>
      <c r="D15" s="7" t="s">
        <v>12</v>
      </c>
      <c r="E15" t="str">
        <f>VLOOKUP($A15,Sheet1!$C:$G,5,0)</f>
        <v>相机</v>
      </c>
      <c r="F15">
        <f>VLOOKUP($A15,Sheet1!$C:$G,2,0)</f>
        <v>1</v>
      </c>
      <c r="G15" t="str">
        <f>VLOOKUP($A15,Sheet1!$C:$G,4,0)</f>
        <v>软件工程部</v>
      </c>
      <c r="H15" t="str">
        <f t="shared" si="0"/>
        <v>一致</v>
      </c>
      <c r="I15" t="str">
        <f t="shared" si="1"/>
        <v>一致</v>
      </c>
      <c r="J15" t="str">
        <f t="shared" si="2"/>
        <v>一致</v>
      </c>
    </row>
    <row r="16" spans="1:10" x14ac:dyDescent="0.35">
      <c r="A16" s="7" t="s">
        <v>30</v>
      </c>
      <c r="B16" s="7" t="s">
        <v>29</v>
      </c>
      <c r="C16" s="7">
        <v>1</v>
      </c>
      <c r="D16" s="7" t="s">
        <v>28</v>
      </c>
      <c r="E16" t="str">
        <f>VLOOKUP($A16,Sheet1!$C:$G,5,0)</f>
        <v>云文件夹</v>
      </c>
      <c r="F16">
        <f>VLOOKUP($A16,Sheet1!$C:$G,2,0)</f>
        <v>1</v>
      </c>
      <c r="G16" t="str">
        <f>VLOOKUP($A16,Sheet1!$C:$G,4,0)</f>
        <v>开放平台</v>
      </c>
      <c r="H16" t="str">
        <f t="shared" si="0"/>
        <v>一致</v>
      </c>
      <c r="I16" t="str">
        <f t="shared" si="1"/>
        <v>一致</v>
      </c>
      <c r="J16" t="str">
        <f t="shared" si="2"/>
        <v>一致</v>
      </c>
    </row>
    <row r="17" spans="1:10" x14ac:dyDescent="0.35">
      <c r="A17" s="7" t="s">
        <v>27</v>
      </c>
      <c r="B17" s="7" t="s">
        <v>26</v>
      </c>
      <c r="C17" s="7">
        <v>1</v>
      </c>
      <c r="D17" s="7" t="s">
        <v>12</v>
      </c>
      <c r="E17" t="str">
        <f>VLOOKUP($A17,Sheet1!$C:$G,5,0)</f>
        <v>硬件检测</v>
      </c>
      <c r="F17">
        <f>VLOOKUP($A17,Sheet1!$C:$G,2,0)</f>
        <v>1</v>
      </c>
      <c r="G17" t="str">
        <f>VLOOKUP($A17,Sheet1!$C:$G,4,0)</f>
        <v>软件工程部</v>
      </c>
      <c r="H17" t="str">
        <f t="shared" si="0"/>
        <v>一致</v>
      </c>
      <c r="I17" t="str">
        <f t="shared" si="1"/>
        <v>一致</v>
      </c>
      <c r="J17" t="str">
        <f t="shared" si="2"/>
        <v>一致</v>
      </c>
    </row>
    <row r="18" spans="1:10" x14ac:dyDescent="0.35">
      <c r="A18" s="7" t="s">
        <v>114</v>
      </c>
      <c r="B18" s="7" t="s">
        <v>113</v>
      </c>
      <c r="C18" s="7">
        <v>1</v>
      </c>
      <c r="D18" s="7" t="s">
        <v>12</v>
      </c>
      <c r="E18" t="str">
        <f>VLOOKUP($A18,Sheet1!$C:$G,5,0)</f>
        <v>时钟</v>
      </c>
      <c r="F18">
        <f>VLOOKUP($A18,Sheet1!$C:$G,2,0)</f>
        <v>1</v>
      </c>
      <c r="G18" t="str">
        <f>VLOOKUP($A18,Sheet1!$C:$G,4,0)</f>
        <v>软件工程部</v>
      </c>
      <c r="H18" t="str">
        <f t="shared" si="0"/>
        <v>一致</v>
      </c>
      <c r="I18" t="str">
        <f t="shared" si="1"/>
        <v>一致</v>
      </c>
      <c r="J18" t="str">
        <f t="shared" si="2"/>
        <v>一致</v>
      </c>
    </row>
    <row r="19" spans="1:10" x14ac:dyDescent="0.35">
      <c r="A19" s="7" t="s">
        <v>161</v>
      </c>
      <c r="B19" s="7" t="s">
        <v>160</v>
      </c>
      <c r="C19" s="7">
        <v>1</v>
      </c>
      <c r="D19" s="7" t="s">
        <v>12</v>
      </c>
      <c r="E19" t="str">
        <f>VLOOKUP($A19,Sheet1!$C:$G,5,0)</f>
        <v>指南针</v>
      </c>
      <c r="F19">
        <f>VLOOKUP($A19,Sheet1!$C:$G,2,0)</f>
        <v>1</v>
      </c>
      <c r="G19" t="str">
        <f>VLOOKUP($A19,Sheet1!$C:$G,4,0)</f>
        <v>软件工程部</v>
      </c>
      <c r="H19" t="str">
        <f t="shared" si="0"/>
        <v>一致</v>
      </c>
      <c r="I19" t="str">
        <f t="shared" si="1"/>
        <v>一致</v>
      </c>
      <c r="J19" t="str">
        <f t="shared" si="2"/>
        <v>一致</v>
      </c>
    </row>
    <row r="20" spans="1:10" x14ac:dyDescent="0.35">
      <c r="A20" s="7" t="s">
        <v>95</v>
      </c>
      <c r="B20" s="7" t="s">
        <v>94</v>
      </c>
      <c r="C20" s="7">
        <v>1</v>
      </c>
      <c r="D20" s="7" t="s">
        <v>12</v>
      </c>
      <c r="E20" t="str">
        <f>VLOOKUP($A20,Sheet1!$C:$G,5,0)</f>
        <v>联系人</v>
      </c>
      <c r="F20">
        <f>VLOOKUP($A20,Sheet1!$C:$G,2,0)</f>
        <v>1</v>
      </c>
      <c r="G20" t="str">
        <f>VLOOKUP($A20,Sheet1!$C:$G,4,0)</f>
        <v>软件工程部</v>
      </c>
      <c r="H20" t="str">
        <f t="shared" si="0"/>
        <v>一致</v>
      </c>
      <c r="I20" t="str">
        <f t="shared" si="1"/>
        <v>一致</v>
      </c>
      <c r="J20" t="str">
        <f t="shared" si="2"/>
        <v>一致</v>
      </c>
    </row>
    <row r="21" spans="1:10" x14ac:dyDescent="0.35">
      <c r="A21" s="7" t="s">
        <v>179</v>
      </c>
      <c r="B21" s="7" t="s">
        <v>178</v>
      </c>
      <c r="C21" s="7">
        <v>2</v>
      </c>
      <c r="D21" s="7" t="s">
        <v>9</v>
      </c>
      <c r="E21" t="str">
        <f>VLOOKUP($A21,Sheet1!$C:$G,5,0)</f>
        <v>华为网盘</v>
      </c>
      <c r="F21">
        <f>VLOOKUP($A21,Sheet1!$C:$G,2,0)</f>
        <v>2</v>
      </c>
      <c r="G21" t="str">
        <f>VLOOKUP($A21,Sheet1!$C:$G,4,0)</f>
        <v>基础云</v>
      </c>
      <c r="H21" t="str">
        <f t="shared" si="0"/>
        <v>一致</v>
      </c>
      <c r="I21" t="str">
        <f t="shared" si="1"/>
        <v>一致</v>
      </c>
      <c r="J21" t="str">
        <f t="shared" si="2"/>
        <v>一致</v>
      </c>
    </row>
    <row r="22" spans="1:10" x14ac:dyDescent="0.35">
      <c r="A22" s="7" t="s">
        <v>110</v>
      </c>
      <c r="B22" s="7" t="s">
        <v>109</v>
      </c>
      <c r="C22" s="7">
        <v>1</v>
      </c>
      <c r="D22" s="7" t="s">
        <v>12</v>
      </c>
      <c r="E22" t="str">
        <f>VLOOKUP($A22,Sheet1!$C:$G,5,0)</f>
        <v>桌面</v>
      </c>
      <c r="F22">
        <f>VLOOKUP($A22,Sheet1!$C:$G,2,0)</f>
        <v>1</v>
      </c>
      <c r="G22" t="str">
        <f>VLOOKUP($A22,Sheet1!$C:$G,4,0)</f>
        <v>软件工程部</v>
      </c>
      <c r="H22" t="str">
        <f t="shared" si="0"/>
        <v>一致</v>
      </c>
      <c r="I22" t="str">
        <f t="shared" si="1"/>
        <v>一致</v>
      </c>
      <c r="J22" t="str">
        <f t="shared" si="2"/>
        <v>一致</v>
      </c>
    </row>
    <row r="23" spans="1:10" x14ac:dyDescent="0.35">
      <c r="A23" s="7" t="s">
        <v>167</v>
      </c>
      <c r="B23" s="7" t="s">
        <v>166</v>
      </c>
      <c r="C23" s="7">
        <v>1</v>
      </c>
      <c r="D23" s="7" t="s">
        <v>12</v>
      </c>
      <c r="E23" t="str">
        <f>VLOOKUP($A23,Sheet1!$C:$G,5,0)</f>
        <v>文档管理</v>
      </c>
      <c r="F23">
        <f>VLOOKUP($A23,Sheet1!$C:$G,2,0)</f>
        <v>1</v>
      </c>
      <c r="G23" t="str">
        <f>VLOOKUP($A23,Sheet1!$C:$G,4,0)</f>
        <v>软件工程部</v>
      </c>
      <c r="H23" t="str">
        <f t="shared" si="0"/>
        <v>一致</v>
      </c>
      <c r="I23" t="str">
        <f t="shared" si="1"/>
        <v>一致</v>
      </c>
      <c r="J23" t="str">
        <f t="shared" si="2"/>
        <v>一致</v>
      </c>
    </row>
    <row r="24" spans="1:10" x14ac:dyDescent="0.35">
      <c r="A24" s="7" t="s">
        <v>120</v>
      </c>
      <c r="B24" s="7" t="s">
        <v>119</v>
      </c>
      <c r="C24" s="7">
        <v>1</v>
      </c>
      <c r="D24" s="7" t="s">
        <v>12</v>
      </c>
      <c r="E24" t="str">
        <f>VLOOKUP($A24,Sheet1!$C:$G,5,0)</f>
        <v>设置_双卡</v>
      </c>
      <c r="F24">
        <f>VLOOKUP($A24,Sheet1!$C:$G,2,0)</f>
        <v>1</v>
      </c>
      <c r="G24" t="str">
        <f>VLOOKUP($A24,Sheet1!$C:$G,4,0)</f>
        <v>软件工程部</v>
      </c>
      <c r="H24" t="str">
        <f t="shared" si="0"/>
        <v>一致</v>
      </c>
      <c r="I24" t="str">
        <f t="shared" si="1"/>
        <v>一致</v>
      </c>
      <c r="J24" t="str">
        <f t="shared" si="2"/>
        <v>一致</v>
      </c>
    </row>
    <row r="25" spans="1:10" x14ac:dyDescent="0.35">
      <c r="A25" s="7" t="s">
        <v>165</v>
      </c>
      <c r="B25" s="7" t="s">
        <v>164</v>
      </c>
      <c r="C25" s="7">
        <v>1</v>
      </c>
      <c r="D25" s="7" t="s">
        <v>12</v>
      </c>
      <c r="E25" t="str">
        <f>VLOOKUP($A25,Sheet1!$C:$G,5,0)</f>
        <v>小e助手</v>
      </c>
      <c r="F25">
        <f>VLOOKUP($A25,Sheet1!$C:$G,2,0)</f>
        <v>1</v>
      </c>
      <c r="G25" t="str">
        <f>VLOOKUP($A25,Sheet1!$C:$G,4,0)</f>
        <v>软件工程部</v>
      </c>
      <c r="H25" t="str">
        <f t="shared" si="0"/>
        <v>一致</v>
      </c>
      <c r="I25" t="str">
        <f t="shared" si="1"/>
        <v>一致</v>
      </c>
      <c r="J25" t="str">
        <f t="shared" si="2"/>
        <v>一致</v>
      </c>
    </row>
    <row r="26" spans="1:10" x14ac:dyDescent="0.35">
      <c r="A26" s="7" t="s">
        <v>221</v>
      </c>
      <c r="B26" s="7" t="s">
        <v>220</v>
      </c>
      <c r="C26" s="7">
        <v>1</v>
      </c>
      <c r="D26" s="7" t="s">
        <v>254</v>
      </c>
      <c r="E26" t="str">
        <f>VLOOKUP($A26,Sheet1!$C:$G,5,0)</f>
        <v>企业云</v>
      </c>
      <c r="F26">
        <f>VLOOKUP($A26,Sheet1!$C:$G,2,0)</f>
        <v>1</v>
      </c>
      <c r="G26" t="str">
        <f>VLOOKUP($A26,Sheet1!$C:$G,4,0)</f>
        <v>基础云</v>
      </c>
      <c r="H26" t="str">
        <f t="shared" si="0"/>
        <v>一致</v>
      </c>
      <c r="I26" t="str">
        <f t="shared" si="1"/>
        <v>一致</v>
      </c>
      <c r="J26" t="str">
        <f t="shared" si="2"/>
        <v>一致</v>
      </c>
    </row>
    <row r="27" spans="1:10" x14ac:dyDescent="0.35">
      <c r="A27" s="7" t="s">
        <v>145</v>
      </c>
      <c r="B27" s="14" t="s">
        <v>255</v>
      </c>
      <c r="C27" s="7">
        <v>1</v>
      </c>
      <c r="D27" s="7" t="s">
        <v>12</v>
      </c>
      <c r="E27" s="15" t="str">
        <f>VLOOKUP($A27,Sheet1!$C:$G,5,0)</f>
        <v>电子邮件</v>
      </c>
      <c r="F27">
        <f>VLOOKUP($A27,Sheet1!$C:$G,2,0)</f>
        <v>1</v>
      </c>
      <c r="G27" t="str">
        <f>VLOOKUP($A27,Sheet1!$C:$G,4,0)</f>
        <v>软件工程部</v>
      </c>
      <c r="H27" t="str">
        <f t="shared" si="0"/>
        <v>不一致</v>
      </c>
      <c r="I27" t="str">
        <f t="shared" si="1"/>
        <v>一致</v>
      </c>
      <c r="J27" t="str">
        <f t="shared" si="2"/>
        <v>一致</v>
      </c>
    </row>
    <row r="28" spans="1:10" x14ac:dyDescent="0.35">
      <c r="A28" s="7" t="s">
        <v>203</v>
      </c>
      <c r="B28" s="7" t="s">
        <v>203</v>
      </c>
      <c r="C28" s="7">
        <v>1</v>
      </c>
      <c r="D28" s="7" t="s">
        <v>199</v>
      </c>
      <c r="E28" t="str">
        <f>VLOOKUP($A28,Sheet1!$C:$G,5,0)</f>
        <v>emui</v>
      </c>
      <c r="F28">
        <f>VLOOKUP($A28,Sheet1!$C:$G,2,0)</f>
        <v>1</v>
      </c>
      <c r="G28" t="str">
        <f>VLOOKUP($A28,Sheet1!$C:$G,4,0)</f>
        <v>荣耀营销</v>
      </c>
      <c r="H28" t="str">
        <f t="shared" si="0"/>
        <v>一致</v>
      </c>
      <c r="I28" t="str">
        <f t="shared" si="1"/>
        <v>一致</v>
      </c>
      <c r="J28" t="str">
        <f t="shared" si="2"/>
        <v>一致</v>
      </c>
    </row>
    <row r="29" spans="1:10" x14ac:dyDescent="0.35">
      <c r="A29" s="7" t="s">
        <v>169</v>
      </c>
      <c r="B29" s="7" t="s">
        <v>168</v>
      </c>
      <c r="C29" s="7">
        <v>1</v>
      </c>
      <c r="D29" s="7" t="s">
        <v>12</v>
      </c>
      <c r="E29" t="str">
        <f>VLOOKUP($A29,Sheet1!$C:$G,5,0)</f>
        <v>Exchange</v>
      </c>
      <c r="F29">
        <f>VLOOKUP($A29,Sheet1!$C:$G,2,0)</f>
        <v>1</v>
      </c>
      <c r="G29" t="str">
        <f>VLOOKUP($A29,Sheet1!$C:$G,4,0)</f>
        <v>软件工程部</v>
      </c>
      <c r="H29" t="str">
        <f t="shared" si="0"/>
        <v>一致</v>
      </c>
      <c r="I29" t="str">
        <f t="shared" si="1"/>
        <v>一致</v>
      </c>
      <c r="J29" t="str">
        <f t="shared" si="2"/>
        <v>一致</v>
      </c>
    </row>
    <row r="30" spans="1:10" x14ac:dyDescent="0.35">
      <c r="A30" s="7" t="s">
        <v>201</v>
      </c>
      <c r="B30" s="7" t="s">
        <v>200</v>
      </c>
      <c r="C30" s="7">
        <v>1</v>
      </c>
      <c r="D30" s="7" t="s">
        <v>199</v>
      </c>
      <c r="E30" t="str">
        <f>VLOOKUP($A30,Sheet1!$C:$G,5,0)</f>
        <v>花粉论坛</v>
      </c>
      <c r="F30">
        <f>VLOOKUP($A30,Sheet1!$C:$G,2,0)</f>
        <v>1</v>
      </c>
      <c r="G30" t="str">
        <f>VLOOKUP($A30,Sheet1!$C:$G,4,0)</f>
        <v>荣耀营销</v>
      </c>
      <c r="H30" t="str">
        <f t="shared" si="0"/>
        <v>一致</v>
      </c>
      <c r="I30" t="str">
        <f t="shared" si="1"/>
        <v>一致</v>
      </c>
      <c r="J30" t="str">
        <f t="shared" si="2"/>
        <v>一致</v>
      </c>
    </row>
    <row r="31" spans="1:10" x14ac:dyDescent="0.35">
      <c r="A31" s="7" t="s">
        <v>173</v>
      </c>
      <c r="B31" s="7" t="s">
        <v>172</v>
      </c>
      <c r="C31" s="7">
        <v>1</v>
      </c>
      <c r="D31" s="7" t="s">
        <v>12</v>
      </c>
      <c r="E31" t="str">
        <f>VLOOKUP($A31,Sheet1!$C:$G,5,0)</f>
        <v>指纹支付(fido)</v>
      </c>
      <c r="F31">
        <f>VLOOKUP($A31,Sheet1!$C:$G,2,0)</f>
        <v>1</v>
      </c>
      <c r="G31" t="str">
        <f>VLOOKUP($A31,Sheet1!$C:$G,4,0)</f>
        <v>软件工程部</v>
      </c>
      <c r="H31" t="str">
        <f t="shared" si="0"/>
        <v>一致</v>
      </c>
      <c r="I31" t="str">
        <f t="shared" si="1"/>
        <v>一致</v>
      </c>
      <c r="J31" t="str">
        <f t="shared" si="2"/>
        <v>一致</v>
      </c>
    </row>
    <row r="32" spans="1:10" x14ac:dyDescent="0.35">
      <c r="A32" s="7" t="s">
        <v>78</v>
      </c>
      <c r="B32" s="7" t="s">
        <v>77</v>
      </c>
      <c r="C32" s="7">
        <v>1</v>
      </c>
      <c r="D32" s="7" t="s">
        <v>9</v>
      </c>
      <c r="E32" t="str">
        <f>VLOOKUP($A32,Sheet1!$C:$G,5,0)</f>
        <v>文件管理器</v>
      </c>
      <c r="F32">
        <f>VLOOKUP($A32,Sheet1!$C:$G,2,0)</f>
        <v>1</v>
      </c>
      <c r="G32" t="str">
        <f>VLOOKUP($A32,Sheet1!$C:$G,4,0)</f>
        <v>基础云</v>
      </c>
      <c r="H32" t="str">
        <f t="shared" si="0"/>
        <v>一致</v>
      </c>
      <c r="I32" t="str">
        <f t="shared" si="1"/>
        <v>一致</v>
      </c>
      <c r="J32" t="str">
        <f t="shared" si="2"/>
        <v>一致</v>
      </c>
    </row>
    <row r="33" spans="1:10" x14ac:dyDescent="0.35">
      <c r="A33" s="7" t="s">
        <v>181</v>
      </c>
      <c r="B33" s="7" t="s">
        <v>180</v>
      </c>
      <c r="C33" s="7">
        <v>1</v>
      </c>
      <c r="D33" s="7" t="s">
        <v>9</v>
      </c>
      <c r="E33" t="str">
        <f>VLOOKUP($A33,Sheet1!$C:$G,5,0)</f>
        <v>查找我的手机</v>
      </c>
      <c r="F33">
        <f>VLOOKUP($A33,Sheet1!$C:$G,2,0)</f>
        <v>1</v>
      </c>
      <c r="G33" t="str">
        <f>VLOOKUP($A33,Sheet1!$C:$G,4,0)</f>
        <v>基础云</v>
      </c>
      <c r="H33" t="str">
        <f t="shared" si="0"/>
        <v>一致</v>
      </c>
      <c r="I33" t="str">
        <f t="shared" si="1"/>
        <v>一致</v>
      </c>
      <c r="J33" t="str">
        <f t="shared" si="2"/>
        <v>一致</v>
      </c>
    </row>
    <row r="34" spans="1:10" x14ac:dyDescent="0.35">
      <c r="A34" s="7" t="s">
        <v>122</v>
      </c>
      <c r="B34" s="7" t="s">
        <v>121</v>
      </c>
      <c r="C34" s="7">
        <v>1</v>
      </c>
      <c r="D34" s="7" t="s">
        <v>12</v>
      </c>
      <c r="E34" t="str">
        <f>VLOOKUP($A34,Sheet1!$C:$G,5,0)</f>
        <v>悬浮按钮</v>
      </c>
      <c r="F34">
        <f>VLOOKUP($A34,Sheet1!$C:$G,2,0)</f>
        <v>1</v>
      </c>
      <c r="G34" t="str">
        <f>VLOOKUP($A34,Sheet1!$C:$G,4,0)</f>
        <v>软件工程部</v>
      </c>
      <c r="H34" t="str">
        <f t="shared" si="0"/>
        <v>一致</v>
      </c>
      <c r="I34" t="str">
        <f t="shared" si="1"/>
        <v>一致</v>
      </c>
      <c r="J34" t="str">
        <f t="shared" si="2"/>
        <v>一致</v>
      </c>
    </row>
    <row r="35" spans="1:10" x14ac:dyDescent="0.35">
      <c r="A35" s="7" t="s">
        <v>124</v>
      </c>
      <c r="B35" s="7" t="s">
        <v>123</v>
      </c>
      <c r="C35" s="7">
        <v>1</v>
      </c>
      <c r="D35" s="7" t="s">
        <v>12</v>
      </c>
      <c r="E35" t="str">
        <f>VLOOKUP($A35,Sheet1!$C:$G,5,0)</f>
        <v>收音机</v>
      </c>
      <c r="F35">
        <f>VLOOKUP($A35,Sheet1!$C:$G,2,0)</f>
        <v>1</v>
      </c>
      <c r="G35" t="str">
        <f>VLOOKUP($A35,Sheet1!$C:$G,4,0)</f>
        <v>软件工程部</v>
      </c>
      <c r="H35" t="str">
        <f t="shared" si="0"/>
        <v>一致</v>
      </c>
      <c r="I35" t="str">
        <f t="shared" si="1"/>
        <v>一致</v>
      </c>
      <c r="J35" t="str">
        <f t="shared" si="2"/>
        <v>一致</v>
      </c>
    </row>
    <row r="36" spans="1:10" x14ac:dyDescent="0.35">
      <c r="A36" s="7" t="s">
        <v>21</v>
      </c>
      <c r="B36" s="7" t="s">
        <v>20</v>
      </c>
      <c r="C36" s="7">
        <v>1</v>
      </c>
      <c r="D36" s="7" t="s">
        <v>12</v>
      </c>
      <c r="E36" t="str">
        <f>VLOOKUP($A36,Sheet1!$C:$G,5,0)</f>
        <v>Framework</v>
      </c>
      <c r="F36">
        <f>VLOOKUP($A36,Sheet1!$C:$G,2,0)</f>
        <v>1</v>
      </c>
      <c r="G36" t="str">
        <f>VLOOKUP($A36,Sheet1!$C:$G,4,0)</f>
        <v>软件工程部</v>
      </c>
      <c r="H36" t="str">
        <f t="shared" si="0"/>
        <v>一致</v>
      </c>
      <c r="I36" t="str">
        <f t="shared" si="1"/>
        <v>一致</v>
      </c>
      <c r="J36" t="str">
        <f t="shared" si="2"/>
        <v>一致</v>
      </c>
    </row>
    <row r="37" spans="1:10" x14ac:dyDescent="0.35">
      <c r="A37" s="7" t="s">
        <v>39</v>
      </c>
      <c r="B37" s="7" t="s">
        <v>38</v>
      </c>
      <c r="C37" s="7">
        <v>1</v>
      </c>
      <c r="D37" s="7" t="s">
        <v>35</v>
      </c>
      <c r="E37" t="str">
        <f>VLOOKUP($A37,Sheet1!$C:$G,5,0)</f>
        <v>游戏中心</v>
      </c>
      <c r="F37">
        <f>VLOOKUP($A37,Sheet1!$C:$G,2,0)</f>
        <v>1</v>
      </c>
      <c r="G37" t="str">
        <f>VLOOKUP($A37,Sheet1!$C:$G,4,0)</f>
        <v>用户经营</v>
      </c>
      <c r="H37" t="str">
        <f t="shared" si="0"/>
        <v>一致</v>
      </c>
      <c r="I37" t="str">
        <f t="shared" si="1"/>
        <v>一致</v>
      </c>
      <c r="J37" t="str">
        <f t="shared" si="2"/>
        <v>一致</v>
      </c>
    </row>
    <row r="38" spans="1:10" x14ac:dyDescent="0.35">
      <c r="A38" s="7" t="s">
        <v>91</v>
      </c>
      <c r="B38" s="7" t="s">
        <v>90</v>
      </c>
      <c r="C38" s="7">
        <v>1</v>
      </c>
      <c r="D38" s="7" t="s">
        <v>90</v>
      </c>
      <c r="E38" t="str">
        <f>VLOOKUP($A38,Sheet1!$C:$G,5,0)</f>
        <v>运动健康</v>
      </c>
      <c r="F38">
        <f>VLOOKUP($A38,Sheet1!$C:$G,2,0)</f>
        <v>1</v>
      </c>
      <c r="G38" t="str">
        <f>VLOOKUP($A38,Sheet1!$C:$G,4,0)</f>
        <v>运动健康</v>
      </c>
      <c r="H38" t="str">
        <f t="shared" si="0"/>
        <v>一致</v>
      </c>
      <c r="I38" t="str">
        <f t="shared" si="1"/>
        <v>一致</v>
      </c>
      <c r="J38" t="str">
        <f t="shared" si="2"/>
        <v>一致</v>
      </c>
    </row>
    <row r="39" spans="1:10" x14ac:dyDescent="0.35">
      <c r="A39" s="7" t="s">
        <v>128</v>
      </c>
      <c r="B39" s="7" t="s">
        <v>127</v>
      </c>
      <c r="C39" s="7">
        <v>1</v>
      </c>
      <c r="D39" s="7" t="s">
        <v>12</v>
      </c>
      <c r="E39" t="str">
        <f>VLOOKUP($A39,Sheet1!$C:$G,5,0)</f>
        <v>负一屏</v>
      </c>
      <c r="F39">
        <f>VLOOKUP($A39,Sheet1!$C:$G,2,0)</f>
        <v>1</v>
      </c>
      <c r="G39" t="str">
        <f>VLOOKUP($A39,Sheet1!$C:$G,4,0)</f>
        <v>软件工程部</v>
      </c>
      <c r="H39" t="str">
        <f t="shared" si="0"/>
        <v>一致</v>
      </c>
      <c r="I39" t="str">
        <f t="shared" si="1"/>
        <v>一致</v>
      </c>
      <c r="J39" t="str">
        <f t="shared" si="2"/>
        <v>一致</v>
      </c>
    </row>
    <row r="40" spans="1:10" x14ac:dyDescent="0.35">
      <c r="A40" s="7" t="s">
        <v>80</v>
      </c>
      <c r="B40" s="7" t="s">
        <v>79</v>
      </c>
      <c r="C40" s="7">
        <v>1</v>
      </c>
      <c r="D40" s="7" t="s">
        <v>254</v>
      </c>
      <c r="E40" t="str">
        <f>VLOOKUP($A40,Sheet1!$C:$G,5,0)</f>
        <v>HiCloud云服务</v>
      </c>
      <c r="F40">
        <f>VLOOKUP($A40,Sheet1!$C:$G,2,0)</f>
        <v>1</v>
      </c>
      <c r="G40" t="str">
        <f>VLOOKUP($A40,Sheet1!$C:$G,4,0)</f>
        <v>基础云</v>
      </c>
      <c r="H40" t="str">
        <f t="shared" si="0"/>
        <v>一致</v>
      </c>
      <c r="I40" t="str">
        <f t="shared" si="1"/>
        <v>一致</v>
      </c>
      <c r="J40" t="str">
        <f t="shared" si="2"/>
        <v>一致</v>
      </c>
    </row>
    <row r="41" spans="1:10" x14ac:dyDescent="0.35">
      <c r="A41" s="7" t="s">
        <v>37</v>
      </c>
      <c r="B41" s="7" t="s">
        <v>36</v>
      </c>
      <c r="C41" s="7">
        <v>1</v>
      </c>
      <c r="D41" s="7" t="s">
        <v>35</v>
      </c>
      <c r="E41" t="str">
        <f>VLOOKUP($A41,Sheet1!$C:$G,5,0)</f>
        <v>应用市场</v>
      </c>
      <c r="F41">
        <f>VLOOKUP($A41,Sheet1!$C:$G,2,0)</f>
        <v>1</v>
      </c>
      <c r="G41" t="str">
        <f>VLOOKUP($A41,Sheet1!$C:$G,4,0)</f>
        <v>用户经营</v>
      </c>
      <c r="H41" t="str">
        <f t="shared" si="0"/>
        <v>一致</v>
      </c>
      <c r="I41" t="str">
        <f t="shared" si="1"/>
        <v>一致</v>
      </c>
      <c r="J41" t="str">
        <f t="shared" si="2"/>
        <v>一致</v>
      </c>
    </row>
    <row r="42" spans="1:10" x14ac:dyDescent="0.35">
      <c r="A42" s="7" t="s">
        <v>72</v>
      </c>
      <c r="B42" s="7" t="s">
        <v>71</v>
      </c>
      <c r="C42" s="7">
        <v>1</v>
      </c>
      <c r="D42" s="7" t="s">
        <v>28</v>
      </c>
      <c r="E42" t="str">
        <f>VLOOKUP($A42,Sheet1!$C:$G,5,0)</f>
        <v>主题</v>
      </c>
      <c r="F42">
        <f>VLOOKUP($A42,Sheet1!$C:$G,2,0)</f>
        <v>1</v>
      </c>
      <c r="G42" t="str">
        <f>VLOOKUP($A42,Sheet1!$C:$G,4,0)</f>
        <v>开放平台</v>
      </c>
      <c r="H42" t="str">
        <f t="shared" si="0"/>
        <v>一致</v>
      </c>
      <c r="I42" t="str">
        <f t="shared" si="1"/>
        <v>一致</v>
      </c>
      <c r="J42" t="str">
        <f t="shared" si="2"/>
        <v>一致</v>
      </c>
    </row>
    <row r="43" spans="1:10" x14ac:dyDescent="0.35">
      <c r="A43" s="7" t="s">
        <v>70</v>
      </c>
      <c r="B43" s="14" t="s">
        <v>256</v>
      </c>
      <c r="C43" s="7">
        <v>1</v>
      </c>
      <c r="D43" s="7" t="s">
        <v>58</v>
      </c>
      <c r="E43" s="15" t="str">
        <f>VLOOKUP($A43,Sheet1!$C:$G,5,0)</f>
        <v>阅读</v>
      </c>
      <c r="F43">
        <f>VLOOKUP($A43,Sheet1!$C:$G,2,0)</f>
        <v>1</v>
      </c>
      <c r="G43" t="str">
        <f>VLOOKUP($A43,Sheet1!$C:$G,4,0)</f>
        <v>内容经营</v>
      </c>
      <c r="H43" t="str">
        <f t="shared" si="0"/>
        <v>不一致</v>
      </c>
      <c r="I43" t="str">
        <f t="shared" si="1"/>
        <v>一致</v>
      </c>
      <c r="J43" t="str">
        <f t="shared" si="2"/>
        <v>一致</v>
      </c>
    </row>
    <row r="44" spans="1:10" x14ac:dyDescent="0.35">
      <c r="A44" s="7" t="s">
        <v>213</v>
      </c>
      <c r="B44" s="7" t="s">
        <v>212</v>
      </c>
      <c r="C44" s="7">
        <v>1</v>
      </c>
      <c r="D44" s="7" t="s">
        <v>199</v>
      </c>
      <c r="E44" t="str">
        <f>VLOOKUP($A44,Sheet1!$C:$G,5,0)</f>
        <v>荣耀官网</v>
      </c>
      <c r="F44">
        <f>VLOOKUP($A44,Sheet1!$C:$G,2,0)</f>
        <v>1</v>
      </c>
      <c r="G44" t="str">
        <f>VLOOKUP($A44,Sheet1!$C:$G,4,0)</f>
        <v>荣耀营销</v>
      </c>
      <c r="H44" t="str">
        <f t="shared" si="0"/>
        <v>一致</v>
      </c>
      <c r="I44" t="str">
        <f t="shared" si="1"/>
        <v>一致</v>
      </c>
      <c r="J44" t="str">
        <f t="shared" si="2"/>
        <v>一致</v>
      </c>
    </row>
    <row r="45" spans="1:10" x14ac:dyDescent="0.35">
      <c r="A45" s="7" t="s">
        <v>11</v>
      </c>
      <c r="B45" s="7" t="s">
        <v>10</v>
      </c>
      <c r="C45" s="7">
        <v>1</v>
      </c>
      <c r="D45" s="7" t="s">
        <v>9</v>
      </c>
      <c r="E45" t="str">
        <f>VLOOKUP($A45,Sheet1!$C:$G,5,0)</f>
        <v>升级</v>
      </c>
      <c r="F45">
        <f>VLOOKUP($A45,Sheet1!$C:$G,2,0)</f>
        <v>1</v>
      </c>
      <c r="G45" t="str">
        <f>VLOOKUP($A45,Sheet1!$C:$G,4,0)</f>
        <v>基础云</v>
      </c>
      <c r="H45" t="str">
        <f t="shared" si="0"/>
        <v>一致</v>
      </c>
      <c r="I45" t="str">
        <f t="shared" si="1"/>
        <v>一致</v>
      </c>
      <c r="J45" t="str">
        <f t="shared" si="2"/>
        <v>一致</v>
      </c>
    </row>
    <row r="46" spans="1:10" x14ac:dyDescent="0.35">
      <c r="A46" s="7" t="s">
        <v>185</v>
      </c>
      <c r="B46" s="7" t="s">
        <v>184</v>
      </c>
      <c r="C46" s="7">
        <v>2</v>
      </c>
      <c r="D46" s="7" t="s">
        <v>35</v>
      </c>
      <c r="E46" t="str">
        <f>VLOOKUP($A46,Sheet1!$C:$G,5,0)</f>
        <v>天天聊</v>
      </c>
      <c r="F46">
        <f>VLOOKUP($A46,Sheet1!$C:$G,2,0)</f>
        <v>2</v>
      </c>
      <c r="G46" t="str">
        <f>VLOOKUP($A46,Sheet1!$C:$G,4,0)</f>
        <v>用户经营</v>
      </c>
      <c r="H46" t="str">
        <f t="shared" si="0"/>
        <v>一致</v>
      </c>
      <c r="I46" t="str">
        <f t="shared" si="1"/>
        <v>一致</v>
      </c>
      <c r="J46" t="str">
        <f t="shared" si="2"/>
        <v>一致</v>
      </c>
    </row>
    <row r="47" spans="1:10" x14ac:dyDescent="0.35">
      <c r="A47" s="7" t="s">
        <v>257</v>
      </c>
      <c r="B47" s="7" t="s">
        <v>258</v>
      </c>
      <c r="C47" s="7">
        <v>1</v>
      </c>
      <c r="D47" s="7" t="s">
        <v>259</v>
      </c>
      <c r="E47" t="e">
        <f>VLOOKUP($A47,Sheet1!$C:$G,5,0)</f>
        <v>#N/A</v>
      </c>
      <c r="F47" t="e">
        <f>VLOOKUP($A47,Sheet1!$C:$G,2,0)</f>
        <v>#N/A</v>
      </c>
      <c r="G47" t="e">
        <f>VLOOKUP($A47,Sheet1!$C:$G,4,0)</f>
        <v>#N/A</v>
      </c>
      <c r="H47" t="e">
        <f t="shared" si="0"/>
        <v>#N/A</v>
      </c>
      <c r="I47" t="e">
        <f t="shared" si="1"/>
        <v>#N/A</v>
      </c>
      <c r="J47" t="e">
        <f t="shared" si="2"/>
        <v>#N/A</v>
      </c>
    </row>
    <row r="48" spans="1:10" x14ac:dyDescent="0.35">
      <c r="A48" s="7" t="s">
        <v>260</v>
      </c>
      <c r="B48" s="7" t="s">
        <v>261</v>
      </c>
      <c r="C48" s="7">
        <v>1</v>
      </c>
      <c r="D48" s="7"/>
      <c r="E48" t="e">
        <f>VLOOKUP($A48,Sheet1!$C:$G,5,0)</f>
        <v>#N/A</v>
      </c>
      <c r="F48" t="e">
        <f>VLOOKUP($A48,Sheet1!$C:$G,2,0)</f>
        <v>#N/A</v>
      </c>
      <c r="G48" t="e">
        <f>VLOOKUP($A48,Sheet1!$C:$G,4,0)</f>
        <v>#N/A</v>
      </c>
      <c r="H48" t="e">
        <f t="shared" si="0"/>
        <v>#N/A</v>
      </c>
      <c r="I48" t="e">
        <f t="shared" si="1"/>
        <v>#N/A</v>
      </c>
      <c r="J48" t="e">
        <f t="shared" si="2"/>
        <v>#N/A</v>
      </c>
    </row>
    <row r="49" spans="1:10" x14ac:dyDescent="0.35">
      <c r="A49" s="7" t="s">
        <v>215</v>
      </c>
      <c r="B49" s="7" t="s">
        <v>214</v>
      </c>
      <c r="C49" s="7">
        <v>1</v>
      </c>
      <c r="D49" s="7" t="s">
        <v>35</v>
      </c>
      <c r="E49" t="str">
        <f>VLOOKUP($A49,Sheet1!$C:$G,5,0)</f>
        <v>华为礼包</v>
      </c>
      <c r="F49">
        <f>VLOOKUP($A49,Sheet1!$C:$G,2,0)</f>
        <v>1</v>
      </c>
      <c r="G49" t="str">
        <f>VLOOKUP($A49,Sheet1!$C:$G,4,0)</f>
        <v>用户经营</v>
      </c>
      <c r="H49" t="str">
        <f t="shared" si="0"/>
        <v>一致</v>
      </c>
      <c r="I49" t="str">
        <f t="shared" si="1"/>
        <v>一致</v>
      </c>
      <c r="J49" t="str">
        <f t="shared" si="2"/>
        <v>一致</v>
      </c>
    </row>
    <row r="50" spans="1:10" x14ac:dyDescent="0.35">
      <c r="A50" s="7" t="s">
        <v>68</v>
      </c>
      <c r="B50" s="7" t="s">
        <v>67</v>
      </c>
      <c r="C50" s="7">
        <v>1</v>
      </c>
      <c r="D50" s="7" t="s">
        <v>58</v>
      </c>
      <c r="E50" t="str">
        <f>VLOOKUP($A50,Sheet1!$C:$G,5,0)</f>
        <v>华为阅读</v>
      </c>
      <c r="F50">
        <f>VLOOKUP($A50,Sheet1!$C:$G,2,0)</f>
        <v>1</v>
      </c>
      <c r="G50" t="str">
        <f>VLOOKUP($A50,Sheet1!$C:$G,4,0)</f>
        <v>内容经营</v>
      </c>
      <c r="H50" t="str">
        <f t="shared" si="0"/>
        <v>一致</v>
      </c>
      <c r="I50" t="str">
        <f t="shared" si="1"/>
        <v>一致</v>
      </c>
      <c r="J50" t="str">
        <f t="shared" si="2"/>
        <v>一致</v>
      </c>
    </row>
    <row r="51" spans="1:10" x14ac:dyDescent="0.35">
      <c r="A51" s="7" t="s">
        <v>206</v>
      </c>
      <c r="B51" s="7" t="s">
        <v>206</v>
      </c>
      <c r="C51" s="7">
        <v>2</v>
      </c>
      <c r="D51" s="7">
        <v>2012</v>
      </c>
      <c r="E51" t="str">
        <f>VLOOKUP($A51,Sheet1!$C:$G,5,0)</f>
        <v>imax</v>
      </c>
      <c r="F51">
        <f>VLOOKUP($A51,Sheet1!$C:$G,2,0)</f>
        <v>2</v>
      </c>
      <c r="G51">
        <f>VLOOKUP($A51,Sheet1!$C:$G,4,0)</f>
        <v>2012</v>
      </c>
      <c r="H51" t="str">
        <f t="shared" si="0"/>
        <v>一致</v>
      </c>
      <c r="I51" t="str">
        <f t="shared" si="1"/>
        <v>一致</v>
      </c>
      <c r="J51" t="str">
        <f t="shared" si="2"/>
        <v>一致</v>
      </c>
    </row>
    <row r="52" spans="1:10" x14ac:dyDescent="0.35">
      <c r="A52" s="7" t="s">
        <v>55</v>
      </c>
      <c r="B52" s="7" t="s">
        <v>54</v>
      </c>
      <c r="C52" s="7">
        <v>1</v>
      </c>
      <c r="D52" s="7" t="s">
        <v>35</v>
      </c>
      <c r="E52" t="str">
        <f>VLOOKUP($A52,Sheet1!$C:$G,5,0)</f>
        <v>安装器</v>
      </c>
      <c r="F52">
        <f>VLOOKUP($A52,Sheet1!$C:$G,2,0)</f>
        <v>1</v>
      </c>
      <c r="G52" t="str">
        <f>VLOOKUP($A52,Sheet1!$C:$G,4,0)</f>
        <v>用户经营</v>
      </c>
      <c r="H52" t="str">
        <f t="shared" si="0"/>
        <v>一致</v>
      </c>
      <c r="I52" t="str">
        <f t="shared" si="1"/>
        <v>一致</v>
      </c>
      <c r="J52" t="str">
        <f t="shared" si="2"/>
        <v>一致</v>
      </c>
    </row>
    <row r="53" spans="1:10" x14ac:dyDescent="0.35">
      <c r="A53" s="7" t="s">
        <v>262</v>
      </c>
      <c r="B53" s="7" t="s">
        <v>263</v>
      </c>
      <c r="C53" s="7">
        <v>1</v>
      </c>
      <c r="D53" s="7" t="s">
        <v>264</v>
      </c>
      <c r="E53" t="e">
        <f>VLOOKUP($A53,Sheet1!$C:$G,5,0)</f>
        <v>#N/A</v>
      </c>
      <c r="F53" t="e">
        <f>VLOOKUP($A53,Sheet1!$C:$G,2,0)</f>
        <v>#N/A</v>
      </c>
      <c r="G53" t="e">
        <f>VLOOKUP($A53,Sheet1!$C:$G,4,0)</f>
        <v>#N/A</v>
      </c>
      <c r="H53" t="e">
        <f t="shared" si="0"/>
        <v>#N/A</v>
      </c>
      <c r="I53" t="e">
        <f t="shared" si="1"/>
        <v>#N/A</v>
      </c>
      <c r="J53" t="e">
        <f t="shared" si="2"/>
        <v>#N/A</v>
      </c>
    </row>
    <row r="54" spans="1:10" x14ac:dyDescent="0.35">
      <c r="A54" s="7" t="s">
        <v>126</v>
      </c>
      <c r="B54" s="7" t="s">
        <v>125</v>
      </c>
      <c r="C54" s="7">
        <v>1</v>
      </c>
      <c r="D54" s="7" t="s">
        <v>12</v>
      </c>
      <c r="E54" t="str">
        <f>VLOOKUP($A54,Sheet1!$C:$G,5,0)</f>
        <v>情景智能</v>
      </c>
      <c r="F54">
        <f>VLOOKUP($A54,Sheet1!$C:$G,2,0)</f>
        <v>1</v>
      </c>
      <c r="G54" t="str">
        <f>VLOOKUP($A54,Sheet1!$C:$G,4,0)</f>
        <v>软件工程部</v>
      </c>
      <c r="H54" t="str">
        <f t="shared" si="0"/>
        <v>一致</v>
      </c>
      <c r="I54" t="str">
        <f t="shared" si="1"/>
        <v>一致</v>
      </c>
      <c r="J54" t="str">
        <f t="shared" si="2"/>
        <v>一致</v>
      </c>
    </row>
    <row r="55" spans="1:10" x14ac:dyDescent="0.35">
      <c r="A55" s="7" t="s">
        <v>101</v>
      </c>
      <c r="B55" s="7" t="s">
        <v>100</v>
      </c>
      <c r="C55" s="7">
        <v>1</v>
      </c>
      <c r="D55" s="7" t="s">
        <v>12</v>
      </c>
      <c r="E55" t="str">
        <f>VLOOKUP($A55,Sheet1!$C:$G,5,0)</f>
        <v>锁屏</v>
      </c>
      <c r="F55">
        <f>VLOOKUP($A55,Sheet1!$C:$G,2,0)</f>
        <v>1</v>
      </c>
      <c r="G55" t="str">
        <f>VLOOKUP($A55,Sheet1!$C:$G,4,0)</f>
        <v>软件工程部</v>
      </c>
      <c r="H55" t="str">
        <f t="shared" si="0"/>
        <v>一致</v>
      </c>
      <c r="I55" t="str">
        <f t="shared" si="1"/>
        <v>一致</v>
      </c>
      <c r="J55" t="str">
        <f t="shared" si="2"/>
        <v>一致</v>
      </c>
    </row>
    <row r="56" spans="1:10" x14ac:dyDescent="0.35">
      <c r="A56" s="7" t="s">
        <v>171</v>
      </c>
      <c r="B56" s="7" t="s">
        <v>170</v>
      </c>
      <c r="C56" s="7">
        <v>1</v>
      </c>
      <c r="D56" s="7" t="s">
        <v>12</v>
      </c>
      <c r="E56" t="str">
        <f>VLOOKUP($A56,Sheet1!$C:$G,5,0)</f>
        <v>儿童乐园</v>
      </c>
      <c r="F56">
        <f>VLOOKUP($A56,Sheet1!$C:$G,2,0)</f>
        <v>1</v>
      </c>
      <c r="G56" t="str">
        <f>VLOOKUP($A56,Sheet1!$C:$G,4,0)</f>
        <v>软件工程部</v>
      </c>
      <c r="H56" t="str">
        <f t="shared" si="0"/>
        <v>一致</v>
      </c>
      <c r="I56" t="str">
        <f t="shared" si="1"/>
        <v>一致</v>
      </c>
      <c r="J56" t="str">
        <f t="shared" si="2"/>
        <v>一致</v>
      </c>
    </row>
    <row r="57" spans="1:10" x14ac:dyDescent="0.35">
      <c r="A57" s="7" t="s">
        <v>47</v>
      </c>
      <c r="B57" s="7" t="s">
        <v>46</v>
      </c>
      <c r="C57" s="7">
        <v>1</v>
      </c>
      <c r="D57" s="7" t="s">
        <v>35</v>
      </c>
      <c r="E57" t="str">
        <f>VLOOKUP($A57,Sheet1!$C:$G,5,0)</f>
        <v>生活服务</v>
      </c>
      <c r="F57">
        <f>VLOOKUP($A57,Sheet1!$C:$G,2,0)</f>
        <v>1</v>
      </c>
      <c r="G57" t="str">
        <f>VLOOKUP($A57,Sheet1!$C:$G,4,0)</f>
        <v>用户经营</v>
      </c>
      <c r="H57" t="str">
        <f t="shared" si="0"/>
        <v>一致</v>
      </c>
      <c r="I57" t="str">
        <f t="shared" si="1"/>
        <v>一致</v>
      </c>
      <c r="J57" t="str">
        <f t="shared" si="2"/>
        <v>一致</v>
      </c>
    </row>
    <row r="58" spans="1:10" x14ac:dyDescent="0.35">
      <c r="A58" s="7" t="s">
        <v>225</v>
      </c>
      <c r="B58" s="7" t="s">
        <v>224</v>
      </c>
      <c r="C58" s="7">
        <v>1</v>
      </c>
      <c r="D58" s="7" t="s">
        <v>9</v>
      </c>
      <c r="E58" t="str">
        <f>VLOOKUP($A58,Sheet1!$C:$G,5,0)</f>
        <v>位置共享</v>
      </c>
      <c r="F58">
        <f>VLOOKUP($A58,Sheet1!$C:$G,2,0)</f>
        <v>1</v>
      </c>
      <c r="G58" t="str">
        <f>VLOOKUP($A58,Sheet1!$C:$G,4,0)</f>
        <v>基础云</v>
      </c>
      <c r="H58" t="str">
        <f t="shared" si="0"/>
        <v>一致</v>
      </c>
      <c r="I58" t="str">
        <f t="shared" si="1"/>
        <v>一致</v>
      </c>
      <c r="J58" t="str">
        <f t="shared" si="2"/>
        <v>一致</v>
      </c>
    </row>
    <row r="59" spans="1:10" x14ac:dyDescent="0.35">
      <c r="A59" s="7" t="s">
        <v>163</v>
      </c>
      <c r="B59" s="7" t="s">
        <v>162</v>
      </c>
      <c r="C59" s="7">
        <v>1</v>
      </c>
      <c r="D59" s="7" t="s">
        <v>12</v>
      </c>
      <c r="E59" t="str">
        <f>VLOOKUP($A59,Sheet1!$C:$G,5,0)</f>
        <v>镜子</v>
      </c>
      <c r="F59">
        <f>VLOOKUP($A59,Sheet1!$C:$G,2,0)</f>
        <v>1</v>
      </c>
      <c r="G59" t="str">
        <f>VLOOKUP($A59,Sheet1!$C:$G,4,0)</f>
        <v>软件工程部</v>
      </c>
      <c r="H59" t="str">
        <f t="shared" si="0"/>
        <v>一致</v>
      </c>
      <c r="I59" t="str">
        <f t="shared" si="1"/>
        <v>一致</v>
      </c>
      <c r="J59" t="str">
        <f t="shared" si="2"/>
        <v>一致</v>
      </c>
    </row>
    <row r="60" spans="1:10" x14ac:dyDescent="0.35">
      <c r="A60" s="7" t="s">
        <v>134</v>
      </c>
      <c r="B60" s="7" t="s">
        <v>133</v>
      </c>
      <c r="C60" s="7">
        <v>1</v>
      </c>
      <c r="D60" s="7" t="s">
        <v>12</v>
      </c>
      <c r="E60" t="str">
        <f>VLOOKUP($A60,Sheet1!$C:$G,5,0)</f>
        <v>设置_手势控制</v>
      </c>
      <c r="F60">
        <f>VLOOKUP($A60,Sheet1!$C:$G,2,0)</f>
        <v>1</v>
      </c>
      <c r="G60" t="str">
        <f>VLOOKUP($A60,Sheet1!$C:$G,4,0)</f>
        <v>软件工程部</v>
      </c>
      <c r="H60" t="str">
        <f t="shared" si="0"/>
        <v>一致</v>
      </c>
      <c r="I60" t="str">
        <f t="shared" si="1"/>
        <v>一致</v>
      </c>
      <c r="J60" t="str">
        <f t="shared" si="2"/>
        <v>一致</v>
      </c>
    </row>
    <row r="61" spans="1:10" x14ac:dyDescent="0.35">
      <c r="A61" s="7" t="s">
        <v>62</v>
      </c>
      <c r="B61" s="14" t="s">
        <v>265</v>
      </c>
      <c r="C61" s="7">
        <v>1</v>
      </c>
      <c r="D61" s="7" t="s">
        <v>58</v>
      </c>
      <c r="E61" s="15" t="str">
        <f>VLOOKUP($A61,Sheet1!$C:$G,5,0)</f>
        <v>盖亚视频</v>
      </c>
      <c r="F61">
        <f>VLOOKUP($A61,Sheet1!$C:$G,2,0)</f>
        <v>1</v>
      </c>
      <c r="G61" t="str">
        <f>VLOOKUP($A61,Sheet1!$C:$G,4,0)</f>
        <v>内容经营</v>
      </c>
      <c r="H61" t="str">
        <f t="shared" si="0"/>
        <v>不一致</v>
      </c>
      <c r="I61" t="str">
        <f t="shared" si="1"/>
        <v>一致</v>
      </c>
      <c r="J61" t="str">
        <f t="shared" si="2"/>
        <v>一致</v>
      </c>
    </row>
    <row r="62" spans="1:10" x14ac:dyDescent="0.35">
      <c r="A62" s="7" t="s">
        <v>60</v>
      </c>
      <c r="B62" s="7" t="s">
        <v>59</v>
      </c>
      <c r="C62" s="7">
        <v>1</v>
      </c>
      <c r="D62" s="7" t="s">
        <v>58</v>
      </c>
      <c r="E62" t="str">
        <f>VLOOKUP($A62,Sheet1!$C:$G,5,0)</f>
        <v>音乐</v>
      </c>
      <c r="F62">
        <f>VLOOKUP($A62,Sheet1!$C:$G,2,0)</f>
        <v>1</v>
      </c>
      <c r="G62" t="str">
        <f>VLOOKUP($A62,Sheet1!$C:$G,4,0)</f>
        <v>内容经营</v>
      </c>
      <c r="H62" t="str">
        <f t="shared" si="0"/>
        <v>一致</v>
      </c>
      <c r="I62" t="str">
        <f t="shared" si="1"/>
        <v>一致</v>
      </c>
      <c r="J62" t="str">
        <f t="shared" si="2"/>
        <v>一致</v>
      </c>
    </row>
    <row r="63" spans="1:10" x14ac:dyDescent="0.35">
      <c r="A63" s="7" t="s">
        <v>118</v>
      </c>
      <c r="B63" s="7" t="s">
        <v>117</v>
      </c>
      <c r="C63" s="7">
        <v>1</v>
      </c>
      <c r="D63" s="7" t="s">
        <v>12</v>
      </c>
      <c r="E63" t="str">
        <f>VLOOKUP($A63,Sheet1!$C:$G,5,0)</f>
        <v>备忘录</v>
      </c>
      <c r="F63">
        <f>VLOOKUP($A63,Sheet1!$C:$G,2,0)</f>
        <v>1</v>
      </c>
      <c r="G63" t="str">
        <f>VLOOKUP($A63,Sheet1!$C:$G,4,0)</f>
        <v>软件工程部</v>
      </c>
      <c r="H63" t="str">
        <f t="shared" si="0"/>
        <v>一致</v>
      </c>
      <c r="I63" t="str">
        <f t="shared" si="1"/>
        <v>一致</v>
      </c>
      <c r="J63" t="str">
        <f t="shared" si="2"/>
        <v>一致</v>
      </c>
    </row>
    <row r="64" spans="1:10" x14ac:dyDescent="0.35">
      <c r="A64" s="7" t="s">
        <v>211</v>
      </c>
      <c r="B64" s="7" t="s">
        <v>210</v>
      </c>
      <c r="C64" s="14">
        <v>2</v>
      </c>
      <c r="D64" s="7" t="s">
        <v>58</v>
      </c>
      <c r="E64" t="str">
        <f>VLOOKUP($A64,Sheet1!$C:$G,5,0)</f>
        <v>发布会直播</v>
      </c>
      <c r="F64" s="15">
        <f>VLOOKUP($A64,Sheet1!$C:$G,2,0)</f>
        <v>1</v>
      </c>
      <c r="G64" t="str">
        <f>VLOOKUP($A64,Sheet1!$C:$G,4,0)</f>
        <v>内容经营</v>
      </c>
      <c r="H64" t="str">
        <f t="shared" si="0"/>
        <v>一致</v>
      </c>
      <c r="I64" t="str">
        <f t="shared" si="1"/>
        <v>不一致</v>
      </c>
      <c r="J64" t="str">
        <f t="shared" si="2"/>
        <v>一致</v>
      </c>
    </row>
    <row r="65" spans="1:10" x14ac:dyDescent="0.35">
      <c r="A65" s="7" t="s">
        <v>191</v>
      </c>
      <c r="B65" s="7" t="s">
        <v>190</v>
      </c>
      <c r="C65" s="7">
        <v>1</v>
      </c>
      <c r="D65" s="7" t="s">
        <v>35</v>
      </c>
      <c r="E65" t="str">
        <f>VLOOKUP($A65,Sheet1!$C:$G,5,0)</f>
        <v>华为帐号管理</v>
      </c>
      <c r="F65">
        <f>VLOOKUP($A65,Sheet1!$C:$G,2,0)</f>
        <v>1</v>
      </c>
      <c r="G65" t="str">
        <f>VLOOKUP($A65,Sheet1!$C:$G,4,0)</f>
        <v>用户经营</v>
      </c>
      <c r="H65" t="str">
        <f t="shared" si="0"/>
        <v>一致</v>
      </c>
      <c r="I65" t="str">
        <f t="shared" si="1"/>
        <v>一致</v>
      </c>
      <c r="J65" t="str">
        <f t="shared" si="2"/>
        <v>一致</v>
      </c>
    </row>
    <row r="66" spans="1:10" x14ac:dyDescent="0.35">
      <c r="A66" s="7" t="s">
        <v>204</v>
      </c>
      <c r="B66" s="7" t="s">
        <v>28</v>
      </c>
      <c r="C66" s="7">
        <v>1</v>
      </c>
      <c r="D66" s="7" t="s">
        <v>28</v>
      </c>
      <c r="E66" t="str">
        <f>VLOOKUP($A66,Sheet1!$C:$G,5,0)</f>
        <v>开放平台</v>
      </c>
      <c r="F66">
        <f>VLOOKUP($A66,Sheet1!$C:$G,2,0)</f>
        <v>1</v>
      </c>
      <c r="G66" t="str">
        <f>VLOOKUP($A66,Sheet1!$C:$G,4,0)</f>
        <v>开放平台</v>
      </c>
      <c r="H66" t="str">
        <f t="shared" si="0"/>
        <v>一致</v>
      </c>
      <c r="I66" t="str">
        <f t="shared" si="1"/>
        <v>一致</v>
      </c>
      <c r="J66" t="str">
        <f t="shared" si="2"/>
        <v>一致</v>
      </c>
    </row>
    <row r="67" spans="1:10" x14ac:dyDescent="0.35">
      <c r="A67" s="7" t="s">
        <v>51</v>
      </c>
      <c r="B67" s="7" t="s">
        <v>50</v>
      </c>
      <c r="C67" s="7">
        <v>1</v>
      </c>
      <c r="D67" s="7" t="s">
        <v>35</v>
      </c>
      <c r="E67" t="str">
        <f>VLOOKUP($A67,Sheet1!$C:$G,5,0)</f>
        <v>手机助手</v>
      </c>
      <c r="F67">
        <f>VLOOKUP($A67,Sheet1!$C:$G,2,0)</f>
        <v>1</v>
      </c>
      <c r="G67" t="str">
        <f>VLOOKUP($A67,Sheet1!$C:$G,4,0)</f>
        <v>用户经营</v>
      </c>
      <c r="H67" t="str">
        <f t="shared" ref="H67:H130" si="3">IF($B67=$E67,"一致","不一致")</f>
        <v>一致</v>
      </c>
      <c r="I67" t="str">
        <f t="shared" ref="I67:I130" si="4">IF($C67=$F67,"一致","不一致")</f>
        <v>一致</v>
      </c>
      <c r="J67" t="str">
        <f t="shared" ref="J67:J130" si="5">IF($D67=$G67,"一致","不一致")</f>
        <v>一致</v>
      </c>
    </row>
    <row r="68" spans="1:10" x14ac:dyDescent="0.35">
      <c r="A68" s="7" t="s">
        <v>76</v>
      </c>
      <c r="B68" s="7" t="s">
        <v>75</v>
      </c>
      <c r="C68" s="7">
        <v>1</v>
      </c>
      <c r="D68" s="7" t="s">
        <v>9</v>
      </c>
      <c r="E68" t="str">
        <f>VLOOKUP($A68,Sheet1!$C:$G,5,0)</f>
        <v>备份</v>
      </c>
      <c r="F68">
        <f>VLOOKUP($A68,Sheet1!$C:$G,2,0)</f>
        <v>1</v>
      </c>
      <c r="G68" t="str">
        <f>VLOOKUP($A68,Sheet1!$C:$G,4,0)</f>
        <v>基础云</v>
      </c>
      <c r="H68" t="str">
        <f t="shared" si="3"/>
        <v>一致</v>
      </c>
      <c r="I68" t="str">
        <f t="shared" si="4"/>
        <v>一致</v>
      </c>
      <c r="J68" t="str">
        <f t="shared" si="5"/>
        <v>一致</v>
      </c>
    </row>
    <row r="69" spans="1:10" x14ac:dyDescent="0.35">
      <c r="A69" s="7" t="s">
        <v>103</v>
      </c>
      <c r="B69" s="7" t="s">
        <v>102</v>
      </c>
      <c r="C69" s="7">
        <v>1</v>
      </c>
      <c r="D69" s="7" t="s">
        <v>12</v>
      </c>
      <c r="E69" t="str">
        <f>VLOOKUP($A69,Sheet1!$C:$G,5,0)</f>
        <v>通话</v>
      </c>
      <c r="F69">
        <f>VLOOKUP($A69,Sheet1!$C:$G,2,0)</f>
        <v>1</v>
      </c>
      <c r="G69" t="str">
        <f>VLOOKUP($A69,Sheet1!$C:$G,4,0)</f>
        <v>软件工程部</v>
      </c>
      <c r="H69" t="str">
        <f t="shared" si="3"/>
        <v>一致</v>
      </c>
      <c r="I69" t="str">
        <f t="shared" si="4"/>
        <v>一致</v>
      </c>
      <c r="J69" t="str">
        <f t="shared" si="5"/>
        <v>一致</v>
      </c>
    </row>
    <row r="70" spans="1:10" x14ac:dyDescent="0.35">
      <c r="A70" s="7" t="s">
        <v>84</v>
      </c>
      <c r="B70" s="7" t="s">
        <v>83</v>
      </c>
      <c r="C70" s="7">
        <v>1</v>
      </c>
      <c r="D70" s="7" t="s">
        <v>9</v>
      </c>
      <c r="E70" t="str">
        <f>VLOOKUP($A70,Sheet1!$C:$G,5,0)</f>
        <v>手机克隆</v>
      </c>
      <c r="F70">
        <f>VLOOKUP($A70,Sheet1!$C:$G,2,0)</f>
        <v>1</v>
      </c>
      <c r="G70" t="str">
        <f>VLOOKUP($A70,Sheet1!$C:$G,4,0)</f>
        <v>基础云</v>
      </c>
      <c r="H70" t="str">
        <f t="shared" si="3"/>
        <v>一致</v>
      </c>
      <c r="I70" t="str">
        <f t="shared" si="4"/>
        <v>一致</v>
      </c>
      <c r="J70" t="str">
        <f t="shared" si="5"/>
        <v>一致</v>
      </c>
    </row>
    <row r="71" spans="1:10" x14ac:dyDescent="0.35">
      <c r="A71" s="7" t="s">
        <v>74</v>
      </c>
      <c r="B71" s="7" t="s">
        <v>73</v>
      </c>
      <c r="C71" s="7">
        <v>1</v>
      </c>
      <c r="D71" s="7" t="s">
        <v>9</v>
      </c>
      <c r="E71" t="str">
        <f>VLOOKUP($A71,Sheet1!$C:$G,5,0)</f>
        <v>手机找回</v>
      </c>
      <c r="F71">
        <f>VLOOKUP($A71,Sheet1!$C:$G,2,0)</f>
        <v>1</v>
      </c>
      <c r="G71" t="str">
        <f>VLOOKUP($A71,Sheet1!$C:$G,4,0)</f>
        <v>基础云</v>
      </c>
      <c r="H71" t="str">
        <f t="shared" si="3"/>
        <v>一致</v>
      </c>
      <c r="I71" t="str">
        <f t="shared" si="4"/>
        <v>一致</v>
      </c>
      <c r="J71" t="str">
        <f t="shared" si="5"/>
        <v>一致</v>
      </c>
    </row>
    <row r="72" spans="1:10" x14ac:dyDescent="0.35">
      <c r="A72" s="7" t="s">
        <v>23</v>
      </c>
      <c r="B72" s="7" t="s">
        <v>22</v>
      </c>
      <c r="C72" s="7">
        <v>1</v>
      </c>
      <c r="D72" s="7" t="s">
        <v>12</v>
      </c>
      <c r="E72" t="str">
        <f>VLOOKUP($A72,Sheet1!$C:$G,5,0)</f>
        <v>手机管家</v>
      </c>
      <c r="F72">
        <f>VLOOKUP($A72,Sheet1!$C:$G,2,0)</f>
        <v>1</v>
      </c>
      <c r="G72" t="str">
        <f>VLOOKUP($A72,Sheet1!$C:$G,4,0)</f>
        <v>软件工程部</v>
      </c>
      <c r="H72" t="str">
        <f t="shared" si="3"/>
        <v>一致</v>
      </c>
      <c r="I72" t="str">
        <f t="shared" si="4"/>
        <v>一致</v>
      </c>
      <c r="J72" t="str">
        <f t="shared" si="5"/>
        <v>一致</v>
      </c>
    </row>
    <row r="73" spans="1:10" x14ac:dyDescent="0.35">
      <c r="A73" s="7" t="s">
        <v>49</v>
      </c>
      <c r="B73" s="7" t="s">
        <v>48</v>
      </c>
      <c r="C73" s="7">
        <v>1</v>
      </c>
      <c r="D73" s="7" t="s">
        <v>35</v>
      </c>
      <c r="E73" t="str">
        <f>VLOOKUP($A73,Sheet1!$C:$G,5,0)</f>
        <v>手机服务&amp;会员&amp;NPS</v>
      </c>
      <c r="F73">
        <f>VLOOKUP($A73,Sheet1!$C:$G,2,0)</f>
        <v>1</v>
      </c>
      <c r="G73" t="str">
        <f>VLOOKUP($A73,Sheet1!$C:$G,4,0)</f>
        <v>用户经营</v>
      </c>
      <c r="H73" t="str">
        <f t="shared" si="3"/>
        <v>一致</v>
      </c>
      <c r="I73" t="str">
        <f t="shared" si="4"/>
        <v>一致</v>
      </c>
      <c r="J73" t="str">
        <f t="shared" si="5"/>
        <v>一致</v>
      </c>
    </row>
    <row r="74" spans="1:10" x14ac:dyDescent="0.35">
      <c r="A74" s="7" t="s">
        <v>105</v>
      </c>
      <c r="B74" s="7" t="s">
        <v>104</v>
      </c>
      <c r="C74" s="7">
        <v>1</v>
      </c>
      <c r="D74" s="7" t="s">
        <v>12</v>
      </c>
      <c r="E74" t="str">
        <f>VLOOKUP($A74,Sheet1!$C:$G,5,0)</f>
        <v>设置</v>
      </c>
      <c r="F74">
        <f>VLOOKUP($A74,Sheet1!$C:$G,2,0)</f>
        <v>1</v>
      </c>
      <c r="G74" t="str">
        <f>VLOOKUP($A74,Sheet1!$C:$G,4,0)</f>
        <v>软件工程部</v>
      </c>
      <c r="H74" t="str">
        <f t="shared" si="3"/>
        <v>一致</v>
      </c>
      <c r="I74" t="str">
        <f t="shared" si="4"/>
        <v>一致</v>
      </c>
      <c r="J74" t="str">
        <f t="shared" si="5"/>
        <v>一致</v>
      </c>
    </row>
    <row r="75" spans="1:10" x14ac:dyDescent="0.35">
      <c r="A75" s="7" t="s">
        <v>18</v>
      </c>
      <c r="B75" s="7" t="s">
        <v>17</v>
      </c>
      <c r="C75" s="7">
        <v>1</v>
      </c>
      <c r="D75" s="7" t="s">
        <v>12</v>
      </c>
      <c r="E75" t="str">
        <f>VLOOKUP($A75,Sheet1!$C:$G,5,0)</f>
        <v>照片分享</v>
      </c>
      <c r="F75">
        <f>VLOOKUP($A75,Sheet1!$C:$G,2,0)</f>
        <v>1</v>
      </c>
      <c r="G75" t="str">
        <f>VLOOKUP($A75,Sheet1!$C:$G,4,0)</f>
        <v>软件工程部</v>
      </c>
      <c r="H75" t="str">
        <f t="shared" si="3"/>
        <v>一致</v>
      </c>
      <c r="I75" t="str">
        <f t="shared" si="4"/>
        <v>一致</v>
      </c>
      <c r="J75" t="str">
        <f t="shared" si="5"/>
        <v>一致</v>
      </c>
    </row>
    <row r="76" spans="1:10" x14ac:dyDescent="0.35">
      <c r="A76" s="7" t="s">
        <v>239</v>
      </c>
      <c r="B76" s="7" t="s">
        <v>238</v>
      </c>
      <c r="C76" s="14">
        <v>2</v>
      </c>
      <c r="D76" s="7" t="s">
        <v>28</v>
      </c>
      <c r="E76" t="str">
        <f>VLOOKUP($A76,Sheet1!$C:$G,5,0)</f>
        <v>预装</v>
      </c>
      <c r="F76" s="15">
        <f>VLOOKUP($A76,Sheet1!$C:$G,2,0)</f>
        <v>1</v>
      </c>
      <c r="G76" t="str">
        <f>VLOOKUP($A76,Sheet1!$C:$G,4,0)</f>
        <v>开放平台</v>
      </c>
      <c r="H76" t="str">
        <f t="shared" si="3"/>
        <v>一致</v>
      </c>
      <c r="I76" t="str">
        <f t="shared" si="4"/>
        <v>不一致</v>
      </c>
      <c r="J76" t="str">
        <f t="shared" si="5"/>
        <v>一致</v>
      </c>
    </row>
    <row r="77" spans="1:10" x14ac:dyDescent="0.35">
      <c r="A77" s="7" t="s">
        <v>175</v>
      </c>
      <c r="B77" s="7" t="s">
        <v>174</v>
      </c>
      <c r="C77" s="7">
        <v>1</v>
      </c>
      <c r="D77" s="7" t="s">
        <v>12</v>
      </c>
      <c r="E77" t="str">
        <f>VLOOKUP($A77,Sheet1!$C:$G,5,0)</f>
        <v>隐私模式</v>
      </c>
      <c r="F77">
        <f>VLOOKUP($A77,Sheet1!$C:$G,2,0)</f>
        <v>1</v>
      </c>
      <c r="G77" t="str">
        <f>VLOOKUP($A77,Sheet1!$C:$G,4,0)</f>
        <v>软件工程部</v>
      </c>
      <c r="H77" t="str">
        <f t="shared" si="3"/>
        <v>一致</v>
      </c>
      <c r="I77" t="str">
        <f t="shared" si="4"/>
        <v>一致</v>
      </c>
      <c r="J77" t="str">
        <f t="shared" si="5"/>
        <v>一致</v>
      </c>
    </row>
    <row r="78" spans="1:10" x14ac:dyDescent="0.35">
      <c r="A78" s="7" t="s">
        <v>34</v>
      </c>
      <c r="B78" s="7" t="s">
        <v>33</v>
      </c>
      <c r="C78" s="7">
        <v>1</v>
      </c>
      <c r="D78" s="7" t="s">
        <v>28</v>
      </c>
      <c r="E78" t="str">
        <f>VLOOKUP($A78,Sheet1!$C:$G,5,0)</f>
        <v>PUSH</v>
      </c>
      <c r="F78">
        <f>VLOOKUP($A78,Sheet1!$C:$G,2,0)</f>
        <v>1</v>
      </c>
      <c r="G78" t="str">
        <f>VLOOKUP($A78,Sheet1!$C:$G,4,0)</f>
        <v>开放平台</v>
      </c>
      <c r="H78" t="str">
        <f t="shared" si="3"/>
        <v>一致</v>
      </c>
      <c r="I78" t="str">
        <f t="shared" si="4"/>
        <v>一致</v>
      </c>
      <c r="J78" t="str">
        <f t="shared" si="5"/>
        <v>一致</v>
      </c>
    </row>
    <row r="79" spans="1:10" x14ac:dyDescent="0.35">
      <c r="A79" s="7" t="s">
        <v>57</v>
      </c>
      <c r="B79" s="7" t="s">
        <v>56</v>
      </c>
      <c r="C79" s="7">
        <v>1</v>
      </c>
      <c r="D79" s="7" t="s">
        <v>35</v>
      </c>
      <c r="E79" t="str">
        <f>VLOOKUP($A79,Sheet1!$C:$G,5,0)</f>
        <v>亲情关怀</v>
      </c>
      <c r="F79">
        <f>VLOOKUP($A79,Sheet1!$C:$G,2,0)</f>
        <v>1</v>
      </c>
      <c r="G79" t="str">
        <f>VLOOKUP($A79,Sheet1!$C:$G,4,0)</f>
        <v>用户经营</v>
      </c>
      <c r="H79" t="str">
        <f t="shared" si="3"/>
        <v>一致</v>
      </c>
      <c r="I79" t="str">
        <f t="shared" si="4"/>
        <v>一致</v>
      </c>
      <c r="J79" t="str">
        <f t="shared" si="5"/>
        <v>一致</v>
      </c>
    </row>
    <row r="80" spans="1:10" x14ac:dyDescent="0.35">
      <c r="A80" s="7" t="s">
        <v>208</v>
      </c>
      <c r="B80" s="7" t="s">
        <v>207</v>
      </c>
      <c r="C80" s="7">
        <v>1</v>
      </c>
      <c r="D80" s="14" t="s">
        <v>266</v>
      </c>
      <c r="E80" t="str">
        <f>VLOOKUP($A80,Sheet1!$C:$G,5,0)</f>
        <v>智能路由器</v>
      </c>
      <c r="F80">
        <f>VLOOKUP($A80,Sheet1!$C:$G,2,0)</f>
        <v>1</v>
      </c>
      <c r="G80" s="15" t="str">
        <f>VLOOKUP($A80,Sheet1!$C:$G,4,0)</f>
        <v>内容经营</v>
      </c>
      <c r="H80" t="str">
        <f t="shared" si="3"/>
        <v>一致</v>
      </c>
      <c r="I80" t="str">
        <f t="shared" si="4"/>
        <v>一致</v>
      </c>
      <c r="J80" t="str">
        <f t="shared" si="5"/>
        <v>不一致</v>
      </c>
    </row>
    <row r="81" spans="1:10" x14ac:dyDescent="0.35">
      <c r="A81" s="7" t="s">
        <v>229</v>
      </c>
      <c r="B81" s="7" t="s">
        <v>228</v>
      </c>
      <c r="C81" s="7">
        <v>1</v>
      </c>
      <c r="D81" s="7" t="s">
        <v>28</v>
      </c>
      <c r="E81" t="str">
        <f>VLOOKUP($A81,Sheet1!$C:$G,5,0)</f>
        <v>安全奖励计划网站</v>
      </c>
      <c r="F81">
        <f>VLOOKUP($A81,Sheet1!$C:$G,2,0)</f>
        <v>1</v>
      </c>
      <c r="G81" t="str">
        <f>VLOOKUP($A81,Sheet1!$C:$G,4,0)</f>
        <v>开放平台</v>
      </c>
      <c r="H81" t="str">
        <f t="shared" si="3"/>
        <v>一致</v>
      </c>
      <c r="I81" t="str">
        <f t="shared" si="4"/>
        <v>一致</v>
      </c>
      <c r="J81" t="str">
        <f t="shared" si="5"/>
        <v>一致</v>
      </c>
    </row>
    <row r="82" spans="1:10" x14ac:dyDescent="0.35">
      <c r="A82" s="7" t="s">
        <v>233</v>
      </c>
      <c r="B82" s="7" t="s">
        <v>232</v>
      </c>
      <c r="C82" s="7">
        <v>1</v>
      </c>
      <c r="D82" s="7" t="s">
        <v>28</v>
      </c>
      <c r="E82" t="str">
        <f>VLOOKUP($A82,Sheet1!$C:$G,5,0)</f>
        <v>精准营销</v>
      </c>
      <c r="F82">
        <f>VLOOKUP($A82,Sheet1!$C:$G,2,0)</f>
        <v>1</v>
      </c>
      <c r="G82" t="str">
        <f>VLOOKUP($A82,Sheet1!$C:$G,4,0)</f>
        <v>开放平台</v>
      </c>
      <c r="H82" t="str">
        <f t="shared" si="3"/>
        <v>一致</v>
      </c>
      <c r="I82" t="str">
        <f t="shared" si="4"/>
        <v>一致</v>
      </c>
      <c r="J82" t="str">
        <f t="shared" si="5"/>
        <v>一致</v>
      </c>
    </row>
    <row r="83" spans="1:10" x14ac:dyDescent="0.35">
      <c r="A83" s="7" t="s">
        <v>149</v>
      </c>
      <c r="B83" s="7" t="s">
        <v>148</v>
      </c>
      <c r="C83" s="7">
        <v>1</v>
      </c>
      <c r="D83" s="7" t="s">
        <v>12</v>
      </c>
      <c r="E83" t="str">
        <f>VLOOKUP($A83,Sheet1!$C:$G,5,0)</f>
        <v>扫一扫</v>
      </c>
      <c r="F83">
        <f>VLOOKUP($A83,Sheet1!$C:$G,2,0)</f>
        <v>1</v>
      </c>
      <c r="G83" t="str">
        <f>VLOOKUP($A83,Sheet1!$C:$G,4,0)</f>
        <v>软件工程部</v>
      </c>
      <c r="H83" t="str">
        <f t="shared" si="3"/>
        <v>一致</v>
      </c>
      <c r="I83" t="str">
        <f t="shared" si="4"/>
        <v>一致</v>
      </c>
      <c r="J83" t="str">
        <f t="shared" si="5"/>
        <v>一致</v>
      </c>
    </row>
    <row r="84" spans="1:10" x14ac:dyDescent="0.35">
      <c r="A84" s="7" t="s">
        <v>132</v>
      </c>
      <c r="B84" s="7" t="s">
        <v>131</v>
      </c>
      <c r="C84" s="7">
        <v>1</v>
      </c>
      <c r="D84" s="7" t="s">
        <v>12</v>
      </c>
      <c r="E84" t="str">
        <f>VLOOKUP($A84,Sheet1!$C:$G,5,0)</f>
        <v>分屏</v>
      </c>
      <c r="F84">
        <f>VLOOKUP($A84,Sheet1!$C:$G,2,0)</f>
        <v>1</v>
      </c>
      <c r="G84" t="str">
        <f>VLOOKUP($A84,Sheet1!$C:$G,4,0)</f>
        <v>软件工程部</v>
      </c>
      <c r="H84" t="str">
        <f t="shared" si="3"/>
        <v>一致</v>
      </c>
      <c r="I84" t="str">
        <f t="shared" si="4"/>
        <v>一致</v>
      </c>
      <c r="J84" t="str">
        <f t="shared" si="5"/>
        <v>一致</v>
      </c>
    </row>
    <row r="85" spans="1:10" x14ac:dyDescent="0.35">
      <c r="A85" s="7" t="s">
        <v>143</v>
      </c>
      <c r="B85" s="7" t="s">
        <v>100</v>
      </c>
      <c r="C85" s="7">
        <v>1</v>
      </c>
      <c r="D85" s="7" t="s">
        <v>12</v>
      </c>
      <c r="E85" t="str">
        <f>VLOOKUP($A85,Sheet1!$C:$G,5,0)</f>
        <v>锁屏</v>
      </c>
      <c r="F85">
        <f>VLOOKUP($A85,Sheet1!$C:$G,2,0)</f>
        <v>1</v>
      </c>
      <c r="G85" t="str">
        <f>VLOOKUP($A85,Sheet1!$C:$G,4,0)</f>
        <v>软件工程部</v>
      </c>
      <c r="H85" t="str">
        <f t="shared" si="3"/>
        <v>一致</v>
      </c>
      <c r="I85" t="str">
        <f t="shared" si="4"/>
        <v>一致</v>
      </c>
      <c r="J85" t="str">
        <f t="shared" si="5"/>
        <v>一致</v>
      </c>
    </row>
    <row r="86" spans="1:10" x14ac:dyDescent="0.35">
      <c r="A86" s="7" t="s">
        <v>138</v>
      </c>
      <c r="B86" s="7" t="s">
        <v>137</v>
      </c>
      <c r="C86" s="7">
        <v>1</v>
      </c>
      <c r="D86" s="7" t="s">
        <v>12</v>
      </c>
      <c r="E86" t="str">
        <f>VLOOKUP($A86,Sheet1!$C:$G,5,0)</f>
        <v>录屏</v>
      </c>
      <c r="F86">
        <f>VLOOKUP($A86,Sheet1!$C:$G,2,0)</f>
        <v>1</v>
      </c>
      <c r="G86" t="str">
        <f>VLOOKUP($A86,Sheet1!$C:$G,4,0)</f>
        <v>软件工程部</v>
      </c>
      <c r="H86" t="str">
        <f t="shared" si="3"/>
        <v>一致</v>
      </c>
      <c r="I86" t="str">
        <f t="shared" si="4"/>
        <v>一致</v>
      </c>
      <c r="J86" t="str">
        <f t="shared" si="5"/>
        <v>一致</v>
      </c>
    </row>
    <row r="87" spans="1:10" x14ac:dyDescent="0.35">
      <c r="A87" s="7" t="s">
        <v>130</v>
      </c>
      <c r="B87" s="7" t="s">
        <v>129</v>
      </c>
      <c r="C87" s="7">
        <v>1</v>
      </c>
      <c r="D87" s="7" t="s">
        <v>12</v>
      </c>
      <c r="E87" t="str">
        <f>VLOOKUP($A87,Sheet1!$C:$G,5,0)</f>
        <v>长截屏</v>
      </c>
      <c r="F87">
        <f>VLOOKUP($A87,Sheet1!$C:$G,2,0)</f>
        <v>1</v>
      </c>
      <c r="G87" t="str">
        <f>VLOOKUP($A87,Sheet1!$C:$G,4,0)</f>
        <v>软件工程部</v>
      </c>
      <c r="H87" t="str">
        <f t="shared" si="3"/>
        <v>一致</v>
      </c>
      <c r="I87" t="str">
        <f t="shared" si="4"/>
        <v>一致</v>
      </c>
      <c r="J87" t="str">
        <f t="shared" si="5"/>
        <v>一致</v>
      </c>
    </row>
    <row r="88" spans="1:10" x14ac:dyDescent="0.35">
      <c r="A88" s="7" t="s">
        <v>223</v>
      </c>
      <c r="B88" s="7" t="s">
        <v>222</v>
      </c>
      <c r="C88" s="7">
        <v>1</v>
      </c>
      <c r="D88" s="14" t="s">
        <v>267</v>
      </c>
      <c r="E88" t="str">
        <f>VLOOKUP($A88,Sheet1!$C:$G,5,0)</f>
        <v>智能家居</v>
      </c>
      <c r="F88">
        <f>VLOOKUP($A88,Sheet1!$C:$G,2,0)</f>
        <v>1</v>
      </c>
      <c r="G88" s="15" t="str">
        <f>VLOOKUP($A88,Sheet1!$C:$G,4,0)</f>
        <v>内容经营</v>
      </c>
      <c r="H88" t="str">
        <f t="shared" si="3"/>
        <v>一致</v>
      </c>
      <c r="I88" t="str">
        <f t="shared" si="4"/>
        <v>一致</v>
      </c>
      <c r="J88" t="str">
        <f t="shared" si="5"/>
        <v>不一致</v>
      </c>
    </row>
    <row r="89" spans="1:10" x14ac:dyDescent="0.35">
      <c r="A89" s="7" t="s">
        <v>177</v>
      </c>
      <c r="B89" s="7" t="s">
        <v>176</v>
      </c>
      <c r="C89" s="7">
        <v>1</v>
      </c>
      <c r="D89" s="7" t="s">
        <v>12</v>
      </c>
      <c r="E89" t="str">
        <f>VLOOKUP($A89,Sheet1!$C:$G,5,0)</f>
        <v>智灵键</v>
      </c>
      <c r="F89">
        <f>VLOOKUP($A89,Sheet1!$C:$G,2,0)</f>
        <v>1</v>
      </c>
      <c r="G89" t="str">
        <f>VLOOKUP($A89,Sheet1!$C:$G,4,0)</f>
        <v>软件工程部</v>
      </c>
      <c r="H89" t="str">
        <f t="shared" si="3"/>
        <v>一致</v>
      </c>
      <c r="I89" t="str">
        <f t="shared" si="4"/>
        <v>一致</v>
      </c>
      <c r="J89" t="str">
        <f t="shared" si="5"/>
        <v>一致</v>
      </c>
    </row>
    <row r="90" spans="1:10" x14ac:dyDescent="0.35">
      <c r="A90" s="7" t="s">
        <v>142</v>
      </c>
      <c r="B90" s="7" t="s">
        <v>141</v>
      </c>
      <c r="C90" s="7">
        <v>1</v>
      </c>
      <c r="D90" s="7" t="s">
        <v>12</v>
      </c>
      <c r="E90" t="str">
        <f>VLOOKUP($A90,Sheet1!$C:$G,5,0)</f>
        <v>指关节</v>
      </c>
      <c r="F90">
        <f>VLOOKUP($A90,Sheet1!$C:$G,2,0)</f>
        <v>1</v>
      </c>
      <c r="G90" t="str">
        <f>VLOOKUP($A90,Sheet1!$C:$G,4,0)</f>
        <v>软件工程部</v>
      </c>
      <c r="H90" t="str">
        <f t="shared" si="3"/>
        <v>一致</v>
      </c>
      <c r="I90" t="str">
        <f t="shared" si="4"/>
        <v>一致</v>
      </c>
      <c r="J90" t="str">
        <f t="shared" si="5"/>
        <v>一致</v>
      </c>
    </row>
    <row r="91" spans="1:10" x14ac:dyDescent="0.35">
      <c r="A91" s="7" t="s">
        <v>198</v>
      </c>
      <c r="B91" s="7" t="s">
        <v>198</v>
      </c>
      <c r="C91" s="7">
        <v>1</v>
      </c>
      <c r="D91" s="7" t="s">
        <v>35</v>
      </c>
      <c r="E91" t="str">
        <f>VLOOKUP($A91,Sheet1!$C:$G,5,0)</f>
        <v>sns</v>
      </c>
      <c r="F91">
        <f>VLOOKUP($A91,Sheet1!$C:$G,2,0)</f>
        <v>1</v>
      </c>
      <c r="G91" t="str">
        <f>VLOOKUP($A91,Sheet1!$C:$G,4,0)</f>
        <v>用户经营</v>
      </c>
      <c r="H91" t="str">
        <f t="shared" si="3"/>
        <v>一致</v>
      </c>
      <c r="I91" t="str">
        <f t="shared" si="4"/>
        <v>一致</v>
      </c>
      <c r="J91" t="str">
        <f t="shared" si="5"/>
        <v>一致</v>
      </c>
    </row>
    <row r="92" spans="1:10" x14ac:dyDescent="0.35">
      <c r="A92" s="7" t="s">
        <v>64</v>
      </c>
      <c r="B92" s="7" t="s">
        <v>63</v>
      </c>
      <c r="C92" s="7">
        <v>1</v>
      </c>
      <c r="D92" s="7" t="s">
        <v>58</v>
      </c>
      <c r="E92" t="str">
        <f>VLOOKUP($A92,Sheet1!$C:$G,5,0)</f>
        <v>搜狐视频</v>
      </c>
      <c r="F92">
        <f>VLOOKUP($A92,Sheet1!$C:$G,2,0)</f>
        <v>1</v>
      </c>
      <c r="G92" t="str">
        <f>VLOOKUP($A92,Sheet1!$C:$G,4,0)</f>
        <v>内容经营</v>
      </c>
      <c r="H92" t="str">
        <f t="shared" si="3"/>
        <v>一致</v>
      </c>
      <c r="I92" t="str">
        <f t="shared" si="4"/>
        <v>一致</v>
      </c>
      <c r="J92" t="str">
        <f t="shared" si="5"/>
        <v>一致</v>
      </c>
    </row>
    <row r="93" spans="1:10" x14ac:dyDescent="0.35">
      <c r="A93" s="7" t="s">
        <v>116</v>
      </c>
      <c r="B93" s="7" t="s">
        <v>115</v>
      </c>
      <c r="C93" s="7">
        <v>1</v>
      </c>
      <c r="D93" s="7" t="s">
        <v>12</v>
      </c>
      <c r="E93" t="str">
        <f>VLOOKUP($A93,Sheet1!$C:$G,5,0)</f>
        <v>录音机</v>
      </c>
      <c r="F93">
        <f>VLOOKUP($A93,Sheet1!$C:$G,2,0)</f>
        <v>1</v>
      </c>
      <c r="G93" t="str">
        <f>VLOOKUP($A93,Sheet1!$C:$G,4,0)</f>
        <v>软件工程部</v>
      </c>
      <c r="H93" t="str">
        <f t="shared" si="3"/>
        <v>一致</v>
      </c>
      <c r="I93" t="str">
        <f t="shared" si="4"/>
        <v>一致</v>
      </c>
      <c r="J93" t="str">
        <f t="shared" si="5"/>
        <v>一致</v>
      </c>
    </row>
    <row r="94" spans="1:10" x14ac:dyDescent="0.35">
      <c r="A94" s="7" t="s">
        <v>155</v>
      </c>
      <c r="B94" s="7" t="s">
        <v>154</v>
      </c>
      <c r="C94" s="7">
        <v>1</v>
      </c>
      <c r="D94" s="7" t="s">
        <v>12</v>
      </c>
      <c r="E94" t="str">
        <f>VLOOKUP($A94,Sheet1!$C:$G,5,0)</f>
        <v>开机向导</v>
      </c>
      <c r="F94">
        <f>VLOOKUP($A94,Sheet1!$C:$G,2,0)</f>
        <v>1</v>
      </c>
      <c r="G94" t="str">
        <f>VLOOKUP($A94,Sheet1!$C:$G,4,0)</f>
        <v>软件工程部</v>
      </c>
      <c r="H94" t="str">
        <f t="shared" si="3"/>
        <v>一致</v>
      </c>
      <c r="I94" t="str">
        <f t="shared" si="4"/>
        <v>一致</v>
      </c>
      <c r="J94" t="str">
        <f t="shared" si="5"/>
        <v>一致</v>
      </c>
    </row>
    <row r="95" spans="1:10" x14ac:dyDescent="0.35">
      <c r="A95" s="7" t="s">
        <v>25</v>
      </c>
      <c r="B95" s="7" t="s">
        <v>24</v>
      </c>
      <c r="C95" s="7">
        <v>1</v>
      </c>
      <c r="D95" s="7" t="s">
        <v>12</v>
      </c>
      <c r="E95" t="str">
        <f>VLOOKUP($A95,Sheet1!$C:$G,5,0)</f>
        <v>华为学习</v>
      </c>
      <c r="F95">
        <f>VLOOKUP($A95,Sheet1!$C:$G,2,0)</f>
        <v>1</v>
      </c>
      <c r="G95" t="str">
        <f>VLOOKUP($A95,Sheet1!$C:$G,4,0)</f>
        <v>软件工程部</v>
      </c>
      <c r="H95" t="str">
        <f t="shared" si="3"/>
        <v>一致</v>
      </c>
      <c r="I95" t="str">
        <f t="shared" si="4"/>
        <v>一致</v>
      </c>
      <c r="J95" t="str">
        <f t="shared" si="5"/>
        <v>一致</v>
      </c>
    </row>
    <row r="96" spans="1:10" x14ac:dyDescent="0.35">
      <c r="A96" s="7" t="s">
        <v>136</v>
      </c>
      <c r="B96" s="7" t="s">
        <v>135</v>
      </c>
      <c r="C96" s="7">
        <v>1</v>
      </c>
      <c r="D96" s="7" t="s">
        <v>12</v>
      </c>
      <c r="E96" t="str">
        <f>VLOOKUP($A96,Sheet1!$C:$G,5,0)</f>
        <v>学生模式</v>
      </c>
      <c r="F96">
        <f>VLOOKUP($A96,Sheet1!$C:$G,2,0)</f>
        <v>1</v>
      </c>
      <c r="G96" t="str">
        <f>VLOOKUP($A96,Sheet1!$C:$G,4,0)</f>
        <v>软件工程部</v>
      </c>
      <c r="H96" t="str">
        <f t="shared" si="3"/>
        <v>一致</v>
      </c>
      <c r="I96" t="str">
        <f t="shared" si="4"/>
        <v>一致</v>
      </c>
      <c r="J96" t="str">
        <f t="shared" si="5"/>
        <v>一致</v>
      </c>
    </row>
    <row r="97" spans="1:10" x14ac:dyDescent="0.35">
      <c r="A97" s="7" t="s">
        <v>106</v>
      </c>
      <c r="B97" s="7" t="s">
        <v>106</v>
      </c>
      <c r="C97" s="7">
        <v>1</v>
      </c>
      <c r="D97" s="7" t="s">
        <v>12</v>
      </c>
      <c r="E97" t="str">
        <f>VLOOKUP($A97,Sheet1!$C:$G,5,0)</f>
        <v>systemui</v>
      </c>
      <c r="F97">
        <f>VLOOKUP($A97,Sheet1!$C:$G,2,0)</f>
        <v>1</v>
      </c>
      <c r="G97" t="str">
        <f>VLOOKUP($A97,Sheet1!$C:$G,4,0)</f>
        <v>软件工程部</v>
      </c>
      <c r="H97" t="str">
        <f t="shared" si="3"/>
        <v>一致</v>
      </c>
      <c r="I97" t="str">
        <f t="shared" si="4"/>
        <v>一致</v>
      </c>
      <c r="J97" t="str">
        <f t="shared" si="5"/>
        <v>一致</v>
      </c>
    </row>
    <row r="98" spans="1:10" x14ac:dyDescent="0.35">
      <c r="A98" s="7" t="s">
        <v>7</v>
      </c>
      <c r="B98" s="7" t="s">
        <v>6</v>
      </c>
      <c r="C98" s="7">
        <v>1</v>
      </c>
      <c r="D98" s="7" t="s">
        <v>5</v>
      </c>
      <c r="E98" t="str">
        <f>VLOOKUP($A98,Sheet1!$C:$G,5,0)</f>
        <v>生产发货数据</v>
      </c>
      <c r="F98">
        <f>VLOOKUP($A98,Sheet1!$C:$G,2,0)</f>
        <v>1</v>
      </c>
      <c r="G98" t="str">
        <f>VLOOKUP($A98,Sheet1!$C:$G,4,0)</f>
        <v>其他</v>
      </c>
      <c r="H98" t="str">
        <f t="shared" si="3"/>
        <v>一致</v>
      </c>
      <c r="I98" t="str">
        <f t="shared" si="4"/>
        <v>一致</v>
      </c>
      <c r="J98" t="str">
        <f t="shared" si="5"/>
        <v>一致</v>
      </c>
    </row>
    <row r="99" spans="1:10" x14ac:dyDescent="0.35">
      <c r="A99" s="7" t="s">
        <v>43</v>
      </c>
      <c r="B99" s="7" t="s">
        <v>42</v>
      </c>
      <c r="C99" s="7">
        <v>1</v>
      </c>
      <c r="D99" s="7" t="s">
        <v>35</v>
      </c>
      <c r="E99" t="str">
        <f>VLOOKUP($A99,Sheet1!$C:$G,5,0)</f>
        <v>支付</v>
      </c>
      <c r="F99">
        <f>VLOOKUP($A99,Sheet1!$C:$G,2,0)</f>
        <v>1</v>
      </c>
      <c r="G99" t="str">
        <f>VLOOKUP($A99,Sheet1!$C:$G,4,0)</f>
        <v>用户经营</v>
      </c>
      <c r="H99" t="str">
        <f t="shared" si="3"/>
        <v>一致</v>
      </c>
      <c r="I99" t="str">
        <f t="shared" si="4"/>
        <v>一致</v>
      </c>
      <c r="J99" t="str">
        <f t="shared" si="5"/>
        <v>一致</v>
      </c>
    </row>
    <row r="100" spans="1:10" x14ac:dyDescent="0.35">
      <c r="A100" s="7" t="s">
        <v>140</v>
      </c>
      <c r="B100" s="7" t="s">
        <v>139</v>
      </c>
      <c r="C100" s="7">
        <v>1</v>
      </c>
      <c r="D100" s="7" t="s">
        <v>12</v>
      </c>
      <c r="E100" t="str">
        <f>VLOOKUP($A100,Sheet1!$C:$G,5,0)</f>
        <v>智能解锁</v>
      </c>
      <c r="F100">
        <f>VLOOKUP($A100,Sheet1!$C:$G,2,0)</f>
        <v>1</v>
      </c>
      <c r="G100" t="str">
        <f>VLOOKUP($A100,Sheet1!$C:$G,4,0)</f>
        <v>软件工程部</v>
      </c>
      <c r="H100" t="str">
        <f t="shared" si="3"/>
        <v>一致</v>
      </c>
      <c r="I100" t="str">
        <f t="shared" si="4"/>
        <v>一致</v>
      </c>
      <c r="J100" t="str">
        <f t="shared" si="5"/>
        <v>一致</v>
      </c>
    </row>
    <row r="101" spans="1:10" x14ac:dyDescent="0.35">
      <c r="A101" s="7" t="s">
        <v>268</v>
      </c>
      <c r="B101" s="7" t="s">
        <v>269</v>
      </c>
      <c r="C101" s="7">
        <v>1</v>
      </c>
      <c r="D101" s="7" t="s">
        <v>270</v>
      </c>
      <c r="E101" t="e">
        <f>VLOOKUP($A101,Sheet1!$C:$G,5,0)</f>
        <v>#N/A</v>
      </c>
      <c r="F101" t="e">
        <f>VLOOKUP($A101,Sheet1!$C:$G,2,0)</f>
        <v>#N/A</v>
      </c>
      <c r="G101" t="e">
        <f>VLOOKUP($A101,Sheet1!$C:$G,4,0)</f>
        <v>#N/A</v>
      </c>
      <c r="H101" t="e">
        <f t="shared" si="3"/>
        <v>#N/A</v>
      </c>
      <c r="I101" t="e">
        <f t="shared" si="4"/>
        <v>#N/A</v>
      </c>
      <c r="J101" t="e">
        <f t="shared" si="5"/>
        <v>#N/A</v>
      </c>
    </row>
    <row r="102" spans="1:10" x14ac:dyDescent="0.35">
      <c r="A102" s="7" t="s">
        <v>235</v>
      </c>
      <c r="B102" s="7" t="s">
        <v>234</v>
      </c>
      <c r="C102" s="7">
        <v>1</v>
      </c>
      <c r="D102" s="7" t="s">
        <v>9</v>
      </c>
      <c r="E102" t="str">
        <f>VLOOKUP($A102,Sheet1!$C:$G,5,0)</f>
        <v>支付空间</v>
      </c>
      <c r="F102">
        <f>VLOOKUP($A102,Sheet1!$C:$G,2,0)</f>
        <v>1</v>
      </c>
      <c r="G102" t="str">
        <f>VLOOKUP($A102,Sheet1!$C:$G,4,0)</f>
        <v>基础云</v>
      </c>
      <c r="H102" t="str">
        <f t="shared" si="3"/>
        <v>一致</v>
      </c>
      <c r="I102" t="str">
        <f t="shared" si="4"/>
        <v>一致</v>
      </c>
      <c r="J102" t="str">
        <f t="shared" si="5"/>
        <v>一致</v>
      </c>
    </row>
    <row r="103" spans="1:10" x14ac:dyDescent="0.35">
      <c r="A103" s="7" t="s">
        <v>183</v>
      </c>
      <c r="B103" s="7" t="s">
        <v>182</v>
      </c>
      <c r="C103" s="7">
        <v>2</v>
      </c>
      <c r="D103" s="7" t="s">
        <v>35</v>
      </c>
      <c r="E103" t="str">
        <f>VLOOKUP($A103,Sheet1!$C:$G,5,0)</f>
        <v>天天浏览器</v>
      </c>
      <c r="F103">
        <f>VLOOKUP($A103,Sheet1!$C:$G,2,0)</f>
        <v>2</v>
      </c>
      <c r="G103" t="str">
        <f>VLOOKUP($A103,Sheet1!$C:$G,4,0)</f>
        <v>用户经营</v>
      </c>
      <c r="H103" t="str">
        <f t="shared" si="3"/>
        <v>一致</v>
      </c>
      <c r="I103" t="str">
        <f t="shared" si="4"/>
        <v>一致</v>
      </c>
      <c r="J103" t="str">
        <f t="shared" si="5"/>
        <v>一致</v>
      </c>
    </row>
    <row r="104" spans="1:10" x14ac:dyDescent="0.35">
      <c r="A104" s="7" t="s">
        <v>189</v>
      </c>
      <c r="B104" s="7" t="s">
        <v>188</v>
      </c>
      <c r="C104" s="7">
        <v>2</v>
      </c>
      <c r="D104" s="7" t="s">
        <v>35</v>
      </c>
      <c r="E104" t="str">
        <f>VLOOKUP($A104,Sheet1!$C:$G,5,0)</f>
        <v>天天记事</v>
      </c>
      <c r="F104">
        <f>VLOOKUP($A104,Sheet1!$C:$G,2,0)</f>
        <v>2</v>
      </c>
      <c r="G104" t="str">
        <f>VLOOKUP($A104,Sheet1!$C:$G,4,0)</f>
        <v>用户经营</v>
      </c>
      <c r="H104" t="str">
        <f t="shared" si="3"/>
        <v>一致</v>
      </c>
      <c r="I104" t="str">
        <f t="shared" si="4"/>
        <v>一致</v>
      </c>
      <c r="J104" t="str">
        <f t="shared" si="5"/>
        <v>一致</v>
      </c>
    </row>
    <row r="105" spans="1:10" x14ac:dyDescent="0.35">
      <c r="A105" s="7" t="s">
        <v>187</v>
      </c>
      <c r="B105" s="7" t="s">
        <v>186</v>
      </c>
      <c r="C105" s="7">
        <v>2</v>
      </c>
      <c r="D105" s="7" t="s">
        <v>35</v>
      </c>
      <c r="E105" t="str">
        <f>VLOOKUP($A105,Sheet1!$C:$G,5,0)</f>
        <v>天天家园</v>
      </c>
      <c r="F105">
        <f>VLOOKUP($A105,Sheet1!$C:$G,2,0)</f>
        <v>2</v>
      </c>
      <c r="G105" t="str">
        <f>VLOOKUP($A105,Sheet1!$C:$G,4,0)</f>
        <v>用户经营</v>
      </c>
      <c r="H105" t="str">
        <f t="shared" si="3"/>
        <v>一致</v>
      </c>
      <c r="I105" t="str">
        <f t="shared" si="4"/>
        <v>一致</v>
      </c>
      <c r="J105" t="str">
        <f t="shared" si="5"/>
        <v>一致</v>
      </c>
    </row>
    <row r="106" spans="1:10" x14ac:dyDescent="0.35">
      <c r="A106" s="7" t="s">
        <v>195</v>
      </c>
      <c r="B106" s="7" t="s">
        <v>194</v>
      </c>
      <c r="C106" s="7">
        <v>2</v>
      </c>
      <c r="D106" s="7" t="s">
        <v>35</v>
      </c>
      <c r="E106" t="str">
        <f>VLOOKUP($A106,Sheet1!$C:$G,5,0)</f>
        <v>天天微讯</v>
      </c>
      <c r="F106">
        <f>VLOOKUP($A106,Sheet1!$C:$G,2,0)</f>
        <v>2</v>
      </c>
      <c r="G106" t="str">
        <f>VLOOKUP($A106,Sheet1!$C:$G,4,0)</f>
        <v>用户经营</v>
      </c>
      <c r="H106" t="str">
        <f t="shared" si="3"/>
        <v>一致</v>
      </c>
      <c r="I106" t="str">
        <f t="shared" si="4"/>
        <v>一致</v>
      </c>
      <c r="J106" t="str">
        <f t="shared" si="5"/>
        <v>一致</v>
      </c>
    </row>
    <row r="107" spans="1:10" x14ac:dyDescent="0.35">
      <c r="A107" s="7" t="s">
        <v>41</v>
      </c>
      <c r="B107" s="7" t="s">
        <v>40</v>
      </c>
      <c r="C107" s="7">
        <v>1</v>
      </c>
      <c r="D107" s="7" t="s">
        <v>35</v>
      </c>
      <c r="E107" t="str">
        <f>VLOOKUP($A107,Sheet1!$C:$G,5,0)</f>
        <v>账号&amp;社交</v>
      </c>
      <c r="F107">
        <f>VLOOKUP($A107,Sheet1!$C:$G,2,0)</f>
        <v>1</v>
      </c>
      <c r="G107" t="str">
        <f>VLOOKUP($A107,Sheet1!$C:$G,4,0)</f>
        <v>用户经营</v>
      </c>
      <c r="H107" t="str">
        <f t="shared" si="3"/>
        <v>一致</v>
      </c>
      <c r="I107" t="str">
        <f t="shared" si="4"/>
        <v>一致</v>
      </c>
      <c r="J107" t="str">
        <f t="shared" si="5"/>
        <v>一致</v>
      </c>
    </row>
    <row r="108" spans="1:10" x14ac:dyDescent="0.35">
      <c r="A108" s="7" t="s">
        <v>147</v>
      </c>
      <c r="B108" s="7" t="s">
        <v>146</v>
      </c>
      <c r="C108" s="7">
        <v>1</v>
      </c>
      <c r="D108" s="7" t="s">
        <v>12</v>
      </c>
      <c r="E108" t="str">
        <f>VLOOKUP($A108,Sheet1!$C:$G,5,0)</f>
        <v>语音助手</v>
      </c>
      <c r="F108">
        <f>VLOOKUP($A108,Sheet1!$C:$G,2,0)</f>
        <v>1</v>
      </c>
      <c r="G108" t="str">
        <f>VLOOKUP($A108,Sheet1!$C:$G,4,0)</f>
        <v>软件工程部</v>
      </c>
      <c r="H108" t="str">
        <f t="shared" si="3"/>
        <v>一致</v>
      </c>
      <c r="I108" t="str">
        <f t="shared" si="4"/>
        <v>一致</v>
      </c>
      <c r="J108" t="str">
        <f t="shared" si="5"/>
        <v>一致</v>
      </c>
    </row>
    <row r="109" spans="1:10" x14ac:dyDescent="0.35">
      <c r="A109" s="7" t="s">
        <v>231</v>
      </c>
      <c r="B109" s="7" t="s">
        <v>230</v>
      </c>
      <c r="C109" s="7">
        <v>1</v>
      </c>
      <c r="D109" s="7" t="s">
        <v>58</v>
      </c>
      <c r="E109" t="str">
        <f>VLOOKUP($A109,Sheet1!$C:$G,5,0)</f>
        <v>视频云</v>
      </c>
      <c r="F109">
        <f>VLOOKUP($A109,Sheet1!$C:$G,2,0)</f>
        <v>1</v>
      </c>
      <c r="G109" t="str">
        <f>VLOOKUP($A109,Sheet1!$C:$G,4,0)</f>
        <v>内容经营</v>
      </c>
      <c r="H109" t="str">
        <f t="shared" si="3"/>
        <v>一致</v>
      </c>
      <c r="I109" t="str">
        <f t="shared" si="4"/>
        <v>一致</v>
      </c>
      <c r="J109" t="str">
        <f t="shared" si="5"/>
        <v>一致</v>
      </c>
    </row>
    <row r="110" spans="1:10" x14ac:dyDescent="0.35">
      <c r="A110" s="7" t="s">
        <v>202</v>
      </c>
      <c r="B110" s="7" t="s">
        <v>202</v>
      </c>
      <c r="C110" s="7">
        <v>1</v>
      </c>
      <c r="D110" s="7" t="s">
        <v>202</v>
      </c>
      <c r="E110" t="str">
        <f>VLOOKUP($A110,Sheet1!$C:$G,5,0)</f>
        <v>vmall</v>
      </c>
      <c r="F110">
        <f>VLOOKUP($A110,Sheet1!$C:$G,2,0)</f>
        <v>1</v>
      </c>
      <c r="G110" t="str">
        <f>VLOOKUP($A110,Sheet1!$C:$G,4,0)</f>
        <v>vmall</v>
      </c>
      <c r="H110" t="str">
        <f t="shared" si="3"/>
        <v>一致</v>
      </c>
      <c r="I110" t="str">
        <f t="shared" si="4"/>
        <v>一致</v>
      </c>
      <c r="J110" t="str">
        <f t="shared" si="5"/>
        <v>一致</v>
      </c>
    </row>
    <row r="111" spans="1:10" x14ac:dyDescent="0.35">
      <c r="A111" s="7" t="s">
        <v>112</v>
      </c>
      <c r="B111" s="7" t="s">
        <v>111</v>
      </c>
      <c r="C111" s="7">
        <v>1</v>
      </c>
      <c r="D111" s="7" t="s">
        <v>12</v>
      </c>
      <c r="E111" t="str">
        <f>VLOOKUP($A111,Sheet1!$C:$G,5,0)</f>
        <v>语音</v>
      </c>
      <c r="F111">
        <f>VLOOKUP($A111,Sheet1!$C:$G,2,0)</f>
        <v>1</v>
      </c>
      <c r="G111" t="str">
        <f>VLOOKUP($A111,Sheet1!$C:$G,4,0)</f>
        <v>软件工程部</v>
      </c>
      <c r="H111" t="str">
        <f t="shared" si="3"/>
        <v>一致</v>
      </c>
      <c r="I111" t="str">
        <f t="shared" si="4"/>
        <v>一致</v>
      </c>
      <c r="J111" t="str">
        <f t="shared" si="5"/>
        <v>一致</v>
      </c>
    </row>
    <row r="112" spans="1:10" x14ac:dyDescent="0.35">
      <c r="A112" s="7" t="s">
        <v>193</v>
      </c>
      <c r="B112" s="7" t="s">
        <v>193</v>
      </c>
      <c r="C112" s="7">
        <v>2</v>
      </c>
      <c r="D112" s="7" t="s">
        <v>35</v>
      </c>
      <c r="E112" t="str">
        <f>VLOOKUP($A112,Sheet1!$C:$G,5,0)</f>
        <v>voip</v>
      </c>
      <c r="F112">
        <f>VLOOKUP($A112,Sheet1!$C:$G,2,0)</f>
        <v>2</v>
      </c>
      <c r="G112" t="str">
        <f>VLOOKUP($A112,Sheet1!$C:$G,4,0)</f>
        <v>用户经营</v>
      </c>
      <c r="H112" t="str">
        <f t="shared" si="3"/>
        <v>一致</v>
      </c>
      <c r="I112" t="str">
        <f t="shared" si="4"/>
        <v>一致</v>
      </c>
      <c r="J112" t="str">
        <f t="shared" si="5"/>
        <v>一致</v>
      </c>
    </row>
    <row r="113" spans="1:10" x14ac:dyDescent="0.35">
      <c r="A113" s="7" t="s">
        <v>151</v>
      </c>
      <c r="B113" s="7" t="s">
        <v>150</v>
      </c>
      <c r="C113" s="7">
        <v>1</v>
      </c>
      <c r="D113" s="7" t="s">
        <v>12</v>
      </c>
      <c r="E113" t="str">
        <f>VLOOKUP($A113,Sheet1!$C:$G,5,0)</f>
        <v>VR</v>
      </c>
      <c r="F113">
        <f>VLOOKUP($A113,Sheet1!$C:$G,2,0)</f>
        <v>1</v>
      </c>
      <c r="G113" t="str">
        <f>VLOOKUP($A113,Sheet1!$C:$G,4,0)</f>
        <v>软件工程部</v>
      </c>
      <c r="H113" t="str">
        <f t="shared" si="3"/>
        <v>一致</v>
      </c>
      <c r="I113" t="str">
        <f t="shared" si="4"/>
        <v>一致</v>
      </c>
      <c r="J113" t="str">
        <f t="shared" si="5"/>
        <v>一致</v>
      </c>
    </row>
    <row r="114" spans="1:10" x14ac:dyDescent="0.35">
      <c r="A114" s="7" t="s">
        <v>88</v>
      </c>
      <c r="B114" s="7" t="s">
        <v>87</v>
      </c>
      <c r="C114" s="7">
        <v>1</v>
      </c>
      <c r="D114" s="7" t="s">
        <v>9</v>
      </c>
      <c r="E114" t="str">
        <f>VLOOKUP($A114,Sheet1!$C:$G,5,0)</f>
        <v>天际通</v>
      </c>
      <c r="F114">
        <f>VLOOKUP($A114,Sheet1!$C:$G,2,0)</f>
        <v>1</v>
      </c>
      <c r="G114" t="str">
        <f>VLOOKUP($A114,Sheet1!$C:$G,4,0)</f>
        <v>基础云</v>
      </c>
      <c r="H114" t="str">
        <f t="shared" si="3"/>
        <v>一致</v>
      </c>
      <c r="I114" t="str">
        <f t="shared" si="4"/>
        <v>一致</v>
      </c>
      <c r="J114" t="str">
        <f t="shared" si="5"/>
        <v>一致</v>
      </c>
    </row>
    <row r="115" spans="1:10" x14ac:dyDescent="0.35">
      <c r="A115" s="7" t="s">
        <v>89</v>
      </c>
      <c r="B115" s="7" t="s">
        <v>87</v>
      </c>
      <c r="C115" s="7">
        <v>1</v>
      </c>
      <c r="D115" s="7" t="s">
        <v>9</v>
      </c>
      <c r="E115" t="str">
        <f>VLOOKUP($A115,Sheet1!$C:$G,5,0)</f>
        <v>天际通</v>
      </c>
      <c r="F115">
        <f>VLOOKUP($A115,Sheet1!$C:$G,2,0)</f>
        <v>1</v>
      </c>
      <c r="G115" t="str">
        <f>VLOOKUP($A115,Sheet1!$C:$G,4,0)</f>
        <v>基础云</v>
      </c>
      <c r="H115" t="str">
        <f t="shared" si="3"/>
        <v>一致</v>
      </c>
      <c r="I115" t="str">
        <f t="shared" si="4"/>
        <v>一致</v>
      </c>
      <c r="J115" t="str">
        <f t="shared" si="5"/>
        <v>一致</v>
      </c>
    </row>
    <row r="116" spans="1:10" x14ac:dyDescent="0.35">
      <c r="A116" s="7" t="s">
        <v>45</v>
      </c>
      <c r="B116" s="7" t="s">
        <v>44</v>
      </c>
      <c r="C116" s="7">
        <v>1</v>
      </c>
      <c r="D116" s="7" t="s">
        <v>35</v>
      </c>
      <c r="E116" t="str">
        <f>VLOOKUP($A116,Sheet1!$C:$G,5,0)</f>
        <v>钱包</v>
      </c>
      <c r="F116">
        <f>VLOOKUP($A116,Sheet1!$C:$G,2,0)</f>
        <v>1</v>
      </c>
      <c r="G116" t="str">
        <f>VLOOKUP($A116,Sheet1!$C:$G,4,0)</f>
        <v>用户经营</v>
      </c>
      <c r="H116" t="str">
        <f t="shared" si="3"/>
        <v>一致</v>
      </c>
      <c r="I116" t="str">
        <f t="shared" si="4"/>
        <v>一致</v>
      </c>
      <c r="J116" t="str">
        <f t="shared" si="5"/>
        <v>一致</v>
      </c>
    </row>
    <row r="117" spans="1:10" x14ac:dyDescent="0.35">
      <c r="A117" s="7" t="s">
        <v>93</v>
      </c>
      <c r="B117" s="7" t="s">
        <v>92</v>
      </c>
      <c r="C117" s="7">
        <v>1</v>
      </c>
      <c r="D117" s="7" t="s">
        <v>90</v>
      </c>
      <c r="E117" t="str">
        <f>VLOOKUP($A117,Sheet1!$C:$G,5,0)</f>
        <v>华为穿戴</v>
      </c>
      <c r="F117">
        <f>VLOOKUP($A117,Sheet1!$C:$G,2,0)</f>
        <v>1</v>
      </c>
      <c r="G117" t="str">
        <f>VLOOKUP($A117,Sheet1!$C:$G,4,0)</f>
        <v>运动健康</v>
      </c>
      <c r="H117" t="str">
        <f t="shared" si="3"/>
        <v>一致</v>
      </c>
      <c r="I117" t="str">
        <f t="shared" si="4"/>
        <v>一致</v>
      </c>
      <c r="J117" t="str">
        <f t="shared" si="5"/>
        <v>一致</v>
      </c>
    </row>
    <row r="118" spans="1:10" x14ac:dyDescent="0.35">
      <c r="A118" s="7" t="s">
        <v>16</v>
      </c>
      <c r="B118" s="7" t="s">
        <v>15</v>
      </c>
      <c r="C118" s="7">
        <v>1</v>
      </c>
      <c r="D118" s="7" t="s">
        <v>12</v>
      </c>
      <c r="E118" t="str">
        <f>VLOOKUP($A118,Sheet1!$C:$G,5,0)</f>
        <v>天气</v>
      </c>
      <c r="F118">
        <f>VLOOKUP($A118,Sheet1!$C:$G,2,0)</f>
        <v>1</v>
      </c>
      <c r="G118" t="str">
        <f>VLOOKUP($A118,Sheet1!$C:$G,4,0)</f>
        <v>软件工程部</v>
      </c>
      <c r="H118" t="str">
        <f t="shared" si="3"/>
        <v>一致</v>
      </c>
      <c r="I118" t="str">
        <f t="shared" si="4"/>
        <v>一致</v>
      </c>
      <c r="J118" t="str">
        <f t="shared" si="5"/>
        <v>一致</v>
      </c>
    </row>
    <row r="119" spans="1:10" x14ac:dyDescent="0.35">
      <c r="A119" s="7" t="s">
        <v>192</v>
      </c>
      <c r="B119" s="7" t="s">
        <v>192</v>
      </c>
      <c r="C119" s="7">
        <v>1</v>
      </c>
      <c r="D119" s="7" t="s">
        <v>9</v>
      </c>
      <c r="E119" t="str">
        <f>VLOOKUP($A119,Sheet1!$C:$G,5,0)</f>
        <v>webos</v>
      </c>
      <c r="F119">
        <f>VLOOKUP($A119,Sheet1!$C:$G,2,0)</f>
        <v>1</v>
      </c>
      <c r="G119" t="str">
        <f>VLOOKUP($A119,Sheet1!$C:$G,4,0)</f>
        <v>基础云</v>
      </c>
      <c r="H119" t="str">
        <f t="shared" si="3"/>
        <v>一致</v>
      </c>
      <c r="I119" t="str">
        <f t="shared" si="4"/>
        <v>一致</v>
      </c>
      <c r="J119" t="str">
        <f t="shared" si="5"/>
        <v>一致</v>
      </c>
    </row>
    <row r="120" spans="1:10" x14ac:dyDescent="0.35">
      <c r="A120" s="7" t="s">
        <v>85</v>
      </c>
      <c r="B120" s="7" t="s">
        <v>85</v>
      </c>
      <c r="C120" s="7">
        <v>1</v>
      </c>
      <c r="D120" s="7" t="s">
        <v>9</v>
      </c>
      <c r="E120" t="str">
        <f>VLOOKUP($A120,Sheet1!$C:$G,5,0)</f>
        <v>wlan</v>
      </c>
      <c r="F120">
        <f>VLOOKUP($A120,Sheet1!$C:$G,2,0)</f>
        <v>1</v>
      </c>
      <c r="G120" t="str">
        <f>VLOOKUP($A120,Sheet1!$C:$G,4,0)</f>
        <v>基础云</v>
      </c>
      <c r="H120" t="str">
        <f t="shared" si="3"/>
        <v>一致</v>
      </c>
      <c r="I120" t="str">
        <f t="shared" si="4"/>
        <v>一致</v>
      </c>
      <c r="J120" t="str">
        <f t="shared" si="5"/>
        <v>一致</v>
      </c>
    </row>
    <row r="121" spans="1:10" x14ac:dyDescent="0.35">
      <c r="A121" s="7" t="s">
        <v>66</v>
      </c>
      <c r="B121" s="7" t="s">
        <v>65</v>
      </c>
      <c r="C121" s="7">
        <v>1</v>
      </c>
      <c r="D121" s="7" t="s">
        <v>58</v>
      </c>
      <c r="E121" t="str">
        <f>VLOOKUP($A121,Sheet1!$C:$G,5,0)</f>
        <v>优酷视频</v>
      </c>
      <c r="F121">
        <f>VLOOKUP($A121,Sheet1!$C:$G,2,0)</f>
        <v>1</v>
      </c>
      <c r="G121" t="str">
        <f>VLOOKUP($A121,Sheet1!$C:$G,4,0)</f>
        <v>内容经营</v>
      </c>
      <c r="H121" t="str">
        <f t="shared" si="3"/>
        <v>一致</v>
      </c>
      <c r="I121" t="str">
        <f t="shared" si="4"/>
        <v>一致</v>
      </c>
      <c r="J121" t="str">
        <f t="shared" si="5"/>
        <v>一致</v>
      </c>
    </row>
    <row r="122" spans="1:10" x14ac:dyDescent="0.35">
      <c r="A122" s="7" t="s">
        <v>325</v>
      </c>
      <c r="B122" s="14" t="s">
        <v>271</v>
      </c>
      <c r="C122" s="7">
        <v>1</v>
      </c>
      <c r="D122" s="7" t="s">
        <v>12</v>
      </c>
      <c r="E122" s="15" t="str">
        <f>VLOOKUP($A122,Sheet1!$C:$G,5,0)</f>
        <v>用户体验改进</v>
      </c>
      <c r="F122">
        <f>VLOOKUP($A122,Sheet1!$C:$G,2,0)</f>
        <v>1</v>
      </c>
      <c r="G122" t="str">
        <f>VLOOKUP($A122,Sheet1!$C:$G,4,0)</f>
        <v>软件工程部</v>
      </c>
      <c r="H122" t="str">
        <f t="shared" si="3"/>
        <v>不一致</v>
      </c>
      <c r="I122" t="str">
        <f t="shared" si="4"/>
        <v>一致</v>
      </c>
      <c r="J122" t="str">
        <f t="shared" si="5"/>
        <v>一致</v>
      </c>
    </row>
    <row r="123" spans="1:10" x14ac:dyDescent="0.35">
      <c r="A123" s="7" t="s">
        <v>272</v>
      </c>
      <c r="B123" s="7" t="s">
        <v>273</v>
      </c>
      <c r="C123" s="7">
        <v>1</v>
      </c>
      <c r="D123" s="7" t="s">
        <v>12</v>
      </c>
      <c r="E123" t="e">
        <f>VLOOKUP($A123,Sheet1!$C:$G,5,0)</f>
        <v>#N/A</v>
      </c>
      <c r="F123" t="e">
        <f>VLOOKUP($A123,Sheet1!$C:$G,2,0)</f>
        <v>#N/A</v>
      </c>
      <c r="G123" t="e">
        <f>VLOOKUP($A123,Sheet1!$C:$G,4,0)</f>
        <v>#N/A</v>
      </c>
      <c r="H123" t="e">
        <f t="shared" si="3"/>
        <v>#N/A</v>
      </c>
      <c r="I123" t="e">
        <f t="shared" si="4"/>
        <v>#N/A</v>
      </c>
      <c r="J123" t="e">
        <f t="shared" si="5"/>
        <v>#N/A</v>
      </c>
    </row>
    <row r="124" spans="1:10" x14ac:dyDescent="0.35">
      <c r="A124" s="7" t="s">
        <v>274</v>
      </c>
      <c r="B124" s="7" t="s">
        <v>275</v>
      </c>
      <c r="C124" s="7">
        <v>1</v>
      </c>
      <c r="D124" s="7" t="s">
        <v>12</v>
      </c>
      <c r="E124" t="e">
        <f>VLOOKUP($A124,Sheet1!$C:$G,5,0)</f>
        <v>#N/A</v>
      </c>
      <c r="F124" t="e">
        <f>VLOOKUP($A124,Sheet1!$C:$G,2,0)</f>
        <v>#N/A</v>
      </c>
      <c r="G124" t="e">
        <f>VLOOKUP($A124,Sheet1!$C:$G,4,0)</f>
        <v>#N/A</v>
      </c>
      <c r="H124" t="e">
        <f t="shared" si="3"/>
        <v>#N/A</v>
      </c>
      <c r="I124" t="e">
        <f t="shared" si="4"/>
        <v>#N/A</v>
      </c>
      <c r="J124" t="e">
        <f t="shared" si="5"/>
        <v>#N/A</v>
      </c>
    </row>
    <row r="125" spans="1:10" x14ac:dyDescent="0.35">
      <c r="A125" s="7" t="s">
        <v>276</v>
      </c>
      <c r="B125" s="7" t="s">
        <v>277</v>
      </c>
      <c r="C125" s="7">
        <v>1</v>
      </c>
      <c r="D125" s="7" t="s">
        <v>12</v>
      </c>
      <c r="E125" t="e">
        <f>VLOOKUP($A125,Sheet1!$C:$G,5,0)</f>
        <v>#N/A</v>
      </c>
      <c r="F125" t="e">
        <f>VLOOKUP($A125,Sheet1!$C:$G,2,0)</f>
        <v>#N/A</v>
      </c>
      <c r="G125" t="e">
        <f>VLOOKUP($A125,Sheet1!$C:$G,4,0)</f>
        <v>#N/A</v>
      </c>
      <c r="H125" t="e">
        <f t="shared" si="3"/>
        <v>#N/A</v>
      </c>
      <c r="I125" t="e">
        <f t="shared" si="4"/>
        <v>#N/A</v>
      </c>
      <c r="J125" t="e">
        <f t="shared" si="5"/>
        <v>#N/A</v>
      </c>
    </row>
    <row r="126" spans="1:10" x14ac:dyDescent="0.35">
      <c r="A126" s="7" t="s">
        <v>278</v>
      </c>
      <c r="B126" s="7" t="s">
        <v>279</v>
      </c>
      <c r="C126" s="7">
        <v>1</v>
      </c>
      <c r="D126" s="7" t="s">
        <v>12</v>
      </c>
      <c r="E126" t="e">
        <f>VLOOKUP($A126,Sheet1!$C:$G,5,0)</f>
        <v>#N/A</v>
      </c>
      <c r="F126" t="e">
        <f>VLOOKUP($A126,Sheet1!$C:$G,2,0)</f>
        <v>#N/A</v>
      </c>
      <c r="G126" t="e">
        <f>VLOOKUP($A126,Sheet1!$C:$G,4,0)</f>
        <v>#N/A</v>
      </c>
      <c r="H126" t="e">
        <f t="shared" si="3"/>
        <v>#N/A</v>
      </c>
      <c r="I126" t="e">
        <f t="shared" si="4"/>
        <v>#N/A</v>
      </c>
      <c r="J126" t="e">
        <f t="shared" si="5"/>
        <v>#N/A</v>
      </c>
    </row>
    <row r="127" spans="1:10" x14ac:dyDescent="0.35">
      <c r="A127" s="7" t="s">
        <v>280</v>
      </c>
      <c r="B127" s="7" t="s">
        <v>281</v>
      </c>
      <c r="C127" s="7">
        <v>1</v>
      </c>
      <c r="D127" s="7" t="s">
        <v>12</v>
      </c>
      <c r="E127" t="e">
        <f>VLOOKUP($A127,Sheet1!$C:$G,5,0)</f>
        <v>#N/A</v>
      </c>
      <c r="F127" t="e">
        <f>VLOOKUP($A127,Sheet1!$C:$G,2,0)</f>
        <v>#N/A</v>
      </c>
      <c r="G127" t="e">
        <f>VLOOKUP($A127,Sheet1!$C:$G,4,0)</f>
        <v>#N/A</v>
      </c>
      <c r="H127" t="e">
        <f t="shared" si="3"/>
        <v>#N/A</v>
      </c>
      <c r="I127" t="e">
        <f t="shared" si="4"/>
        <v>#N/A</v>
      </c>
      <c r="J127" t="e">
        <f t="shared" si="5"/>
        <v>#N/A</v>
      </c>
    </row>
    <row r="128" spans="1:10" x14ac:dyDescent="0.35">
      <c r="A128" s="7" t="s">
        <v>282</v>
      </c>
      <c r="B128" s="7" t="s">
        <v>283</v>
      </c>
      <c r="C128" s="7">
        <v>1</v>
      </c>
      <c r="D128" s="7" t="s">
        <v>12</v>
      </c>
      <c r="E128" t="e">
        <f>VLOOKUP($A128,Sheet1!$C:$G,5,0)</f>
        <v>#N/A</v>
      </c>
      <c r="F128" t="e">
        <f>VLOOKUP($A128,Sheet1!$C:$G,2,0)</f>
        <v>#N/A</v>
      </c>
      <c r="G128" t="e">
        <f>VLOOKUP($A128,Sheet1!$C:$G,4,0)</f>
        <v>#N/A</v>
      </c>
      <c r="H128" t="e">
        <f t="shared" si="3"/>
        <v>#N/A</v>
      </c>
      <c r="I128" t="e">
        <f t="shared" si="4"/>
        <v>#N/A</v>
      </c>
      <c r="J128" t="e">
        <f t="shared" si="5"/>
        <v>#N/A</v>
      </c>
    </row>
    <row r="129" spans="1:10" x14ac:dyDescent="0.35">
      <c r="A129" s="7" t="s">
        <v>284</v>
      </c>
      <c r="B129" s="7" t="s">
        <v>285</v>
      </c>
      <c r="C129" s="7">
        <v>1</v>
      </c>
      <c r="D129" s="7" t="s">
        <v>12</v>
      </c>
      <c r="E129" t="e">
        <f>VLOOKUP($A129,Sheet1!$C:$G,5,0)</f>
        <v>#N/A</v>
      </c>
      <c r="F129" t="e">
        <f>VLOOKUP($A129,Sheet1!$C:$G,2,0)</f>
        <v>#N/A</v>
      </c>
      <c r="G129" t="e">
        <f>VLOOKUP($A129,Sheet1!$C:$G,4,0)</f>
        <v>#N/A</v>
      </c>
      <c r="H129" t="e">
        <f t="shared" si="3"/>
        <v>#N/A</v>
      </c>
      <c r="I129" t="e">
        <f t="shared" si="4"/>
        <v>#N/A</v>
      </c>
      <c r="J129" t="e">
        <f t="shared" si="5"/>
        <v>#N/A</v>
      </c>
    </row>
    <row r="130" spans="1:10" x14ac:dyDescent="0.35">
      <c r="A130" s="7" t="s">
        <v>286</v>
      </c>
      <c r="B130" s="7" t="s">
        <v>287</v>
      </c>
      <c r="C130" s="7">
        <v>1</v>
      </c>
      <c r="D130" s="7" t="s">
        <v>12</v>
      </c>
      <c r="E130" t="e">
        <f>VLOOKUP($A130,Sheet1!$C:$G,5,0)</f>
        <v>#N/A</v>
      </c>
      <c r="F130" t="e">
        <f>VLOOKUP($A130,Sheet1!$C:$G,2,0)</f>
        <v>#N/A</v>
      </c>
      <c r="G130" t="e">
        <f>VLOOKUP($A130,Sheet1!$C:$G,4,0)</f>
        <v>#N/A</v>
      </c>
      <c r="H130" t="e">
        <f t="shared" si="3"/>
        <v>#N/A</v>
      </c>
      <c r="I130" t="e">
        <f t="shared" si="4"/>
        <v>#N/A</v>
      </c>
      <c r="J130" t="e">
        <f t="shared" si="5"/>
        <v>#N/A</v>
      </c>
    </row>
    <row r="131" spans="1:10" x14ac:dyDescent="0.35">
      <c r="A131" s="7" t="s">
        <v>288</v>
      </c>
      <c r="B131" s="7" t="s">
        <v>289</v>
      </c>
      <c r="C131" s="7">
        <v>1</v>
      </c>
      <c r="D131" s="7" t="s">
        <v>12</v>
      </c>
      <c r="E131" t="e">
        <f>VLOOKUP($A131,Sheet1!$C:$G,5,0)</f>
        <v>#N/A</v>
      </c>
      <c r="F131" t="e">
        <f>VLOOKUP($A131,Sheet1!$C:$G,2,0)</f>
        <v>#N/A</v>
      </c>
      <c r="G131" t="e">
        <f>VLOOKUP($A131,Sheet1!$C:$G,4,0)</f>
        <v>#N/A</v>
      </c>
      <c r="H131" t="e">
        <f t="shared" ref="H131:H148" si="6">IF($B131=$E131,"一致","不一致")</f>
        <v>#N/A</v>
      </c>
      <c r="I131" t="e">
        <f t="shared" ref="I131:I148" si="7">IF($C131=$F131,"一致","不一致")</f>
        <v>#N/A</v>
      </c>
      <c r="J131" t="e">
        <f t="shared" ref="J131:J148" si="8">IF($D131=$G131,"一致","不一致")</f>
        <v>#N/A</v>
      </c>
    </row>
    <row r="132" spans="1:10" x14ac:dyDescent="0.35">
      <c r="A132" s="7" t="s">
        <v>290</v>
      </c>
      <c r="B132" s="7" t="s">
        <v>291</v>
      </c>
      <c r="C132" s="7">
        <v>1</v>
      </c>
      <c r="D132" s="7" t="s">
        <v>12</v>
      </c>
      <c r="E132" t="e">
        <f>VLOOKUP($A132,Sheet1!$C:$G,5,0)</f>
        <v>#N/A</v>
      </c>
      <c r="F132" t="e">
        <f>VLOOKUP($A132,Sheet1!$C:$G,2,0)</f>
        <v>#N/A</v>
      </c>
      <c r="G132" t="e">
        <f>VLOOKUP($A132,Sheet1!$C:$G,4,0)</f>
        <v>#N/A</v>
      </c>
      <c r="H132" t="e">
        <f t="shared" si="6"/>
        <v>#N/A</v>
      </c>
      <c r="I132" t="e">
        <f t="shared" si="7"/>
        <v>#N/A</v>
      </c>
      <c r="J132" t="e">
        <f t="shared" si="8"/>
        <v>#N/A</v>
      </c>
    </row>
    <row r="133" spans="1:10" x14ac:dyDescent="0.35">
      <c r="A133" s="7" t="s">
        <v>292</v>
      </c>
      <c r="B133" s="7" t="s">
        <v>293</v>
      </c>
      <c r="C133" s="7">
        <v>1</v>
      </c>
      <c r="D133" s="7" t="s">
        <v>12</v>
      </c>
      <c r="E133" t="e">
        <f>VLOOKUP($A133,Sheet1!$C:$G,5,0)</f>
        <v>#N/A</v>
      </c>
      <c r="F133" t="e">
        <f>VLOOKUP($A133,Sheet1!$C:$G,2,0)</f>
        <v>#N/A</v>
      </c>
      <c r="G133" t="e">
        <f>VLOOKUP($A133,Sheet1!$C:$G,4,0)</f>
        <v>#N/A</v>
      </c>
      <c r="H133" t="e">
        <f t="shared" si="6"/>
        <v>#N/A</v>
      </c>
      <c r="I133" t="e">
        <f t="shared" si="7"/>
        <v>#N/A</v>
      </c>
      <c r="J133" t="e">
        <f t="shared" si="8"/>
        <v>#N/A</v>
      </c>
    </row>
    <row r="134" spans="1:10" x14ac:dyDescent="0.35">
      <c r="A134" s="7" t="s">
        <v>294</v>
      </c>
      <c r="B134" s="7" t="s">
        <v>295</v>
      </c>
      <c r="C134" s="7">
        <v>1</v>
      </c>
      <c r="D134" s="7" t="s">
        <v>12</v>
      </c>
      <c r="E134" t="e">
        <f>VLOOKUP($A134,Sheet1!$C:$G,5,0)</f>
        <v>#N/A</v>
      </c>
      <c r="F134" t="e">
        <f>VLOOKUP($A134,Sheet1!$C:$G,2,0)</f>
        <v>#N/A</v>
      </c>
      <c r="G134" t="e">
        <f>VLOOKUP($A134,Sheet1!$C:$G,4,0)</f>
        <v>#N/A</v>
      </c>
      <c r="H134" t="e">
        <f t="shared" si="6"/>
        <v>#N/A</v>
      </c>
      <c r="I134" t="e">
        <f t="shared" si="7"/>
        <v>#N/A</v>
      </c>
      <c r="J134" t="e">
        <f t="shared" si="8"/>
        <v>#N/A</v>
      </c>
    </row>
    <row r="135" spans="1:10" x14ac:dyDescent="0.35">
      <c r="A135" s="7" t="s">
        <v>296</v>
      </c>
      <c r="B135" s="7" t="s">
        <v>297</v>
      </c>
      <c r="C135" s="7">
        <v>1</v>
      </c>
      <c r="D135" s="7" t="s">
        <v>12</v>
      </c>
      <c r="E135" t="e">
        <f>VLOOKUP($A135,Sheet1!$C:$G,5,0)</f>
        <v>#N/A</v>
      </c>
      <c r="F135" t="e">
        <f>VLOOKUP($A135,Sheet1!$C:$G,2,0)</f>
        <v>#N/A</v>
      </c>
      <c r="G135" t="e">
        <f>VLOOKUP($A135,Sheet1!$C:$G,4,0)</f>
        <v>#N/A</v>
      </c>
      <c r="H135" t="e">
        <f t="shared" si="6"/>
        <v>#N/A</v>
      </c>
      <c r="I135" t="e">
        <f t="shared" si="7"/>
        <v>#N/A</v>
      </c>
      <c r="J135" t="e">
        <f t="shared" si="8"/>
        <v>#N/A</v>
      </c>
    </row>
    <row r="136" spans="1:10" x14ac:dyDescent="0.35">
      <c r="A136" s="7" t="s">
        <v>298</v>
      </c>
      <c r="B136" s="7" t="s">
        <v>299</v>
      </c>
      <c r="C136" s="7">
        <v>1</v>
      </c>
      <c r="D136" s="7" t="s">
        <v>12</v>
      </c>
      <c r="E136" t="e">
        <f>VLOOKUP($A136,Sheet1!$C:$G,5,0)</f>
        <v>#N/A</v>
      </c>
      <c r="F136" t="e">
        <f>VLOOKUP($A136,Sheet1!$C:$G,2,0)</f>
        <v>#N/A</v>
      </c>
      <c r="G136" t="e">
        <f>VLOOKUP($A136,Sheet1!$C:$G,4,0)</f>
        <v>#N/A</v>
      </c>
      <c r="H136" t="e">
        <f t="shared" si="6"/>
        <v>#N/A</v>
      </c>
      <c r="I136" t="e">
        <f t="shared" si="7"/>
        <v>#N/A</v>
      </c>
      <c r="J136" t="e">
        <f t="shared" si="8"/>
        <v>#N/A</v>
      </c>
    </row>
    <row r="137" spans="1:10" x14ac:dyDescent="0.35">
      <c r="A137" s="7" t="s">
        <v>300</v>
      </c>
      <c r="B137" s="7" t="s">
        <v>301</v>
      </c>
      <c r="C137" s="7">
        <v>1</v>
      </c>
      <c r="D137" s="7" t="s">
        <v>12</v>
      </c>
      <c r="E137" t="e">
        <f>VLOOKUP($A137,Sheet1!$C:$G,5,0)</f>
        <v>#N/A</v>
      </c>
      <c r="F137" t="e">
        <f>VLOOKUP($A137,Sheet1!$C:$G,2,0)</f>
        <v>#N/A</v>
      </c>
      <c r="G137" t="e">
        <f>VLOOKUP($A137,Sheet1!$C:$G,4,0)</f>
        <v>#N/A</v>
      </c>
      <c r="H137" t="e">
        <f t="shared" si="6"/>
        <v>#N/A</v>
      </c>
      <c r="I137" t="e">
        <f t="shared" si="7"/>
        <v>#N/A</v>
      </c>
      <c r="J137" t="e">
        <f t="shared" si="8"/>
        <v>#N/A</v>
      </c>
    </row>
    <row r="138" spans="1:10" x14ac:dyDescent="0.35">
      <c r="A138" s="7" t="s">
        <v>302</v>
      </c>
      <c r="B138" s="7" t="s">
        <v>303</v>
      </c>
      <c r="C138" s="7">
        <v>1</v>
      </c>
      <c r="D138" s="7" t="s">
        <v>12</v>
      </c>
      <c r="E138" t="e">
        <f>VLOOKUP($A138,Sheet1!$C:$G,5,0)</f>
        <v>#N/A</v>
      </c>
      <c r="F138" t="e">
        <f>VLOOKUP($A138,Sheet1!$C:$G,2,0)</f>
        <v>#N/A</v>
      </c>
      <c r="G138" t="e">
        <f>VLOOKUP($A138,Sheet1!$C:$G,4,0)</f>
        <v>#N/A</v>
      </c>
      <c r="H138" t="e">
        <f t="shared" si="6"/>
        <v>#N/A</v>
      </c>
      <c r="I138" t="e">
        <f t="shared" si="7"/>
        <v>#N/A</v>
      </c>
      <c r="J138" t="e">
        <f t="shared" si="8"/>
        <v>#N/A</v>
      </c>
    </row>
    <row r="139" spans="1:10" x14ac:dyDescent="0.35">
      <c r="A139" s="7" t="s">
        <v>304</v>
      </c>
      <c r="B139" s="7" t="s">
        <v>305</v>
      </c>
      <c r="C139" s="7">
        <v>1</v>
      </c>
      <c r="D139" s="7" t="s">
        <v>12</v>
      </c>
      <c r="E139" t="e">
        <f>VLOOKUP($A139,Sheet1!$C:$G,5,0)</f>
        <v>#N/A</v>
      </c>
      <c r="F139" t="e">
        <f>VLOOKUP($A139,Sheet1!$C:$G,2,0)</f>
        <v>#N/A</v>
      </c>
      <c r="G139" t="e">
        <f>VLOOKUP($A139,Sheet1!$C:$G,4,0)</f>
        <v>#N/A</v>
      </c>
      <c r="H139" t="e">
        <f t="shared" si="6"/>
        <v>#N/A</v>
      </c>
      <c r="I139" t="e">
        <f t="shared" si="7"/>
        <v>#N/A</v>
      </c>
      <c r="J139" t="e">
        <f t="shared" si="8"/>
        <v>#N/A</v>
      </c>
    </row>
    <row r="140" spans="1:10" x14ac:dyDescent="0.35">
      <c r="A140" s="7" t="s">
        <v>306</v>
      </c>
      <c r="B140" s="7" t="s">
        <v>307</v>
      </c>
      <c r="C140" s="7">
        <v>1</v>
      </c>
      <c r="D140" s="7" t="s">
        <v>12</v>
      </c>
      <c r="E140" t="e">
        <f>VLOOKUP($A140,Sheet1!$C:$G,5,0)</f>
        <v>#N/A</v>
      </c>
      <c r="F140" t="e">
        <f>VLOOKUP($A140,Sheet1!$C:$G,2,0)</f>
        <v>#N/A</v>
      </c>
      <c r="G140" t="e">
        <f>VLOOKUP($A140,Sheet1!$C:$G,4,0)</f>
        <v>#N/A</v>
      </c>
      <c r="H140" t="e">
        <f t="shared" si="6"/>
        <v>#N/A</v>
      </c>
      <c r="I140" t="e">
        <f t="shared" si="7"/>
        <v>#N/A</v>
      </c>
      <c r="J140" t="e">
        <f t="shared" si="8"/>
        <v>#N/A</v>
      </c>
    </row>
    <row r="141" spans="1:10" x14ac:dyDescent="0.35">
      <c r="A141" s="7" t="s">
        <v>308</v>
      </c>
      <c r="B141" s="7" t="s">
        <v>309</v>
      </c>
      <c r="C141" s="7">
        <v>1</v>
      </c>
      <c r="D141" s="7" t="s">
        <v>12</v>
      </c>
      <c r="E141" t="e">
        <f>VLOOKUP($A141,Sheet1!$C:$G,5,0)</f>
        <v>#N/A</v>
      </c>
      <c r="F141" t="e">
        <f>VLOOKUP($A141,Sheet1!$C:$G,2,0)</f>
        <v>#N/A</v>
      </c>
      <c r="G141" t="e">
        <f>VLOOKUP($A141,Sheet1!$C:$G,4,0)</f>
        <v>#N/A</v>
      </c>
      <c r="H141" t="e">
        <f t="shared" si="6"/>
        <v>#N/A</v>
      </c>
      <c r="I141" t="e">
        <f t="shared" si="7"/>
        <v>#N/A</v>
      </c>
      <c r="J141" t="e">
        <f t="shared" si="8"/>
        <v>#N/A</v>
      </c>
    </row>
    <row r="142" spans="1:10" x14ac:dyDescent="0.35">
      <c r="A142" s="7" t="s">
        <v>310</v>
      </c>
      <c r="B142" s="7" t="s">
        <v>311</v>
      </c>
      <c r="C142" s="7">
        <v>1</v>
      </c>
      <c r="D142" s="7" t="s">
        <v>12</v>
      </c>
      <c r="E142" t="e">
        <f>VLOOKUP($A142,Sheet1!$C:$G,5,0)</f>
        <v>#N/A</v>
      </c>
      <c r="F142" t="e">
        <f>VLOOKUP($A142,Sheet1!$C:$G,2,0)</f>
        <v>#N/A</v>
      </c>
      <c r="G142" t="e">
        <f>VLOOKUP($A142,Sheet1!$C:$G,4,0)</f>
        <v>#N/A</v>
      </c>
      <c r="H142" t="e">
        <f t="shared" si="6"/>
        <v>#N/A</v>
      </c>
      <c r="I142" t="e">
        <f t="shared" si="7"/>
        <v>#N/A</v>
      </c>
      <c r="J142" t="e">
        <f t="shared" si="8"/>
        <v>#N/A</v>
      </c>
    </row>
    <row r="143" spans="1:10" x14ac:dyDescent="0.35">
      <c r="A143" s="7" t="s">
        <v>312</v>
      </c>
      <c r="B143" s="7" t="s">
        <v>313</v>
      </c>
      <c r="C143" s="7">
        <v>1</v>
      </c>
      <c r="D143" s="7" t="s">
        <v>12</v>
      </c>
      <c r="E143" t="e">
        <f>VLOOKUP($A143,Sheet1!$C:$G,5,0)</f>
        <v>#N/A</v>
      </c>
      <c r="F143" t="e">
        <f>VLOOKUP($A143,Sheet1!$C:$G,2,0)</f>
        <v>#N/A</v>
      </c>
      <c r="G143" t="e">
        <f>VLOOKUP($A143,Sheet1!$C:$G,4,0)</f>
        <v>#N/A</v>
      </c>
      <c r="H143" t="e">
        <f t="shared" si="6"/>
        <v>#N/A</v>
      </c>
      <c r="I143" t="e">
        <f t="shared" si="7"/>
        <v>#N/A</v>
      </c>
      <c r="J143" t="e">
        <f t="shared" si="8"/>
        <v>#N/A</v>
      </c>
    </row>
    <row r="144" spans="1:10" x14ac:dyDescent="0.35">
      <c r="A144" s="7" t="s">
        <v>314</v>
      </c>
      <c r="B144" s="7" t="s">
        <v>315</v>
      </c>
      <c r="C144" s="7">
        <v>1</v>
      </c>
      <c r="D144" s="7" t="s">
        <v>12</v>
      </c>
      <c r="E144" t="e">
        <f>VLOOKUP($A144,Sheet1!$C:$G,5,0)</f>
        <v>#N/A</v>
      </c>
      <c r="F144" t="e">
        <f>VLOOKUP($A144,Sheet1!$C:$G,2,0)</f>
        <v>#N/A</v>
      </c>
      <c r="G144" t="e">
        <f>VLOOKUP($A144,Sheet1!$C:$G,4,0)</f>
        <v>#N/A</v>
      </c>
      <c r="H144" t="e">
        <f t="shared" si="6"/>
        <v>#N/A</v>
      </c>
      <c r="I144" t="e">
        <f t="shared" si="7"/>
        <v>#N/A</v>
      </c>
      <c r="J144" t="e">
        <f t="shared" si="8"/>
        <v>#N/A</v>
      </c>
    </row>
    <row r="145" spans="1:10" x14ac:dyDescent="0.35">
      <c r="A145" s="7" t="s">
        <v>316</v>
      </c>
      <c r="B145" s="7" t="s">
        <v>317</v>
      </c>
      <c r="C145" s="7">
        <v>1</v>
      </c>
      <c r="D145" s="7" t="s">
        <v>12</v>
      </c>
      <c r="E145" t="e">
        <f>VLOOKUP($A145,Sheet1!$C:$G,5,0)</f>
        <v>#N/A</v>
      </c>
      <c r="F145" t="e">
        <f>VLOOKUP($A145,Sheet1!$C:$G,2,0)</f>
        <v>#N/A</v>
      </c>
      <c r="G145" t="e">
        <f>VLOOKUP($A145,Sheet1!$C:$G,4,0)</f>
        <v>#N/A</v>
      </c>
      <c r="H145" t="e">
        <f t="shared" si="6"/>
        <v>#N/A</v>
      </c>
      <c r="I145" t="e">
        <f t="shared" si="7"/>
        <v>#N/A</v>
      </c>
      <c r="J145" t="e">
        <f t="shared" si="8"/>
        <v>#N/A</v>
      </c>
    </row>
    <row r="146" spans="1:10" x14ac:dyDescent="0.35">
      <c r="A146" s="7" t="s">
        <v>318</v>
      </c>
      <c r="B146" s="7" t="s">
        <v>319</v>
      </c>
      <c r="C146" s="7">
        <v>1</v>
      </c>
      <c r="D146" s="7" t="s">
        <v>12</v>
      </c>
      <c r="E146" t="e">
        <f>VLOOKUP($A146,Sheet1!$C:$G,5,0)</f>
        <v>#N/A</v>
      </c>
      <c r="F146" t="e">
        <f>VLOOKUP($A146,Sheet1!$C:$G,2,0)</f>
        <v>#N/A</v>
      </c>
      <c r="G146" t="e">
        <f>VLOOKUP($A146,Sheet1!$C:$G,4,0)</f>
        <v>#N/A</v>
      </c>
      <c r="H146" t="e">
        <f t="shared" si="6"/>
        <v>#N/A</v>
      </c>
      <c r="I146" t="e">
        <f t="shared" si="7"/>
        <v>#N/A</v>
      </c>
      <c r="J146" t="e">
        <f t="shared" si="8"/>
        <v>#N/A</v>
      </c>
    </row>
    <row r="147" spans="1:10" x14ac:dyDescent="0.35">
      <c r="A147" s="8" t="s">
        <v>320</v>
      </c>
      <c r="B147" s="9" t="s">
        <v>321</v>
      </c>
      <c r="C147" s="10">
        <v>1</v>
      </c>
      <c r="D147" s="10" t="s">
        <v>322</v>
      </c>
      <c r="E147" t="e">
        <f>VLOOKUP($A147,Sheet1!$C:$G,5,0)</f>
        <v>#N/A</v>
      </c>
      <c r="F147" t="e">
        <f>VLOOKUP($A147,Sheet1!$C:$G,2,0)</f>
        <v>#N/A</v>
      </c>
      <c r="G147" t="e">
        <f>VLOOKUP($A147,Sheet1!$C:$G,4,0)</f>
        <v>#N/A</v>
      </c>
      <c r="H147" t="e">
        <f t="shared" si="6"/>
        <v>#N/A</v>
      </c>
      <c r="I147" t="e">
        <f t="shared" si="7"/>
        <v>#N/A</v>
      </c>
      <c r="J147" t="e">
        <f t="shared" si="8"/>
        <v>#N/A</v>
      </c>
    </row>
    <row r="148" spans="1:10" x14ac:dyDescent="0.35">
      <c r="A148" s="10" t="s">
        <v>323</v>
      </c>
      <c r="B148" s="10" t="s">
        <v>324</v>
      </c>
      <c r="C148" s="10">
        <v>1</v>
      </c>
      <c r="D148" s="11" t="s">
        <v>9</v>
      </c>
      <c r="E148" t="e">
        <f>VLOOKUP($A148,Sheet1!$C:$G,5,0)</f>
        <v>#N/A</v>
      </c>
      <c r="F148" t="e">
        <f>VLOOKUP($A148,Sheet1!$C:$G,2,0)</f>
        <v>#N/A</v>
      </c>
      <c r="G148" t="e">
        <f>VLOOKUP($A148,Sheet1!$C:$G,4,0)</f>
        <v>#N/A</v>
      </c>
      <c r="H148" t="e">
        <f t="shared" si="6"/>
        <v>#N/A</v>
      </c>
      <c r="I148" t="e">
        <f t="shared" si="7"/>
        <v>#N/A</v>
      </c>
      <c r="J148" t="e">
        <f t="shared" si="8"/>
        <v>#N/A</v>
      </c>
    </row>
  </sheetData>
  <phoneticPr fontId="3" type="noConversion"/>
  <conditionalFormatting sqref="A2">
    <cfRule type="duplicateValues" dxfId="133" priority="124"/>
  </conditionalFormatting>
  <conditionalFormatting sqref="A3">
    <cfRule type="duplicateValues" dxfId="132" priority="123"/>
  </conditionalFormatting>
  <conditionalFormatting sqref="A4">
    <cfRule type="duplicateValues" dxfId="131" priority="122"/>
  </conditionalFormatting>
  <conditionalFormatting sqref="A5">
    <cfRule type="duplicateValues" dxfId="130" priority="121"/>
  </conditionalFormatting>
  <conditionalFormatting sqref="A6">
    <cfRule type="duplicateValues" dxfId="129" priority="120"/>
  </conditionalFormatting>
  <conditionalFormatting sqref="A7">
    <cfRule type="duplicateValues" dxfId="128" priority="119"/>
  </conditionalFormatting>
  <conditionalFormatting sqref="A8">
    <cfRule type="duplicateValues" dxfId="127" priority="118"/>
  </conditionalFormatting>
  <conditionalFormatting sqref="A9">
    <cfRule type="duplicateValues" dxfId="126" priority="117"/>
  </conditionalFormatting>
  <conditionalFormatting sqref="A10">
    <cfRule type="duplicateValues" dxfId="125" priority="116"/>
  </conditionalFormatting>
  <conditionalFormatting sqref="A11">
    <cfRule type="duplicateValues" dxfId="124" priority="115"/>
  </conditionalFormatting>
  <conditionalFormatting sqref="A12">
    <cfRule type="duplicateValues" dxfId="123" priority="114"/>
  </conditionalFormatting>
  <conditionalFormatting sqref="A13">
    <cfRule type="duplicateValues" dxfId="122" priority="113"/>
  </conditionalFormatting>
  <conditionalFormatting sqref="A14">
    <cfRule type="duplicateValues" dxfId="121" priority="112"/>
  </conditionalFormatting>
  <conditionalFormatting sqref="A15">
    <cfRule type="duplicateValues" dxfId="120" priority="111"/>
  </conditionalFormatting>
  <conditionalFormatting sqref="A16">
    <cfRule type="duplicateValues" dxfId="119" priority="110"/>
  </conditionalFormatting>
  <conditionalFormatting sqref="A17">
    <cfRule type="duplicateValues" dxfId="118" priority="109"/>
  </conditionalFormatting>
  <conditionalFormatting sqref="A18">
    <cfRule type="duplicateValues" dxfId="117" priority="108"/>
  </conditionalFormatting>
  <conditionalFormatting sqref="A19">
    <cfRule type="duplicateValues" dxfId="116" priority="107"/>
  </conditionalFormatting>
  <conditionalFormatting sqref="A20">
    <cfRule type="duplicateValues" dxfId="115" priority="106"/>
  </conditionalFormatting>
  <conditionalFormatting sqref="A21">
    <cfRule type="duplicateValues" dxfId="114" priority="105"/>
  </conditionalFormatting>
  <conditionalFormatting sqref="A22">
    <cfRule type="duplicateValues" dxfId="113" priority="104"/>
  </conditionalFormatting>
  <conditionalFormatting sqref="A23">
    <cfRule type="duplicateValues" dxfId="112" priority="103"/>
  </conditionalFormatting>
  <conditionalFormatting sqref="A24">
    <cfRule type="duplicateValues" dxfId="111" priority="102"/>
  </conditionalFormatting>
  <conditionalFormatting sqref="A25">
    <cfRule type="duplicateValues" dxfId="110" priority="101"/>
  </conditionalFormatting>
  <conditionalFormatting sqref="A26">
    <cfRule type="duplicateValues" dxfId="109" priority="100"/>
  </conditionalFormatting>
  <conditionalFormatting sqref="A27">
    <cfRule type="duplicateValues" dxfId="108" priority="99"/>
  </conditionalFormatting>
  <conditionalFormatting sqref="A28">
    <cfRule type="duplicateValues" dxfId="107" priority="98"/>
  </conditionalFormatting>
  <conditionalFormatting sqref="A29">
    <cfRule type="duplicateValues" dxfId="106" priority="97"/>
  </conditionalFormatting>
  <conditionalFormatting sqref="A30">
    <cfRule type="duplicateValues" dxfId="105" priority="96"/>
  </conditionalFormatting>
  <conditionalFormatting sqref="A31">
    <cfRule type="duplicateValues" dxfId="104" priority="95"/>
  </conditionalFormatting>
  <conditionalFormatting sqref="A32">
    <cfRule type="duplicateValues" dxfId="103" priority="94"/>
  </conditionalFormatting>
  <conditionalFormatting sqref="A33">
    <cfRule type="duplicateValues" dxfId="102" priority="93"/>
  </conditionalFormatting>
  <conditionalFormatting sqref="A34">
    <cfRule type="duplicateValues" dxfId="101" priority="92"/>
  </conditionalFormatting>
  <conditionalFormatting sqref="A35">
    <cfRule type="duplicateValues" dxfId="100" priority="91"/>
  </conditionalFormatting>
  <conditionalFormatting sqref="A36">
    <cfRule type="duplicateValues" dxfId="99" priority="90"/>
  </conditionalFormatting>
  <conditionalFormatting sqref="A37">
    <cfRule type="duplicateValues" dxfId="98" priority="89"/>
  </conditionalFormatting>
  <conditionalFormatting sqref="A38">
    <cfRule type="duplicateValues" dxfId="97" priority="88"/>
  </conditionalFormatting>
  <conditionalFormatting sqref="A39">
    <cfRule type="duplicateValues" dxfId="96" priority="87"/>
  </conditionalFormatting>
  <conditionalFormatting sqref="A40">
    <cfRule type="duplicateValues" dxfId="95" priority="86"/>
  </conditionalFormatting>
  <conditionalFormatting sqref="A41">
    <cfRule type="duplicateValues" dxfId="94" priority="85"/>
  </conditionalFormatting>
  <conditionalFormatting sqref="A42">
    <cfRule type="duplicateValues" dxfId="93" priority="84"/>
  </conditionalFormatting>
  <conditionalFormatting sqref="A43">
    <cfRule type="duplicateValues" dxfId="92" priority="83"/>
  </conditionalFormatting>
  <conditionalFormatting sqref="A44">
    <cfRule type="duplicateValues" dxfId="91" priority="82"/>
  </conditionalFormatting>
  <conditionalFormatting sqref="A45">
    <cfRule type="duplicateValues" dxfId="90" priority="81"/>
  </conditionalFormatting>
  <conditionalFormatting sqref="A46">
    <cfRule type="duplicateValues" dxfId="89" priority="80"/>
  </conditionalFormatting>
  <conditionalFormatting sqref="A47">
    <cfRule type="duplicateValues" dxfId="88" priority="79"/>
  </conditionalFormatting>
  <conditionalFormatting sqref="A48">
    <cfRule type="duplicateValues" dxfId="87" priority="78"/>
  </conditionalFormatting>
  <conditionalFormatting sqref="A49">
    <cfRule type="duplicateValues" dxfId="86" priority="77"/>
  </conditionalFormatting>
  <conditionalFormatting sqref="A50">
    <cfRule type="duplicateValues" dxfId="85" priority="76"/>
  </conditionalFormatting>
  <conditionalFormatting sqref="A51">
    <cfRule type="duplicateValues" dxfId="84" priority="75"/>
  </conditionalFormatting>
  <conditionalFormatting sqref="A52">
    <cfRule type="duplicateValues" dxfId="83" priority="74"/>
  </conditionalFormatting>
  <conditionalFormatting sqref="A53">
    <cfRule type="duplicateValues" dxfId="82" priority="73"/>
  </conditionalFormatting>
  <conditionalFormatting sqref="A54">
    <cfRule type="duplicateValues" dxfId="81" priority="72"/>
  </conditionalFormatting>
  <conditionalFormatting sqref="A55">
    <cfRule type="duplicateValues" dxfId="80" priority="71"/>
  </conditionalFormatting>
  <conditionalFormatting sqref="A56">
    <cfRule type="duplicateValues" dxfId="79" priority="70"/>
  </conditionalFormatting>
  <conditionalFormatting sqref="A57">
    <cfRule type="duplicateValues" dxfId="78" priority="69"/>
  </conditionalFormatting>
  <conditionalFormatting sqref="A58">
    <cfRule type="duplicateValues" dxfId="77" priority="68"/>
  </conditionalFormatting>
  <conditionalFormatting sqref="A59">
    <cfRule type="duplicateValues" dxfId="76" priority="67"/>
  </conditionalFormatting>
  <conditionalFormatting sqref="A60">
    <cfRule type="duplicateValues" dxfId="75" priority="66"/>
  </conditionalFormatting>
  <conditionalFormatting sqref="A61">
    <cfRule type="duplicateValues" dxfId="74" priority="65"/>
  </conditionalFormatting>
  <conditionalFormatting sqref="A62">
    <cfRule type="duplicateValues" dxfId="73" priority="64"/>
  </conditionalFormatting>
  <conditionalFormatting sqref="A63">
    <cfRule type="duplicateValues" dxfId="72" priority="63"/>
  </conditionalFormatting>
  <conditionalFormatting sqref="A64">
    <cfRule type="duplicateValues" dxfId="71" priority="62"/>
  </conditionalFormatting>
  <conditionalFormatting sqref="A65">
    <cfRule type="duplicateValues" dxfId="70" priority="61"/>
  </conditionalFormatting>
  <conditionalFormatting sqref="A66">
    <cfRule type="duplicateValues" dxfId="69" priority="60"/>
  </conditionalFormatting>
  <conditionalFormatting sqref="A67">
    <cfRule type="duplicateValues" dxfId="68" priority="59"/>
  </conditionalFormatting>
  <conditionalFormatting sqref="A68">
    <cfRule type="duplicateValues" dxfId="67" priority="58"/>
  </conditionalFormatting>
  <conditionalFormatting sqref="A69">
    <cfRule type="duplicateValues" dxfId="66" priority="57"/>
  </conditionalFormatting>
  <conditionalFormatting sqref="A70">
    <cfRule type="duplicateValues" dxfId="65" priority="56"/>
  </conditionalFormatting>
  <conditionalFormatting sqref="A71">
    <cfRule type="duplicateValues" dxfId="64" priority="55"/>
  </conditionalFormatting>
  <conditionalFormatting sqref="A72">
    <cfRule type="duplicateValues" dxfId="63" priority="54"/>
  </conditionalFormatting>
  <conditionalFormatting sqref="A73">
    <cfRule type="duplicateValues" dxfId="62" priority="53"/>
  </conditionalFormatting>
  <conditionalFormatting sqref="A74">
    <cfRule type="duplicateValues" dxfId="61" priority="52"/>
  </conditionalFormatting>
  <conditionalFormatting sqref="A75">
    <cfRule type="duplicateValues" dxfId="60" priority="51"/>
  </conditionalFormatting>
  <conditionalFormatting sqref="A76">
    <cfRule type="duplicateValues" dxfId="59" priority="50"/>
  </conditionalFormatting>
  <conditionalFormatting sqref="A77">
    <cfRule type="duplicateValues" dxfId="58" priority="49"/>
  </conditionalFormatting>
  <conditionalFormatting sqref="A78">
    <cfRule type="duplicateValues" dxfId="57" priority="48"/>
  </conditionalFormatting>
  <conditionalFormatting sqref="A79">
    <cfRule type="duplicateValues" dxfId="56" priority="47"/>
  </conditionalFormatting>
  <conditionalFormatting sqref="A80">
    <cfRule type="duplicateValues" dxfId="55" priority="46"/>
  </conditionalFormatting>
  <conditionalFormatting sqref="A81">
    <cfRule type="duplicateValues" dxfId="54" priority="45"/>
  </conditionalFormatting>
  <conditionalFormatting sqref="A82">
    <cfRule type="duplicateValues" dxfId="53" priority="44"/>
  </conditionalFormatting>
  <conditionalFormatting sqref="A83">
    <cfRule type="duplicateValues" dxfId="52" priority="43"/>
  </conditionalFormatting>
  <conditionalFormatting sqref="A84">
    <cfRule type="duplicateValues" dxfId="51" priority="42"/>
  </conditionalFormatting>
  <conditionalFormatting sqref="A85">
    <cfRule type="duplicateValues" dxfId="50" priority="41"/>
  </conditionalFormatting>
  <conditionalFormatting sqref="A86">
    <cfRule type="duplicateValues" dxfId="49" priority="40"/>
  </conditionalFormatting>
  <conditionalFormatting sqref="A87">
    <cfRule type="duplicateValues" dxfId="48" priority="39"/>
  </conditionalFormatting>
  <conditionalFormatting sqref="A88">
    <cfRule type="duplicateValues" dxfId="47" priority="38"/>
  </conditionalFormatting>
  <conditionalFormatting sqref="A89">
    <cfRule type="duplicateValues" dxfId="46" priority="37"/>
  </conditionalFormatting>
  <conditionalFormatting sqref="A90">
    <cfRule type="duplicateValues" dxfId="45" priority="36"/>
  </conditionalFormatting>
  <conditionalFormatting sqref="A91">
    <cfRule type="duplicateValues" dxfId="44" priority="35"/>
  </conditionalFormatting>
  <conditionalFormatting sqref="A92">
    <cfRule type="duplicateValues" dxfId="43" priority="34"/>
  </conditionalFormatting>
  <conditionalFormatting sqref="A93">
    <cfRule type="duplicateValues" dxfId="42" priority="33"/>
  </conditionalFormatting>
  <conditionalFormatting sqref="A94">
    <cfRule type="duplicateValues" dxfId="41" priority="32"/>
  </conditionalFormatting>
  <conditionalFormatting sqref="A95">
    <cfRule type="duplicateValues" dxfId="40" priority="31"/>
  </conditionalFormatting>
  <conditionalFormatting sqref="A96">
    <cfRule type="duplicateValues" dxfId="39" priority="30"/>
  </conditionalFormatting>
  <conditionalFormatting sqref="A97">
    <cfRule type="duplicateValues" dxfId="38" priority="29"/>
  </conditionalFormatting>
  <conditionalFormatting sqref="A98">
    <cfRule type="duplicateValues" dxfId="37" priority="28"/>
  </conditionalFormatting>
  <conditionalFormatting sqref="A99">
    <cfRule type="duplicateValues" dxfId="36" priority="27"/>
  </conditionalFormatting>
  <conditionalFormatting sqref="A100">
    <cfRule type="duplicateValues" dxfId="35" priority="26"/>
  </conditionalFormatting>
  <conditionalFormatting sqref="A101">
    <cfRule type="duplicateValues" dxfId="34" priority="25"/>
  </conditionalFormatting>
  <conditionalFormatting sqref="A102">
    <cfRule type="duplicateValues" dxfId="33" priority="24"/>
  </conditionalFormatting>
  <conditionalFormatting sqref="A103">
    <cfRule type="duplicateValues" dxfId="32" priority="23"/>
  </conditionalFormatting>
  <conditionalFormatting sqref="A104">
    <cfRule type="duplicateValues" dxfId="31" priority="22"/>
  </conditionalFormatting>
  <conditionalFormatting sqref="A105">
    <cfRule type="duplicateValues" dxfId="30" priority="21"/>
  </conditionalFormatting>
  <conditionalFormatting sqref="A106">
    <cfRule type="duplicateValues" dxfId="29" priority="20"/>
  </conditionalFormatting>
  <conditionalFormatting sqref="A107">
    <cfRule type="duplicateValues" dxfId="28" priority="19"/>
  </conditionalFormatting>
  <conditionalFormatting sqref="A108">
    <cfRule type="duplicateValues" dxfId="27" priority="18"/>
  </conditionalFormatting>
  <conditionalFormatting sqref="A109">
    <cfRule type="duplicateValues" dxfId="26" priority="17"/>
  </conditionalFormatting>
  <conditionalFormatting sqref="A110">
    <cfRule type="duplicateValues" dxfId="25" priority="16"/>
  </conditionalFormatting>
  <conditionalFormatting sqref="A111">
    <cfRule type="duplicateValues" dxfId="24" priority="15"/>
  </conditionalFormatting>
  <conditionalFormatting sqref="A112">
    <cfRule type="duplicateValues" dxfId="23" priority="14"/>
  </conditionalFormatting>
  <conditionalFormatting sqref="A113">
    <cfRule type="duplicateValues" dxfId="22" priority="13"/>
  </conditionalFormatting>
  <conditionalFormatting sqref="A114">
    <cfRule type="duplicateValues" dxfId="21" priority="12"/>
  </conditionalFormatting>
  <conditionalFormatting sqref="A115">
    <cfRule type="duplicateValues" dxfId="20" priority="11"/>
  </conditionalFormatting>
  <conditionalFormatting sqref="A116">
    <cfRule type="duplicateValues" dxfId="19" priority="10"/>
  </conditionalFormatting>
  <conditionalFormatting sqref="A117">
    <cfRule type="duplicateValues" dxfId="18" priority="9"/>
  </conditionalFormatting>
  <conditionalFormatting sqref="A118">
    <cfRule type="duplicateValues" dxfId="17" priority="8"/>
  </conditionalFormatting>
  <conditionalFormatting sqref="A119">
    <cfRule type="duplicateValues" dxfId="16" priority="7"/>
  </conditionalFormatting>
  <conditionalFormatting sqref="A120">
    <cfRule type="duplicateValues" dxfId="15" priority="6"/>
  </conditionalFormatting>
  <conditionalFormatting sqref="A121">
    <cfRule type="duplicateValues" dxfId="14" priority="5"/>
  </conditionalFormatting>
  <conditionalFormatting sqref="A148 A1:A121">
    <cfRule type="duplicateValues" dxfId="13" priority="4"/>
  </conditionalFormatting>
  <conditionalFormatting sqref="A148 A1">
    <cfRule type="duplicateValues" dxfId="12" priority="125"/>
  </conditionalFormatting>
  <conditionalFormatting sqref="A1:A143 A148">
    <cfRule type="duplicateValues" dxfId="11" priority="3"/>
  </conditionalFormatting>
  <conditionalFormatting sqref="A122:B143">
    <cfRule type="duplicateValues" dxfId="10" priority="126"/>
  </conditionalFormatting>
  <conditionalFormatting sqref="A144:B146">
    <cfRule type="duplicateValues" dxfId="9" priority="1"/>
  </conditionalFormatting>
  <conditionalFormatting sqref="A144:B146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5" sqref="E5"/>
    </sheetView>
  </sheetViews>
  <sheetFormatPr defaultRowHeight="16.5" x14ac:dyDescent="0.35"/>
  <sheetData>
    <row r="1" spans="1:5" x14ac:dyDescent="0.35">
      <c r="A1" t="s">
        <v>332</v>
      </c>
    </row>
    <row r="3" spans="1:5" x14ac:dyDescent="0.35">
      <c r="A3" s="16" t="s">
        <v>333</v>
      </c>
      <c r="B3" s="17" t="s">
        <v>334</v>
      </c>
      <c r="C3" s="17" t="s">
        <v>335</v>
      </c>
      <c r="D3" s="17" t="s">
        <v>336</v>
      </c>
      <c r="E3" s="17" t="s">
        <v>337</v>
      </c>
    </row>
    <row r="4" spans="1:5" x14ac:dyDescent="0.35">
      <c r="A4" s="16" t="s">
        <v>338</v>
      </c>
      <c r="B4" s="17" t="s">
        <v>249</v>
      </c>
      <c r="C4" s="17" t="s">
        <v>339</v>
      </c>
      <c r="D4" s="17" t="s">
        <v>340</v>
      </c>
      <c r="E4" s="17" t="s">
        <v>341</v>
      </c>
    </row>
  </sheetData>
  <phoneticPr fontId="3" type="noConversion"/>
  <conditionalFormatting sqref="A3:A4">
    <cfRule type="duplicateValues" dxfId="7" priority="3"/>
  </conditionalFormatting>
  <conditionalFormatting sqref="A3:A4">
    <cfRule type="duplicateValues" dxfId="5" priority="4"/>
  </conditionalFormatting>
  <conditionalFormatting sqref="A3:A4">
    <cfRule type="duplicateValues" dxfId="3" priority="2"/>
  </conditionalFormatting>
  <conditionalFormatting sqref="A3:A4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xuaiqin</dc:creator>
  <cp:lastModifiedBy>xuaiqin</cp:lastModifiedBy>
  <dcterms:created xsi:type="dcterms:W3CDTF">2017-04-18T08:44:07Z</dcterms:created>
  <dcterms:modified xsi:type="dcterms:W3CDTF">2017-04-24T07:05:47Z</dcterms:modified>
</cp:coreProperties>
</file>