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9" i="1"/>
  <c r="F30" s="1"/>
  <c r="E29"/>
  <c r="E48"/>
</calcChain>
</file>

<file path=xl/sharedStrings.xml><?xml version="1.0" encoding="utf-8"?>
<sst xmlns="http://schemas.openxmlformats.org/spreadsheetml/2006/main" count="183" uniqueCount="115">
  <si>
    <t>查询条件区域(组合设置查询条件)</t>
    <phoneticPr fontId="1" type="noConversion"/>
  </si>
  <si>
    <t>3.投放平台</t>
    <phoneticPr fontId="1" type="noConversion"/>
  </si>
  <si>
    <t>4.导流时间</t>
    <phoneticPr fontId="1" type="noConversion"/>
  </si>
  <si>
    <r>
      <t>1</t>
    </r>
    <r>
      <rPr>
        <sz val="16"/>
        <color theme="1"/>
        <rFont val="宋体"/>
        <family val="3"/>
        <charset val="134"/>
      </rPr>
      <t>.</t>
    </r>
    <r>
      <rPr>
        <sz val="11"/>
        <color rgb="FF000000"/>
        <rFont val="宋体"/>
        <family val="3"/>
        <charset val="134"/>
      </rPr>
      <t>营销活动</t>
    </r>
    <phoneticPr fontId="1" type="noConversion"/>
  </si>
  <si>
    <t>按营销活动投放时间（年、月份）分类展示营销活动名称标签，可对标签进行单选或多选，提供“全选”标签。对话框默认展示最近两个月，在“确定”左边实现“更多营销活动”功能，点击后在对话框内显示全部营销活动</t>
  </si>
  <si>
    <r>
      <t>2.</t>
    </r>
    <r>
      <rPr>
        <sz val="11"/>
        <color rgb="FF000000"/>
        <rFont val="宋体"/>
        <family val="3"/>
        <charset val="134"/>
      </rPr>
      <t>媒体分类</t>
    </r>
    <phoneticPr fontId="1" type="noConversion"/>
  </si>
  <si>
    <t>选择好条件后，点击‘确定’，关闭对话框，并在‘营销活动’控件中展示已选中的活动，展示不下的内容部分，以省略号代替</t>
  </si>
  <si>
    <t>发起查询后，只查询被选中‘营销活动’范围内的数据进行统计分析</t>
    <phoneticPr fontId="1" type="noConversion"/>
  </si>
  <si>
    <t>点击‘媒体分类’，弹出对话框</t>
  </si>
  <si>
    <t>对话框首行，展示‘广告类型’，罗列出系统中所有的广告类型</t>
  </si>
  <si>
    <r>
      <t>对话框第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  <scheme val="minor"/>
      </rPr>
      <t>行开始，分块罗列每个媒体类型及其下的所有媒体</t>
    </r>
  </si>
  <si>
    <r>
      <t>媒体颜色有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  <scheme val="minor"/>
      </rPr>
      <t>种状态：灰色：当前媒体处于‘未选中’状态，且不在被选中的营销活动中；黑色：当前媒体处于‘未选中’状态，且在被选中的营销活动中；高亮：当前媒体处于‘选中’状态</t>
    </r>
  </si>
  <si>
    <t>点击‘投放平台’，弹出对话框</t>
  </si>
  <si>
    <r>
      <t>对话框第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  <scheme val="minor"/>
      </rPr>
      <t>行，罗列出所有着陆平台</t>
    </r>
  </si>
  <si>
    <r>
      <t>点击‘导流日期’，弹出对话框，如图</t>
    </r>
    <r>
      <rPr>
        <sz val="10.5"/>
        <color theme="1"/>
        <rFont val="Calibri"/>
        <family val="2"/>
      </rPr>
      <t>8</t>
    </r>
    <r>
      <rPr>
        <sz val="10.5"/>
        <color theme="1"/>
        <rFont val="宋体"/>
        <family val="3"/>
        <charset val="134"/>
        <scheme val="minor"/>
      </rPr>
      <t>，对话框里的时间控件用于设定查询的时间段</t>
    </r>
  </si>
  <si>
    <t>发起查询后，按照‘导流日期’里设置的时间段，查询对应时间段内的数据</t>
  </si>
  <si>
    <t>汇总结果区域</t>
  </si>
  <si>
    <t>分类图表展示区域</t>
  </si>
  <si>
    <t>概况</t>
    <phoneticPr fontId="1" type="noConversion"/>
  </si>
  <si>
    <r>
      <t>媒体排名，展示方式同营销系统</t>
    </r>
    <r>
      <rPr>
        <sz val="10.5"/>
        <color theme="1"/>
        <rFont val="Calibri"/>
        <family val="2"/>
      </rPr>
      <t>V9.0</t>
    </r>
    <r>
      <rPr>
        <sz val="10.5"/>
        <color theme="1"/>
        <rFont val="宋体"/>
        <family val="3"/>
        <charset val="134"/>
        <scheme val="minor"/>
      </rPr>
      <t>版本</t>
    </r>
  </si>
  <si>
    <r>
      <t>24</t>
    </r>
    <r>
      <rPr>
        <sz val="10.5"/>
        <color theme="1"/>
        <rFont val="宋体"/>
        <family val="3"/>
        <charset val="134"/>
        <scheme val="minor"/>
      </rPr>
      <t>小时趋势，展示方式同营销系统</t>
    </r>
    <r>
      <rPr>
        <sz val="10.5"/>
        <color theme="1"/>
        <rFont val="Calibri"/>
        <family val="2"/>
      </rPr>
      <t>V9.0</t>
    </r>
    <r>
      <rPr>
        <sz val="10.5"/>
        <color theme="1"/>
        <rFont val="宋体"/>
        <family val="3"/>
        <charset val="134"/>
        <scheme val="minor"/>
      </rPr>
      <t>版本</t>
    </r>
  </si>
  <si>
    <r>
      <rPr>
        <sz val="10.5"/>
        <color theme="1"/>
        <rFont val="宋体"/>
        <family val="3"/>
        <charset val="134"/>
      </rPr>
      <t>点击趋势，展示方式同营销系统</t>
    </r>
    <r>
      <rPr>
        <sz val="10.5"/>
        <color theme="1"/>
        <rFont val="Calibri"/>
        <family val="2"/>
      </rPr>
      <t>V9.0</t>
    </r>
    <r>
      <rPr>
        <sz val="10.5"/>
        <color theme="1"/>
        <rFont val="宋体"/>
        <family val="3"/>
        <charset val="134"/>
      </rPr>
      <t>版本</t>
    </r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</si>
  <si>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地域分布，展示方式同营销系统</t>
    </r>
    <r>
      <rPr>
        <sz val="10.5"/>
        <color theme="1"/>
        <rFont val="Calibri"/>
        <family val="2"/>
      </rPr>
      <t>V9.0</t>
    </r>
    <r>
      <rPr>
        <sz val="10.5"/>
        <color theme="1"/>
        <rFont val="宋体"/>
        <family val="3"/>
        <charset val="134"/>
      </rPr>
      <t>版本</t>
    </r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</si>
  <si>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去掉营销系统</t>
    </r>
    <r>
      <rPr>
        <sz val="10.5"/>
        <color theme="1"/>
        <rFont val="Calibri"/>
        <family val="2"/>
      </rPr>
      <t>V9.0</t>
    </r>
    <r>
      <rPr>
        <sz val="10.5"/>
        <color theme="1"/>
        <rFont val="宋体"/>
        <family val="3"/>
        <charset val="134"/>
      </rPr>
      <t>版本的‘回访人群’</t>
    </r>
    <phoneticPr fontId="1" type="noConversion"/>
  </si>
  <si>
    <t>导流</t>
    <phoneticPr fontId="1" type="noConversion"/>
  </si>
  <si>
    <t>基础数据</t>
    <phoneticPr fontId="1" type="noConversion"/>
  </si>
  <si>
    <t>按日曲线</t>
    <phoneticPr fontId="1" type="noConversion"/>
  </si>
  <si>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family val="3"/>
        <charset val="134"/>
      </rPr>
      <t>曲线图右上角有‘分析维度’下拉框，分别按‘点击次数’、‘点击人次’、‘曝光次数’、‘曝光人次’四个维度设置曲线图指标</t>
    </r>
    <phoneticPr fontId="1" type="noConversion"/>
  </si>
  <si>
    <t>分时曲线</t>
    <phoneticPr fontId="1" type="noConversion"/>
  </si>
  <si>
    <t>曲线图右上角有‘分析维度’下拉框，分别按‘点击次数’、‘点击人次’、‘曝光次数’、‘曝光人次’四个维度设置曲线图指标</t>
    <phoneticPr fontId="1" type="noConversion"/>
  </si>
  <si>
    <t>按时展示‘分析维度’对应指标，每小时取值为：搜索条件时间段内，每日对应的该小时的累计值</t>
  </si>
  <si>
    <t>渠道效果</t>
    <phoneticPr fontId="1" type="noConversion"/>
  </si>
  <si>
    <t>转化</t>
    <phoneticPr fontId="1" type="noConversion"/>
  </si>
  <si>
    <t>线上投放效果转化漏斗，汇总展现当前搜索条件范围内汇总数据的转化漏斗</t>
    <phoneticPr fontId="1" type="noConversion"/>
  </si>
  <si>
    <t>整体转化，按日绘制当前搜索条件范围内汇总数据的转化率曲线</t>
    <phoneticPr fontId="1" type="noConversion"/>
  </si>
  <si>
    <t>曝光点击率、点击到达率、到达下单率、下单购买率，一共四个曲线图，其中每个曲线图：分别按日绘制每个媒体的对应转化率曲线</t>
    <phoneticPr fontId="1" type="noConversion"/>
  </si>
  <si>
    <t>热度</t>
    <phoneticPr fontId="1" type="noConversion"/>
  </si>
  <si>
    <t>页面路径</t>
    <phoneticPr fontId="1" type="noConversion"/>
  </si>
  <si>
    <r>
      <t>针对搜索条件范围内的导流数据，统计其导流用户（即</t>
    </r>
    <r>
      <rPr>
        <sz val="10.5"/>
        <color theme="1"/>
        <rFont val="Calibri"/>
        <family val="2"/>
      </rPr>
      <t>cookie</t>
    </r>
    <r>
      <rPr>
        <sz val="10.5"/>
        <color theme="1"/>
        <rFont val="宋体"/>
        <family val="3"/>
        <charset val="134"/>
        <scheme val="minor"/>
      </rPr>
      <t>）落地后访问的</t>
    </r>
    <r>
      <rPr>
        <sz val="10.5"/>
        <color theme="1"/>
        <rFont val="Calibri"/>
        <family val="2"/>
      </rPr>
      <t>TOP20</t>
    </r>
    <r>
      <rPr>
        <sz val="10.5"/>
        <color theme="1"/>
        <rFont val="宋体"/>
        <family val="3"/>
        <charset val="134"/>
        <scheme val="minor"/>
      </rPr>
      <t>页面排行，并统计</t>
    </r>
    <phoneticPr fontId="1" type="noConversion"/>
  </si>
  <si>
    <t>产品关联</t>
    <phoneticPr fontId="1" type="noConversion"/>
  </si>
  <si>
    <r>
      <t>和‘页面路径’类似，针对搜索条件范围内的导流数据，统计其导流用户（即</t>
    </r>
    <r>
      <rPr>
        <sz val="10.5"/>
        <color theme="1"/>
        <rFont val="Calibri"/>
        <family val="2"/>
      </rPr>
      <t>cookie</t>
    </r>
    <r>
      <rPr>
        <sz val="10.5"/>
        <color theme="1"/>
        <rFont val="宋体"/>
        <family val="3"/>
        <charset val="134"/>
        <scheme val="minor"/>
      </rPr>
      <t>）落地后访问的</t>
    </r>
    <r>
      <rPr>
        <sz val="10.5"/>
        <color theme="1"/>
        <rFont val="Calibri"/>
        <family val="2"/>
      </rPr>
      <t>TOP20</t>
    </r>
    <r>
      <rPr>
        <sz val="10.5"/>
        <color theme="1"/>
        <rFont val="宋体"/>
        <family val="3"/>
        <charset val="134"/>
        <scheme val="minor"/>
      </rPr>
      <t>产品页面排行</t>
    </r>
  </si>
  <si>
    <t>绿色区域内的分类标签也可以有‘选中’和‘未选中’状态，点击选中后，当前分类标签高亮显示，且其下的所有标签都属于‘选中’状态（相当于对当前分类下的所有标签进行全选）；点击已经高亮的分类标签，当前分类标签进入‘未选中’状态，且其下所有标签也都进入‘未选中’状态</t>
    <phoneticPr fontId="1" type="noConversion"/>
  </si>
  <si>
    <t>所有媒体标签（黄色区域）内的媒体，是‘或’的关系；广告类型标签和媒体标签之间是‘与’的关系；即发起查询时，查询的是‘所有被选中的广告媒体，且广告类型是被选中的广告类型’范围内的数据</t>
    <phoneticPr fontId="1" type="noConversion"/>
  </si>
  <si>
    <t>模块</t>
    <phoneticPr fontId="12" type="noConversion"/>
  </si>
  <si>
    <t>子模块</t>
    <phoneticPr fontId="12" type="noConversion"/>
  </si>
  <si>
    <t>功能点</t>
    <phoneticPr fontId="12" type="noConversion"/>
  </si>
  <si>
    <t>详细描述</t>
    <phoneticPr fontId="12" type="noConversion"/>
  </si>
  <si>
    <t>工作量(人/天)</t>
    <phoneticPr fontId="12" type="noConversion"/>
  </si>
  <si>
    <t>开发人员</t>
    <phoneticPr fontId="12" type="noConversion"/>
  </si>
  <si>
    <t>预计开始时间</t>
    <phoneticPr fontId="12" type="noConversion"/>
  </si>
  <si>
    <t>预计结束时间</t>
    <phoneticPr fontId="12" type="noConversion"/>
  </si>
  <si>
    <t>实际开始时间</t>
    <phoneticPr fontId="12" type="noConversion"/>
  </si>
  <si>
    <t>实际结束时间</t>
    <phoneticPr fontId="12" type="noConversion"/>
  </si>
  <si>
    <t>是否延期</t>
    <phoneticPr fontId="13" type="noConversion"/>
  </si>
  <si>
    <t>备注</t>
    <phoneticPr fontId="12" type="noConversion"/>
  </si>
  <si>
    <t>吴超</t>
    <phoneticPr fontId="1" type="noConversion"/>
  </si>
  <si>
    <t>钱磊</t>
    <phoneticPr fontId="1" type="noConversion"/>
  </si>
  <si>
    <t>对话框首行，展示‘端口’，罗列出系统中所有的端口类型（以系统中实际类型为准）</t>
    <phoneticPr fontId="1" type="noConversion"/>
  </si>
  <si>
    <t>前台页面修改、js代码修改、自测</t>
  </si>
  <si>
    <t>前台页面修改、js代码修改、自测</t>
    <phoneticPr fontId="1" type="noConversion"/>
  </si>
  <si>
    <t>存储过程编写</t>
  </si>
  <si>
    <t>前台页面修改、js代码修改、存储过程编写、自测</t>
    <phoneticPr fontId="1" type="noConversion"/>
  </si>
  <si>
    <t>存储过程编写</t>
    <phoneticPr fontId="1" type="noConversion"/>
  </si>
  <si>
    <t>端口标签和着陆平台标签是‘与’的关系，即查询‘着陆到选中的着陆平台，且端口是选中的端口’的数据</t>
    <phoneticPr fontId="1" type="noConversion"/>
  </si>
  <si>
    <t>前台页面修改</t>
  </si>
  <si>
    <t>存储表结构设计、存储过程编写</t>
  </si>
  <si>
    <t>前台页面修改、js代码修改</t>
  </si>
  <si>
    <t>前台页面修改、js代码修改</t>
    <phoneticPr fontId="1" type="noConversion"/>
  </si>
  <si>
    <t>存储表结构设计、存储过程编写、数据接口改写、前台页面修改、js代码修改、存储过程编写、自测</t>
    <phoneticPr fontId="1" type="noConversion"/>
  </si>
  <si>
    <r>
      <t>发起查询后，在‘汇总结果区域’展示所有符合查询条件范围内数据的汇总统计结果，如图</t>
    </r>
    <r>
      <rPr>
        <sz val="10.5"/>
        <color theme="1"/>
        <rFont val="Calibri"/>
        <family val="2"/>
      </rPr>
      <t>9</t>
    </r>
    <r>
      <rPr>
        <sz val="10.5"/>
        <color theme="1"/>
        <rFont val="宋体"/>
        <family val="3"/>
        <charset val="134"/>
      </rPr>
      <t>，体验参照画像系统，如图</t>
    </r>
    <r>
      <rPr>
        <sz val="10.5"/>
        <color theme="1"/>
        <rFont val="Calibri"/>
        <family val="2"/>
      </rPr>
      <t>10</t>
    </r>
    <phoneticPr fontId="1" type="noConversion"/>
  </si>
  <si>
    <t>前台页面修改、js代码修改、hive脚本、存储表结构设计、存储过程编写（包括学习、沟通和hive脚本的时间）</t>
    <phoneticPr fontId="1" type="noConversion"/>
  </si>
  <si>
    <t>数据获取、hive脚本、存储表结构设计、存储过程编写、数据接口改写、前台页面修改、js代码修改、存储过程编写、自测（包括学习、沟通和hive脚本的时间）</t>
    <phoneticPr fontId="1" type="noConversion"/>
  </si>
  <si>
    <t>存储表结构设计、存储过程编写、数据接口改写、前台页面修改、js代码修改、存储过程编写、自测（包括学习、沟通时间）</t>
    <phoneticPr fontId="1" type="noConversion"/>
  </si>
  <si>
    <r>
      <t>按日展示‘分析维度’对应指标，一个媒体一条曲线，</t>
    </r>
    <r>
      <rPr>
        <sz val="10.5"/>
        <color theme="1"/>
        <rFont val="Calibri"/>
        <family val="2"/>
      </rPr>
      <t>total</t>
    </r>
    <r>
      <rPr>
        <sz val="10.5"/>
        <color theme="1"/>
        <rFont val="宋体"/>
        <family val="3"/>
        <charset val="134"/>
      </rPr>
      <t>是总量曲线</t>
    </r>
    <phoneticPr fontId="1" type="noConversion"/>
  </si>
  <si>
    <r>
      <t>有‘概况’、‘导流’、‘转化’、‘人群’、‘热度’五个</t>
    </r>
    <r>
      <rPr>
        <sz val="10.5"/>
        <color theme="1"/>
        <rFont val="Calibri"/>
        <family val="2"/>
      </rPr>
      <t>TAB</t>
    </r>
    <r>
      <rPr>
        <sz val="10.5"/>
        <color theme="1"/>
        <rFont val="宋体"/>
        <family val="3"/>
        <charset val="134"/>
        <scheme val="minor"/>
      </rPr>
      <t>标签，代表五种统计分类</t>
    </r>
    <phoneticPr fontId="1" type="noConversion"/>
  </si>
  <si>
    <t>点击‘营销活动’，弹出对话框，</t>
    <phoneticPr fontId="1" type="noConversion"/>
  </si>
  <si>
    <r>
      <t>沿用营销系统</t>
    </r>
    <r>
      <rPr>
        <sz val="10.5"/>
        <color theme="1"/>
        <rFont val="Calibri"/>
        <family val="2"/>
      </rPr>
      <t>V9.0</t>
    </r>
    <r>
      <rPr>
        <sz val="10.5"/>
        <color theme="1"/>
        <rFont val="宋体"/>
        <family val="3"/>
        <charset val="134"/>
        <scheme val="minor"/>
      </rPr>
      <t>版本中，‘图形报表</t>
    </r>
    <r>
      <rPr>
        <sz val="10.5"/>
        <color theme="1"/>
        <rFont val="Calibri"/>
        <family val="2"/>
      </rPr>
      <t>-</t>
    </r>
    <r>
      <rPr>
        <sz val="10.5"/>
        <color theme="1"/>
        <rFont val="宋体"/>
        <family val="3"/>
        <charset val="134"/>
        <scheme val="minor"/>
      </rPr>
      <t>》广告’中‘渠道效果’</t>
    </r>
    <r>
      <rPr>
        <sz val="10.5"/>
        <color theme="1"/>
        <rFont val="Calibri"/>
        <family val="2"/>
      </rPr>
      <t>tab</t>
    </r>
    <r>
      <rPr>
        <sz val="10.5"/>
        <color theme="1"/>
        <rFont val="宋体"/>
        <family val="3"/>
        <charset val="134"/>
        <scheme val="minor"/>
      </rPr>
      <t>下的各图表，即点击、曝光、到达频次柱状和曲线图</t>
    </r>
    <phoneticPr fontId="1" type="noConversion"/>
  </si>
  <si>
    <r>
      <t>沿用营销系统</t>
    </r>
    <r>
      <rPr>
        <sz val="10.5"/>
        <color theme="1"/>
        <rFont val="Calibri"/>
        <family val="2"/>
      </rPr>
      <t>V9.0</t>
    </r>
    <r>
      <rPr>
        <sz val="10.5"/>
        <color theme="1"/>
        <rFont val="宋体"/>
        <family val="3"/>
        <charset val="134"/>
        <scheme val="minor"/>
      </rPr>
      <t>版本中，‘图形报表</t>
    </r>
    <r>
      <rPr>
        <sz val="10.5"/>
        <color theme="1"/>
        <rFont val="Calibri"/>
        <family val="2"/>
      </rPr>
      <t>-</t>
    </r>
    <r>
      <rPr>
        <sz val="10.5"/>
        <color theme="1"/>
        <rFont val="宋体"/>
        <family val="3"/>
        <charset val="134"/>
        <scheme val="minor"/>
      </rPr>
      <t>》广告’中‘基础数据’</t>
    </r>
    <r>
      <rPr>
        <sz val="10.5"/>
        <color theme="1"/>
        <rFont val="Calibri"/>
        <family val="2"/>
      </rPr>
      <t>tab</t>
    </r>
    <r>
      <rPr>
        <sz val="10.5"/>
        <color theme="1"/>
        <rFont val="宋体"/>
        <family val="3"/>
        <charset val="134"/>
        <scheme val="minor"/>
      </rPr>
      <t>下的各图表，即曝光点击的柱状图</t>
    </r>
    <phoneticPr fontId="1" type="noConversion"/>
  </si>
  <si>
    <t>测试</t>
    <phoneticPr fontId="1" type="noConversion"/>
  </si>
  <si>
    <t>导流</t>
  </si>
  <si>
    <t>sdv2</t>
    <phoneticPr fontId="1" type="noConversion"/>
  </si>
  <si>
    <t>sdv1</t>
    <phoneticPr fontId="1" type="noConversion"/>
  </si>
  <si>
    <t>hive层</t>
    <phoneticPr fontId="1" type="noConversion"/>
  </si>
  <si>
    <t>hive层脚本优化迁移</t>
    <phoneticPr fontId="1" type="noConversion"/>
  </si>
  <si>
    <t>吴超</t>
    <phoneticPr fontId="1" type="noConversion"/>
  </si>
  <si>
    <t>1、未上线的v9版本的hive脚本TCC例行化；
2、部分hive脚本优化；
3、hive脚本全部迁移至廊坊，在廊坊验证通过前保持北京廊坊并行跑；</t>
    <phoneticPr fontId="1" type="noConversion"/>
  </si>
  <si>
    <t>整个迭代不连续投入，保证转测前完成即可</t>
    <phoneticPr fontId="1" type="noConversion"/>
  </si>
  <si>
    <t>开发</t>
    <phoneticPr fontId="1" type="noConversion"/>
  </si>
  <si>
    <t>15个工作日</t>
    <phoneticPr fontId="1" type="noConversion"/>
  </si>
  <si>
    <t>4.20-5.10</t>
    <phoneticPr fontId="1" type="noConversion"/>
  </si>
  <si>
    <t>sdv1</t>
    <phoneticPr fontId="1" type="noConversion"/>
  </si>
  <si>
    <t>3个工作日</t>
    <phoneticPr fontId="1" type="noConversion"/>
  </si>
  <si>
    <t>5.11-5.13</t>
    <phoneticPr fontId="1" type="noConversion"/>
  </si>
  <si>
    <t>sdv1问题修改</t>
    <phoneticPr fontId="1" type="noConversion"/>
  </si>
  <si>
    <t>2个工作日</t>
    <phoneticPr fontId="1" type="noConversion"/>
  </si>
  <si>
    <t>5.16-5.17</t>
    <phoneticPr fontId="1" type="noConversion"/>
  </si>
  <si>
    <t>sdv2</t>
    <phoneticPr fontId="1" type="noConversion"/>
  </si>
  <si>
    <t>5.18-5.19</t>
    <phoneticPr fontId="1" type="noConversion"/>
  </si>
  <si>
    <t>sdv2问题修改</t>
    <phoneticPr fontId="1" type="noConversion"/>
  </si>
  <si>
    <t>1个工作日</t>
    <phoneticPr fontId="1" type="noConversion"/>
  </si>
  <si>
    <t>5.20</t>
    <phoneticPr fontId="1" type="noConversion"/>
  </si>
  <si>
    <t>sdv3</t>
    <phoneticPr fontId="1" type="noConversion"/>
  </si>
  <si>
    <t>5.23</t>
    <phoneticPr fontId="1" type="noConversion"/>
  </si>
  <si>
    <t>5.24</t>
  </si>
  <si>
    <t>上线</t>
    <phoneticPr fontId="1" type="noConversion"/>
  </si>
  <si>
    <t>5.25</t>
    <phoneticPr fontId="1" type="noConversion"/>
  </si>
  <si>
    <t>开发迭代</t>
    <phoneticPr fontId="1" type="noConversion"/>
  </si>
  <si>
    <t>迭代10</t>
    <phoneticPr fontId="1" type="noConversion"/>
  </si>
  <si>
    <t>迭代11</t>
    <phoneticPr fontId="1" type="noConversion"/>
  </si>
  <si>
    <t>上线评审申请准备</t>
    <phoneticPr fontId="1" type="noConversion"/>
  </si>
  <si>
    <t>迭代10开发计划</t>
    <phoneticPr fontId="1" type="noConversion"/>
  </si>
  <si>
    <t>执行进度</t>
    <phoneticPr fontId="1" type="noConversion"/>
  </si>
  <si>
    <t>第三方数据源接入</t>
    <phoneticPr fontId="1" type="noConversion"/>
  </si>
  <si>
    <t>第三方数据源接入</t>
    <phoneticPr fontId="1" type="noConversion"/>
  </si>
  <si>
    <t>将第三方广告商的数据源接入到我们的集群中，用于后续统计展示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</si>
</sst>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sz val="11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sz val="11"/>
      <color theme="1"/>
      <name val="Calibri"/>
      <family val="2"/>
    </font>
    <font>
      <sz val="10.5"/>
      <color theme="1"/>
      <name val="宋体"/>
      <family val="3"/>
      <charset val="134"/>
      <scheme val="minor"/>
    </font>
    <font>
      <sz val="7"/>
      <color theme="1"/>
      <name val="Times New Roman"/>
      <family val="1"/>
    </font>
    <font>
      <sz val="11"/>
      <color rgb="FF9C65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aj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1" fillId="2" borderId="1" xfId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58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58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/>
    </xf>
    <xf numFmtId="0" fontId="14" fillId="0" borderId="1" xfId="0" applyFont="1" applyBorder="1">
      <alignment vertical="center"/>
    </xf>
    <xf numFmtId="0" fontId="15" fillId="0" borderId="1" xfId="0" applyFont="1" applyBorder="1">
      <alignment vertical="center"/>
    </xf>
    <xf numFmtId="58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>
      <alignment vertical="center"/>
    </xf>
    <xf numFmtId="58" fontId="14" fillId="0" borderId="3" xfId="0" applyNumberFormat="1" applyFont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16" fillId="0" borderId="0" xfId="0" applyFont="1">
      <alignment vertical="center"/>
    </xf>
    <xf numFmtId="0" fontId="0" fillId="0" borderId="1" xfId="0" quotePrefix="1" applyBorder="1">
      <alignment vertical="center"/>
    </xf>
    <xf numFmtId="58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14" fillId="0" borderId="3" xfId="0" applyFont="1" applyBorder="1">
      <alignment vertical="center"/>
    </xf>
    <xf numFmtId="0" fontId="0" fillId="0" borderId="3" xfId="0" applyBorder="1" applyAlignment="1">
      <alignment vertical="center"/>
    </xf>
    <xf numFmtId="58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58" fontId="0" fillId="0" borderId="2" xfId="0" applyNumberFormat="1" applyBorder="1" applyAlignment="1">
      <alignment horizontal="center" vertical="center"/>
    </xf>
    <xf numFmtId="58" fontId="0" fillId="0" borderId="4" xfId="0" applyNumberFormat="1" applyBorder="1" applyAlignment="1">
      <alignment horizontal="center" vertical="center"/>
    </xf>
    <xf numFmtId="58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14" fillId="0" borderId="2" xfId="0" applyNumberFormat="1" applyFont="1" applyBorder="1" applyAlignment="1">
      <alignment horizontal="center" vertical="center"/>
    </xf>
    <xf numFmtId="58" fontId="14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5"/>
  <sheetViews>
    <sheetView tabSelected="1" zoomScale="85" zoomScaleNormal="85" workbookViewId="0">
      <selection activeCell="E4" sqref="E4:E7"/>
    </sheetView>
  </sheetViews>
  <sheetFormatPr defaultRowHeight="13.5"/>
  <cols>
    <col min="1" max="1" width="34.125" customWidth="1"/>
    <col min="2" max="2" width="24.25" customWidth="1"/>
    <col min="4" max="4" width="80.5" customWidth="1"/>
    <col min="5" max="6" width="12.625" customWidth="1"/>
    <col min="9" max="9" width="10.5" bestFit="1" customWidth="1"/>
    <col min="14" max="14" width="75" customWidth="1"/>
    <col min="24" max="24" width="4.625" customWidth="1"/>
    <col min="25" max="25" width="11.875" customWidth="1"/>
  </cols>
  <sheetData>
    <row r="1" spans="1:25" ht="27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111</v>
      </c>
      <c r="G1" s="1" t="s">
        <v>106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</row>
    <row r="2" spans="1:25" ht="40.5">
      <c r="A2" s="2" t="s">
        <v>82</v>
      </c>
      <c r="B2" s="2" t="s">
        <v>83</v>
      </c>
      <c r="C2" s="2"/>
      <c r="D2" s="25" t="s">
        <v>85</v>
      </c>
      <c r="E2" s="2">
        <v>5</v>
      </c>
      <c r="F2" s="2">
        <v>4</v>
      </c>
      <c r="G2" s="13" t="s">
        <v>107</v>
      </c>
      <c r="H2" s="2" t="s">
        <v>84</v>
      </c>
      <c r="I2" s="13">
        <v>42479</v>
      </c>
      <c r="J2" s="13"/>
      <c r="K2" s="2"/>
      <c r="L2" s="2"/>
      <c r="M2" s="2"/>
      <c r="N2" s="2" t="s">
        <v>86</v>
      </c>
    </row>
    <row r="3" spans="1:25">
      <c r="A3" s="2" t="s">
        <v>113</v>
      </c>
      <c r="B3" s="2" t="s">
        <v>112</v>
      </c>
      <c r="C3" s="2"/>
      <c r="D3" s="25" t="s">
        <v>114</v>
      </c>
      <c r="E3" s="14">
        <v>3</v>
      </c>
      <c r="F3" s="14">
        <v>0</v>
      </c>
      <c r="G3" s="32" t="s">
        <v>107</v>
      </c>
      <c r="H3" s="2" t="s">
        <v>84</v>
      </c>
      <c r="I3" s="28"/>
      <c r="J3" s="28"/>
      <c r="K3" s="2"/>
      <c r="L3" s="2"/>
      <c r="M3" s="2"/>
      <c r="N3" s="2"/>
    </row>
    <row r="4" spans="1:25" ht="26.25" customHeight="1">
      <c r="A4" s="54" t="s">
        <v>0</v>
      </c>
      <c r="B4" s="55" t="s">
        <v>3</v>
      </c>
      <c r="C4" s="2"/>
      <c r="D4" s="3" t="s">
        <v>75</v>
      </c>
      <c r="E4" s="44">
        <v>5</v>
      </c>
      <c r="F4" s="36">
        <v>3</v>
      </c>
      <c r="G4" s="44" t="s">
        <v>107</v>
      </c>
      <c r="H4" s="36" t="s">
        <v>55</v>
      </c>
      <c r="I4" s="41">
        <v>42479</v>
      </c>
      <c r="J4" s="41">
        <v>42482</v>
      </c>
      <c r="K4" s="2"/>
      <c r="L4" s="2"/>
      <c r="M4" s="2"/>
      <c r="N4" s="2" t="s">
        <v>59</v>
      </c>
    </row>
    <row r="5" spans="1:25" ht="28.5" customHeight="1">
      <c r="A5" s="54"/>
      <c r="B5" s="55"/>
      <c r="C5" s="2"/>
      <c r="D5" s="3" t="s">
        <v>4</v>
      </c>
      <c r="E5" s="45"/>
      <c r="F5" s="37"/>
      <c r="G5" s="45" t="s">
        <v>107</v>
      </c>
      <c r="H5" s="37"/>
      <c r="I5" s="42"/>
      <c r="J5" s="42"/>
      <c r="K5" s="2"/>
      <c r="L5" s="2"/>
      <c r="M5" s="2"/>
      <c r="N5" s="2" t="s">
        <v>59</v>
      </c>
    </row>
    <row r="6" spans="1:25" ht="27" customHeight="1">
      <c r="A6" s="54"/>
      <c r="B6" s="55"/>
      <c r="C6" s="2"/>
      <c r="D6" s="3" t="s">
        <v>6</v>
      </c>
      <c r="E6" s="45"/>
      <c r="F6" s="37"/>
      <c r="G6" s="45" t="s">
        <v>107</v>
      </c>
      <c r="H6" s="37"/>
      <c r="I6" s="42"/>
      <c r="J6" s="42"/>
      <c r="K6" s="2"/>
      <c r="L6" s="2"/>
      <c r="M6" s="2"/>
      <c r="N6" s="2" t="s">
        <v>59</v>
      </c>
    </row>
    <row r="7" spans="1:25" ht="23.25" customHeight="1">
      <c r="A7" s="54"/>
      <c r="B7" s="55"/>
      <c r="C7" s="2"/>
      <c r="D7" s="3" t="s">
        <v>7</v>
      </c>
      <c r="E7" s="46"/>
      <c r="F7" s="38"/>
      <c r="G7" s="46" t="s">
        <v>107</v>
      </c>
      <c r="H7" s="38"/>
      <c r="I7" s="43"/>
      <c r="J7" s="43"/>
      <c r="K7" s="2"/>
      <c r="L7" s="2"/>
      <c r="M7" s="2"/>
      <c r="N7" s="2" t="s">
        <v>62</v>
      </c>
    </row>
    <row r="8" spans="1:25" ht="22.5" customHeight="1">
      <c r="A8" s="54"/>
      <c r="B8" s="63" t="s">
        <v>5</v>
      </c>
      <c r="C8" s="2"/>
      <c r="D8" s="3" t="s">
        <v>8</v>
      </c>
      <c r="E8" s="44">
        <v>6</v>
      </c>
      <c r="F8" s="36">
        <v>3</v>
      </c>
      <c r="G8" s="44" t="s">
        <v>107</v>
      </c>
      <c r="H8" s="36" t="s">
        <v>55</v>
      </c>
      <c r="I8" s="41">
        <v>42485</v>
      </c>
      <c r="J8" s="41">
        <v>42492</v>
      </c>
      <c r="K8" s="2"/>
      <c r="L8" s="2"/>
      <c r="M8" s="2"/>
      <c r="N8" s="2" t="s">
        <v>59</v>
      </c>
    </row>
    <row r="9" spans="1:25" ht="22.5" customHeight="1">
      <c r="A9" s="54"/>
      <c r="B9" s="63"/>
      <c r="C9" s="2"/>
      <c r="D9" s="3" t="s">
        <v>9</v>
      </c>
      <c r="E9" s="45"/>
      <c r="F9" s="37"/>
      <c r="G9" s="45" t="s">
        <v>107</v>
      </c>
      <c r="H9" s="37"/>
      <c r="I9" s="42"/>
      <c r="J9" s="42"/>
      <c r="K9" s="2"/>
      <c r="L9" s="2"/>
      <c r="M9" s="2"/>
      <c r="N9" s="58" t="s">
        <v>61</v>
      </c>
      <c r="Y9" s="60"/>
    </row>
    <row r="10" spans="1:25" ht="22.5" customHeight="1">
      <c r="A10" s="54"/>
      <c r="B10" s="63"/>
      <c r="C10" s="2"/>
      <c r="D10" s="3" t="s">
        <v>10</v>
      </c>
      <c r="E10" s="45"/>
      <c r="F10" s="37"/>
      <c r="G10" s="45" t="s">
        <v>107</v>
      </c>
      <c r="H10" s="37"/>
      <c r="I10" s="42"/>
      <c r="J10" s="42"/>
      <c r="K10" s="2"/>
      <c r="L10" s="2"/>
      <c r="M10" s="2"/>
      <c r="N10" s="59"/>
      <c r="Y10" s="60"/>
    </row>
    <row r="11" spans="1:25" ht="22.5" customHeight="1">
      <c r="A11" s="54"/>
      <c r="B11" s="63"/>
      <c r="C11" s="2"/>
      <c r="D11" s="3" t="s">
        <v>11</v>
      </c>
      <c r="E11" s="45"/>
      <c r="F11" s="37"/>
      <c r="G11" s="45" t="s">
        <v>107</v>
      </c>
      <c r="H11" s="37"/>
      <c r="I11" s="42"/>
      <c r="J11" s="42"/>
      <c r="K11" s="2"/>
      <c r="L11" s="2"/>
      <c r="M11" s="2"/>
      <c r="N11" s="2" t="s">
        <v>59</v>
      </c>
    </row>
    <row r="12" spans="1:25" ht="22.5" customHeight="1">
      <c r="A12" s="54"/>
      <c r="B12" s="63"/>
      <c r="C12" s="2"/>
      <c r="D12" s="4" t="s">
        <v>41</v>
      </c>
      <c r="E12" s="45"/>
      <c r="F12" s="37"/>
      <c r="G12" s="45" t="s">
        <v>107</v>
      </c>
      <c r="H12" s="37"/>
      <c r="I12" s="42"/>
      <c r="J12" s="42"/>
      <c r="K12" s="2"/>
      <c r="L12" s="2"/>
      <c r="M12" s="2"/>
      <c r="N12" s="2" t="s">
        <v>59</v>
      </c>
    </row>
    <row r="13" spans="1:25" ht="22.5" customHeight="1">
      <c r="A13" s="54"/>
      <c r="B13" s="63"/>
      <c r="C13" s="2"/>
      <c r="D13" s="3" t="s">
        <v>42</v>
      </c>
      <c r="E13" s="46"/>
      <c r="F13" s="38"/>
      <c r="G13" s="46" t="s">
        <v>107</v>
      </c>
      <c r="H13" s="38"/>
      <c r="I13" s="43"/>
      <c r="J13" s="43"/>
      <c r="K13" s="2"/>
      <c r="L13" s="2"/>
      <c r="M13" s="2"/>
      <c r="N13" s="2" t="s">
        <v>60</v>
      </c>
    </row>
    <row r="14" spans="1:25" ht="21.75" customHeight="1">
      <c r="A14" s="54"/>
      <c r="B14" s="54" t="s">
        <v>1</v>
      </c>
      <c r="C14" s="2"/>
      <c r="D14" s="3" t="s">
        <v>12</v>
      </c>
      <c r="E14" s="44">
        <v>4</v>
      </c>
      <c r="F14" s="36">
        <v>3</v>
      </c>
      <c r="G14" s="44" t="s">
        <v>107</v>
      </c>
      <c r="H14" s="36" t="s">
        <v>55</v>
      </c>
      <c r="I14" s="41">
        <v>42492</v>
      </c>
      <c r="J14" s="41">
        <v>42494</v>
      </c>
      <c r="K14" s="2"/>
      <c r="L14" s="2"/>
      <c r="M14" s="2"/>
      <c r="N14" s="2" t="s">
        <v>58</v>
      </c>
    </row>
    <row r="15" spans="1:25" ht="21.75" customHeight="1">
      <c r="A15" s="54"/>
      <c r="B15" s="54"/>
      <c r="C15" s="2"/>
      <c r="D15" s="3" t="s">
        <v>57</v>
      </c>
      <c r="E15" s="45"/>
      <c r="F15" s="37"/>
      <c r="G15" s="45" t="s">
        <v>107</v>
      </c>
      <c r="H15" s="37"/>
      <c r="I15" s="42"/>
      <c r="J15" s="42"/>
      <c r="K15" s="2"/>
      <c r="L15" s="2"/>
      <c r="M15" s="2"/>
      <c r="N15" s="58" t="s">
        <v>59</v>
      </c>
      <c r="Y15" s="60"/>
    </row>
    <row r="16" spans="1:25" ht="21.75" customHeight="1">
      <c r="A16" s="54"/>
      <c r="B16" s="54"/>
      <c r="C16" s="2"/>
      <c r="D16" s="3" t="s">
        <v>13</v>
      </c>
      <c r="E16" s="45"/>
      <c r="F16" s="37"/>
      <c r="G16" s="45" t="s">
        <v>107</v>
      </c>
      <c r="H16" s="37"/>
      <c r="I16" s="42"/>
      <c r="J16" s="42"/>
      <c r="K16" s="2"/>
      <c r="L16" s="2"/>
      <c r="M16" s="2"/>
      <c r="N16" s="59"/>
      <c r="Y16" s="60"/>
    </row>
    <row r="17" spans="1:25" ht="21.75" customHeight="1">
      <c r="A17" s="54"/>
      <c r="B17" s="54"/>
      <c r="C17" s="2"/>
      <c r="D17" s="4" t="s">
        <v>63</v>
      </c>
      <c r="E17" s="46"/>
      <c r="F17" s="38"/>
      <c r="G17" s="46" t="s">
        <v>107</v>
      </c>
      <c r="H17" s="38"/>
      <c r="I17" s="43"/>
      <c r="J17" s="43"/>
      <c r="K17" s="2"/>
      <c r="L17" s="2"/>
      <c r="M17" s="2"/>
      <c r="N17" s="2" t="s">
        <v>62</v>
      </c>
    </row>
    <row r="18" spans="1:25" ht="21" customHeight="1">
      <c r="A18" s="54"/>
      <c r="B18" s="54" t="s">
        <v>2</v>
      </c>
      <c r="C18" s="2"/>
      <c r="D18" s="3" t="s">
        <v>14</v>
      </c>
      <c r="E18" s="2">
        <v>2</v>
      </c>
      <c r="F18" s="15">
        <v>1</v>
      </c>
      <c r="G18" s="2" t="s">
        <v>107</v>
      </c>
      <c r="H18" s="36" t="s">
        <v>56</v>
      </c>
      <c r="I18" s="9">
        <v>42481</v>
      </c>
      <c r="J18" s="9">
        <v>42482</v>
      </c>
      <c r="K18" s="2"/>
      <c r="L18" s="2"/>
      <c r="M18" s="2"/>
      <c r="N18" s="2" t="s">
        <v>64</v>
      </c>
    </row>
    <row r="19" spans="1:25" ht="21" customHeight="1">
      <c r="A19" s="54"/>
      <c r="B19" s="54"/>
      <c r="C19" s="2"/>
      <c r="D19" s="3" t="s">
        <v>15</v>
      </c>
      <c r="E19" s="2">
        <v>2</v>
      </c>
      <c r="F19" s="34">
        <v>1</v>
      </c>
      <c r="G19" s="2" t="s">
        <v>107</v>
      </c>
      <c r="H19" s="38"/>
      <c r="I19" s="9">
        <v>42485</v>
      </c>
      <c r="J19" s="9">
        <v>42486</v>
      </c>
      <c r="K19" s="2"/>
      <c r="L19" s="2"/>
      <c r="M19" s="2"/>
      <c r="N19" s="2" t="s">
        <v>60</v>
      </c>
    </row>
    <row r="20" spans="1:25" ht="28.5">
      <c r="A20" s="5" t="s">
        <v>16</v>
      </c>
      <c r="C20" s="2"/>
      <c r="D20" s="6" t="s">
        <v>69</v>
      </c>
      <c r="E20" s="2">
        <v>4</v>
      </c>
      <c r="F20" s="2">
        <v>2</v>
      </c>
      <c r="G20" s="2" t="s">
        <v>107</v>
      </c>
      <c r="H20" s="8" t="s">
        <v>56</v>
      </c>
      <c r="I20" s="9">
        <v>42487</v>
      </c>
      <c r="J20" s="9">
        <v>42492</v>
      </c>
      <c r="K20" s="2"/>
      <c r="L20" s="2"/>
      <c r="M20" s="2"/>
      <c r="N20" s="2" t="s">
        <v>65</v>
      </c>
    </row>
    <row r="21" spans="1:25" ht="14.25">
      <c r="A21" s="47" t="s">
        <v>17</v>
      </c>
      <c r="B21" s="8"/>
      <c r="C21" s="2"/>
      <c r="D21" s="3" t="s">
        <v>74</v>
      </c>
      <c r="E21" s="15">
        <v>1</v>
      </c>
      <c r="F21" s="15">
        <v>0</v>
      </c>
      <c r="G21" s="15" t="s">
        <v>107</v>
      </c>
      <c r="H21" s="36" t="s">
        <v>56</v>
      </c>
      <c r="I21" s="10">
        <v>42493</v>
      </c>
      <c r="J21" s="10">
        <v>42493</v>
      </c>
      <c r="K21" s="2"/>
      <c r="L21" s="2"/>
      <c r="M21" s="2"/>
      <c r="N21" s="12" t="s">
        <v>67</v>
      </c>
      <c r="Y21" s="11"/>
    </row>
    <row r="22" spans="1:25" ht="14.25">
      <c r="A22" s="48"/>
      <c r="B22" s="54" t="s">
        <v>18</v>
      </c>
      <c r="C22" s="2"/>
      <c r="D22" s="3" t="s">
        <v>19</v>
      </c>
      <c r="E22" s="44">
        <v>2</v>
      </c>
      <c r="F22" s="36">
        <v>1</v>
      </c>
      <c r="G22" s="44" t="s">
        <v>107</v>
      </c>
      <c r="H22" s="37"/>
      <c r="I22" s="41">
        <v>42494</v>
      </c>
      <c r="J22" s="41">
        <v>42494</v>
      </c>
      <c r="K22" s="2"/>
      <c r="L22" s="2"/>
      <c r="M22" s="2"/>
      <c r="N22" s="58" t="s">
        <v>67</v>
      </c>
      <c r="Y22" s="60"/>
    </row>
    <row r="23" spans="1:25" ht="14.25">
      <c r="A23" s="48"/>
      <c r="B23" s="54"/>
      <c r="C23" s="2"/>
      <c r="D23" s="7" t="s">
        <v>20</v>
      </c>
      <c r="E23" s="45"/>
      <c r="F23" s="37"/>
      <c r="G23" s="45" t="s">
        <v>107</v>
      </c>
      <c r="H23" s="37"/>
      <c r="I23" s="37"/>
      <c r="J23" s="37"/>
      <c r="K23" s="2"/>
      <c r="L23" s="2"/>
      <c r="M23" s="2"/>
      <c r="N23" s="62"/>
      <c r="Y23" s="60"/>
    </row>
    <row r="24" spans="1:25" ht="14.25">
      <c r="A24" s="48"/>
      <c r="B24" s="54"/>
      <c r="C24" s="2"/>
      <c r="D24" s="3" t="s">
        <v>21</v>
      </c>
      <c r="E24" s="45"/>
      <c r="F24" s="37"/>
      <c r="G24" s="45" t="s">
        <v>107</v>
      </c>
      <c r="H24" s="37"/>
      <c r="I24" s="37"/>
      <c r="J24" s="37"/>
      <c r="K24" s="2"/>
      <c r="L24" s="2"/>
      <c r="M24" s="2"/>
      <c r="N24" s="62"/>
      <c r="Y24" s="60"/>
    </row>
    <row r="25" spans="1:25" ht="14.25">
      <c r="A25" s="48"/>
      <c r="B25" s="54"/>
      <c r="C25" s="2"/>
      <c r="D25" s="3" t="s">
        <v>22</v>
      </c>
      <c r="E25" s="45"/>
      <c r="F25" s="37"/>
      <c r="G25" s="45" t="s">
        <v>107</v>
      </c>
      <c r="H25" s="37"/>
      <c r="I25" s="37"/>
      <c r="J25" s="37"/>
      <c r="K25" s="2"/>
      <c r="L25" s="2"/>
      <c r="M25" s="2"/>
      <c r="N25" s="62"/>
      <c r="Y25" s="60"/>
    </row>
    <row r="26" spans="1:25" ht="14.25">
      <c r="A26" s="48"/>
      <c r="B26" s="54"/>
      <c r="C26" s="2"/>
      <c r="D26" s="3" t="s">
        <v>23</v>
      </c>
      <c r="E26" s="46"/>
      <c r="F26" s="38"/>
      <c r="G26" s="46" t="s">
        <v>107</v>
      </c>
      <c r="H26" s="38"/>
      <c r="I26" s="38"/>
      <c r="J26" s="38"/>
      <c r="K26" s="2"/>
      <c r="L26" s="2"/>
      <c r="M26" s="2"/>
      <c r="N26" s="59"/>
      <c r="Y26" s="60"/>
    </row>
    <row r="27" spans="1:25" ht="14.25">
      <c r="A27" s="48"/>
      <c r="B27" s="36" t="s">
        <v>24</v>
      </c>
      <c r="C27" s="3" t="s">
        <v>25</v>
      </c>
      <c r="D27" s="3" t="s">
        <v>77</v>
      </c>
      <c r="E27" s="2">
        <v>2</v>
      </c>
      <c r="F27" s="2">
        <v>1</v>
      </c>
      <c r="G27" s="2" t="s">
        <v>107</v>
      </c>
      <c r="H27" s="36" t="s">
        <v>56</v>
      </c>
      <c r="I27" s="9">
        <v>42495</v>
      </c>
      <c r="J27" s="9">
        <v>42495</v>
      </c>
      <c r="K27" s="2"/>
      <c r="L27" s="2"/>
      <c r="M27" s="2"/>
      <c r="N27" s="2" t="s">
        <v>66</v>
      </c>
    </row>
    <row r="28" spans="1:25" ht="14.25">
      <c r="A28" s="49"/>
      <c r="B28" s="38"/>
      <c r="C28" s="2" t="s">
        <v>31</v>
      </c>
      <c r="D28" s="3" t="s">
        <v>76</v>
      </c>
      <c r="E28" s="2">
        <v>2</v>
      </c>
      <c r="F28" s="2">
        <v>1</v>
      </c>
      <c r="G28" s="2" t="s">
        <v>107</v>
      </c>
      <c r="H28" s="38"/>
      <c r="I28" s="9">
        <v>42495</v>
      </c>
      <c r="J28" s="9">
        <v>42496</v>
      </c>
      <c r="K28" s="2"/>
      <c r="L28" s="2"/>
      <c r="M28" s="2"/>
      <c r="N28" s="2" t="s">
        <v>66</v>
      </c>
    </row>
    <row r="29" spans="1:25">
      <c r="A29" s="31"/>
      <c r="B29" s="29"/>
      <c r="C29" s="2"/>
      <c r="D29" s="3"/>
      <c r="E29" s="2">
        <f>SUM(E2:E28)</f>
        <v>38</v>
      </c>
      <c r="F29" s="14">
        <f>SUM(F2:F28)</f>
        <v>20</v>
      </c>
      <c r="G29" s="14"/>
      <c r="H29" s="30"/>
      <c r="I29" s="28"/>
      <c r="J29" s="28"/>
      <c r="K29" s="2"/>
      <c r="L29" s="2"/>
      <c r="M29" s="2"/>
      <c r="N29" s="14"/>
    </row>
    <row r="30" spans="1:25">
      <c r="A30" s="50" t="s">
        <v>78</v>
      </c>
      <c r="B30" s="52" t="s">
        <v>78</v>
      </c>
      <c r="C30" s="16" t="s">
        <v>81</v>
      </c>
      <c r="D30" s="17"/>
      <c r="E30" s="16"/>
      <c r="F30" s="19">
        <f>F29/E29</f>
        <v>0.52631578947368418</v>
      </c>
      <c r="G30" s="18"/>
      <c r="H30" s="16"/>
      <c r="I30" s="56">
        <v>42499</v>
      </c>
      <c r="J30" s="56">
        <v>42510</v>
      </c>
      <c r="K30" s="16"/>
      <c r="L30" s="16"/>
      <c r="M30" s="16"/>
      <c r="N30" s="19"/>
    </row>
    <row r="31" spans="1:25">
      <c r="A31" s="51"/>
      <c r="B31" s="53"/>
      <c r="C31" s="16" t="s">
        <v>80</v>
      </c>
      <c r="D31" s="17"/>
      <c r="E31" s="16"/>
      <c r="F31" s="33"/>
      <c r="G31" s="20"/>
      <c r="H31" s="16"/>
      <c r="I31" s="57"/>
      <c r="J31" s="57"/>
      <c r="K31" s="16"/>
      <c r="L31" s="16"/>
      <c r="M31" s="16"/>
      <c r="N31" s="19"/>
    </row>
    <row r="32" spans="1:25">
      <c r="A32" s="47" t="s">
        <v>17</v>
      </c>
      <c r="B32" s="36" t="s">
        <v>79</v>
      </c>
      <c r="C32" s="61" t="s">
        <v>26</v>
      </c>
      <c r="D32" s="4" t="s">
        <v>27</v>
      </c>
      <c r="E32" s="44">
        <v>8</v>
      </c>
      <c r="F32" s="22"/>
      <c r="G32" s="13" t="s">
        <v>108</v>
      </c>
      <c r="H32" s="36" t="s">
        <v>55</v>
      </c>
      <c r="I32" s="41">
        <v>42506</v>
      </c>
      <c r="J32" s="41">
        <v>42515</v>
      </c>
      <c r="K32" s="2"/>
      <c r="L32" s="2"/>
      <c r="M32" s="2"/>
      <c r="N32" s="58" t="s">
        <v>70</v>
      </c>
      <c r="Y32" s="60"/>
    </row>
    <row r="33" spans="1:25" ht="14.25">
      <c r="A33" s="48"/>
      <c r="B33" s="37"/>
      <c r="C33" s="61"/>
      <c r="D33" s="4" t="s">
        <v>73</v>
      </c>
      <c r="E33" s="46"/>
      <c r="F33" s="24"/>
      <c r="G33" s="13" t="s">
        <v>108</v>
      </c>
      <c r="H33" s="37"/>
      <c r="I33" s="38"/>
      <c r="J33" s="38"/>
      <c r="K33" s="2"/>
      <c r="L33" s="2"/>
      <c r="M33" s="2"/>
      <c r="N33" s="59"/>
      <c r="Y33" s="60"/>
    </row>
    <row r="34" spans="1:25">
      <c r="A34" s="48"/>
      <c r="B34" s="37"/>
      <c r="C34" s="54" t="s">
        <v>28</v>
      </c>
      <c r="D34" s="4" t="s">
        <v>29</v>
      </c>
      <c r="E34" s="44">
        <v>8</v>
      </c>
      <c r="F34" s="22"/>
      <c r="G34" s="13" t="s">
        <v>108</v>
      </c>
      <c r="H34" s="37"/>
      <c r="I34" s="41">
        <v>42516</v>
      </c>
      <c r="J34" s="41">
        <v>42527</v>
      </c>
      <c r="K34" s="2"/>
      <c r="L34" s="2"/>
      <c r="M34" s="2"/>
      <c r="N34" s="58" t="s">
        <v>70</v>
      </c>
      <c r="Y34" s="60"/>
    </row>
    <row r="35" spans="1:25">
      <c r="A35" s="48"/>
      <c r="B35" s="38"/>
      <c r="C35" s="54"/>
      <c r="D35" s="3" t="s">
        <v>30</v>
      </c>
      <c r="E35" s="46"/>
      <c r="F35" s="24"/>
      <c r="G35" s="13" t="s">
        <v>108</v>
      </c>
      <c r="H35" s="38"/>
      <c r="I35" s="38"/>
      <c r="J35" s="38"/>
      <c r="K35" s="2"/>
      <c r="L35" s="2"/>
      <c r="M35" s="2"/>
      <c r="N35" s="59"/>
      <c r="Y35" s="60"/>
    </row>
    <row r="36" spans="1:25">
      <c r="A36" s="48"/>
      <c r="B36" s="54" t="s">
        <v>32</v>
      </c>
      <c r="C36" s="2"/>
      <c r="D36" s="3" t="s">
        <v>33</v>
      </c>
      <c r="E36" s="44">
        <v>10</v>
      </c>
      <c r="F36" s="22"/>
      <c r="G36" s="13" t="s">
        <v>108</v>
      </c>
      <c r="H36" s="36" t="s">
        <v>56</v>
      </c>
      <c r="I36" s="41">
        <v>42506</v>
      </c>
      <c r="J36" s="41">
        <v>42517</v>
      </c>
      <c r="K36" s="2"/>
      <c r="L36" s="2"/>
      <c r="M36" s="2"/>
      <c r="N36" t="s">
        <v>72</v>
      </c>
    </row>
    <row r="37" spans="1:25">
      <c r="A37" s="48"/>
      <c r="B37" s="54"/>
      <c r="C37" s="2"/>
      <c r="D37" s="3" t="s">
        <v>34</v>
      </c>
      <c r="E37" s="45"/>
      <c r="F37" s="23"/>
      <c r="G37" s="13" t="s">
        <v>108</v>
      </c>
      <c r="H37" s="37"/>
      <c r="I37" s="42"/>
      <c r="J37" s="42"/>
      <c r="K37" s="2"/>
      <c r="L37" s="2"/>
      <c r="M37" s="2"/>
      <c r="N37" t="s">
        <v>68</v>
      </c>
    </row>
    <row r="38" spans="1:25">
      <c r="A38" s="48"/>
      <c r="B38" s="54"/>
      <c r="C38" s="2"/>
      <c r="D38" s="3" t="s">
        <v>35</v>
      </c>
      <c r="E38" s="46"/>
      <c r="F38" s="24"/>
      <c r="G38" s="13" t="s">
        <v>108</v>
      </c>
      <c r="H38" s="38"/>
      <c r="I38" s="43"/>
      <c r="J38" s="43"/>
      <c r="K38" s="2"/>
      <c r="L38" s="2"/>
      <c r="M38" s="2"/>
      <c r="N38" t="s">
        <v>68</v>
      </c>
    </row>
    <row r="39" spans="1:25" ht="14.25">
      <c r="A39" s="48"/>
      <c r="B39" s="54" t="s">
        <v>36</v>
      </c>
      <c r="C39" s="3" t="s">
        <v>37</v>
      </c>
      <c r="D39" s="3" t="s">
        <v>38</v>
      </c>
      <c r="E39" s="44">
        <v>6</v>
      </c>
      <c r="F39" s="22"/>
      <c r="G39" s="13" t="s">
        <v>108</v>
      </c>
      <c r="H39" s="36" t="s">
        <v>56</v>
      </c>
      <c r="I39" s="41">
        <v>42520</v>
      </c>
      <c r="J39" s="41">
        <v>42527</v>
      </c>
      <c r="K39" s="2"/>
      <c r="L39" s="2"/>
      <c r="M39" s="2"/>
      <c r="N39" t="s">
        <v>71</v>
      </c>
    </row>
    <row r="40" spans="1:25" ht="14.25">
      <c r="A40" s="49"/>
      <c r="B40" s="36"/>
      <c r="C40" s="21" t="s">
        <v>39</v>
      </c>
      <c r="D40" s="21" t="s">
        <v>40</v>
      </c>
      <c r="E40" s="45"/>
      <c r="F40" s="23"/>
      <c r="G40" s="13" t="s">
        <v>108</v>
      </c>
      <c r="H40" s="37"/>
      <c r="I40" s="42"/>
      <c r="J40" s="42"/>
      <c r="K40" s="14"/>
      <c r="L40" s="14"/>
      <c r="M40" s="14"/>
      <c r="N40" t="s">
        <v>71</v>
      </c>
    </row>
    <row r="41" spans="1:25">
      <c r="A41" s="50" t="s">
        <v>78</v>
      </c>
      <c r="B41" s="39" t="s">
        <v>78</v>
      </c>
      <c r="C41" s="16" t="s">
        <v>81</v>
      </c>
      <c r="D41" s="2"/>
      <c r="E41" s="2"/>
      <c r="F41" s="2"/>
      <c r="G41" s="13" t="s">
        <v>108</v>
      </c>
      <c r="H41" s="2"/>
      <c r="I41" s="40">
        <v>42528</v>
      </c>
      <c r="J41" s="40">
        <v>42536</v>
      </c>
      <c r="K41" s="2"/>
      <c r="L41" s="2"/>
      <c r="M41" s="2"/>
      <c r="N41" s="2"/>
    </row>
    <row r="42" spans="1:25">
      <c r="A42" s="51"/>
      <c r="B42" s="39"/>
      <c r="C42" s="16" t="s">
        <v>80</v>
      </c>
      <c r="D42" s="2"/>
      <c r="E42" s="2"/>
      <c r="F42" s="2"/>
      <c r="G42" s="13" t="s">
        <v>108</v>
      </c>
      <c r="H42" s="2"/>
      <c r="I42" s="40"/>
      <c r="J42" s="40"/>
      <c r="K42" s="2"/>
      <c r="L42" s="2"/>
      <c r="M42" s="2"/>
      <c r="N42" s="2"/>
    </row>
    <row r="46" spans="1:25">
      <c r="A46" s="26" t="s">
        <v>110</v>
      </c>
    </row>
    <row r="47" spans="1:25">
      <c r="A47" s="2" t="s">
        <v>87</v>
      </c>
      <c r="B47" s="2" t="s">
        <v>88</v>
      </c>
      <c r="C47" s="2" t="s">
        <v>89</v>
      </c>
    </row>
    <row r="48" spans="1:25">
      <c r="A48" s="2" t="s">
        <v>90</v>
      </c>
      <c r="B48" s="2" t="s">
        <v>91</v>
      </c>
      <c r="C48" s="2" t="s">
        <v>92</v>
      </c>
      <c r="E48">
        <f>10/35</f>
        <v>0.2857142857142857</v>
      </c>
    </row>
    <row r="49" spans="1:5">
      <c r="A49" s="2" t="s">
        <v>93</v>
      </c>
      <c r="B49" s="2" t="s">
        <v>94</v>
      </c>
      <c r="C49" s="2" t="s">
        <v>95</v>
      </c>
    </row>
    <row r="50" spans="1:5">
      <c r="A50" s="2" t="s">
        <v>96</v>
      </c>
      <c r="B50" s="2" t="s">
        <v>94</v>
      </c>
      <c r="C50" s="2" t="s">
        <v>97</v>
      </c>
    </row>
    <row r="51" spans="1:5">
      <c r="A51" s="2" t="s">
        <v>98</v>
      </c>
      <c r="B51" s="2" t="s">
        <v>99</v>
      </c>
      <c r="C51" s="27" t="s">
        <v>100</v>
      </c>
    </row>
    <row r="52" spans="1:5">
      <c r="A52" s="2" t="s">
        <v>101</v>
      </c>
      <c r="B52" s="2" t="s">
        <v>99</v>
      </c>
      <c r="C52" s="27" t="s">
        <v>102</v>
      </c>
    </row>
    <row r="53" spans="1:5">
      <c r="A53" s="2" t="s">
        <v>109</v>
      </c>
      <c r="B53" s="2" t="s">
        <v>99</v>
      </c>
      <c r="C53" s="27" t="s">
        <v>103</v>
      </c>
    </row>
    <row r="54" spans="1:5">
      <c r="A54" s="2" t="s">
        <v>104</v>
      </c>
      <c r="B54" s="2" t="s">
        <v>99</v>
      </c>
      <c r="C54" s="27" t="s">
        <v>105</v>
      </c>
    </row>
    <row r="55" spans="1:5">
      <c r="E55" s="35"/>
    </row>
  </sheetData>
  <mergeCells count="73">
    <mergeCell ref="Y9:Y10"/>
    <mergeCell ref="B22:B26"/>
    <mergeCell ref="C32:C33"/>
    <mergeCell ref="C34:C35"/>
    <mergeCell ref="Y22:Y26"/>
    <mergeCell ref="E22:E26"/>
    <mergeCell ref="Y32:Y33"/>
    <mergeCell ref="E32:E33"/>
    <mergeCell ref="Y34:Y35"/>
    <mergeCell ref="E34:E35"/>
    <mergeCell ref="N22:N26"/>
    <mergeCell ref="N32:N33"/>
    <mergeCell ref="N34:N35"/>
    <mergeCell ref="Y15:Y16"/>
    <mergeCell ref="B8:B13"/>
    <mergeCell ref="B14:B17"/>
    <mergeCell ref="N9:N10"/>
    <mergeCell ref="N15:N16"/>
    <mergeCell ref="I14:I17"/>
    <mergeCell ref="J14:J17"/>
    <mergeCell ref="E14:E17"/>
    <mergeCell ref="G8:G13"/>
    <mergeCell ref="G14:G17"/>
    <mergeCell ref="I22:I26"/>
    <mergeCell ref="J22:J26"/>
    <mergeCell ref="I32:I33"/>
    <mergeCell ref="J32:J33"/>
    <mergeCell ref="I34:I35"/>
    <mergeCell ref="J34:J35"/>
    <mergeCell ref="I30:I31"/>
    <mergeCell ref="J30:J31"/>
    <mergeCell ref="A41:A42"/>
    <mergeCell ref="H4:H7"/>
    <mergeCell ref="H8:H13"/>
    <mergeCell ref="H14:H17"/>
    <mergeCell ref="H18:H19"/>
    <mergeCell ref="H21:H26"/>
    <mergeCell ref="B36:B38"/>
    <mergeCell ref="B39:B40"/>
    <mergeCell ref="B4:B7"/>
    <mergeCell ref="B18:B19"/>
    <mergeCell ref="A4:A19"/>
    <mergeCell ref="G4:G7"/>
    <mergeCell ref="G22:G26"/>
    <mergeCell ref="A21:A28"/>
    <mergeCell ref="A32:A40"/>
    <mergeCell ref="A30:A31"/>
    <mergeCell ref="B27:B28"/>
    <mergeCell ref="B32:B35"/>
    <mergeCell ref="B30:B31"/>
    <mergeCell ref="E4:E7"/>
    <mergeCell ref="I4:I7"/>
    <mergeCell ref="J4:J7"/>
    <mergeCell ref="E8:E13"/>
    <mergeCell ref="I8:I13"/>
    <mergeCell ref="J8:J13"/>
    <mergeCell ref="B41:B42"/>
    <mergeCell ref="I41:I42"/>
    <mergeCell ref="J41:J42"/>
    <mergeCell ref="I36:I38"/>
    <mergeCell ref="J36:J38"/>
    <mergeCell ref="E39:E40"/>
    <mergeCell ref="I39:I40"/>
    <mergeCell ref="J39:J40"/>
    <mergeCell ref="H36:H38"/>
    <mergeCell ref="H39:H40"/>
    <mergeCell ref="E36:E38"/>
    <mergeCell ref="H32:H35"/>
    <mergeCell ref="F4:F7"/>
    <mergeCell ref="F8:F13"/>
    <mergeCell ref="F14:F17"/>
    <mergeCell ref="F22:F26"/>
    <mergeCell ref="H27:H2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2016-04-29T01:08:22Z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(3)ITb8s/jPwlyrGBtqRxTTvAs6zag8LFApGpiF1Dm9oDqCZaf4lNvFuaAoITI+X+hNO8M0odkf
+MxgdSQXmt7Jta1FOn97ruk4yZKoXA9o4RJYgSrDN1AGjn9RVP3vEdvpgv7je6EQB72rYfDS
F4Uu7RVp3o9mxj6z53Ia94aZYNf4/sU7bBV6lWCIra3nPXklWldmWvJRSe1rSsucpqMa9TGb
C7GBJbQeMm5rHbZzRV</vt:lpwstr>
  </property>
  <property fmtid="{D5CDD505-2E9C-101B-9397-08002B2CF9AE}" pid="3" name="_2015_ms_pID_7253431">
    <vt:lpwstr>jwbcv6Meow89ZKJRAbfz2tVDscSF+yaLi7PeqTymVffSAnl40CrsVd
rRcseUVc6CuPS5rHYr+dNoFQA2kZg93nHTK4Acupg5Cqx1Hi7Oxco6fs47M/C+dyEQHdyIQw
ovh56/ZVHNnO2+XMxk6cYugjwiUK5oeeSgf40cRZ0KhnIl/JTlp9FEiEoRVddaoXjvPlRQWi
AUaYjbK9+rn+P6Y8jYUVZHMrE3lW1QuxO4ON</vt:lpwstr>
  </property>
  <property fmtid="{D5CDD505-2E9C-101B-9397-08002B2CF9AE}" pid="4" name="_2015_ms_pID_7253432">
    <vt:lpwstr>PQ==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1461849834</vt:lpwstr>
  </property>
</Properties>
</file>