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90" windowWidth="19200" windowHeight="11640"/>
  </bookViews>
  <sheets>
    <sheet name="检查单" sheetId="1" r:id="rId1"/>
  </sheets>
  <calcPr calcId="125725"/>
</workbook>
</file>

<file path=xl/calcChain.xml><?xml version="1.0" encoding="utf-8"?>
<calcChain xmlns="http://schemas.openxmlformats.org/spreadsheetml/2006/main">
  <c r="E8" i="1"/>
  <c r="E7"/>
  <c r="E6"/>
  <c r="C8"/>
  <c r="C7"/>
  <c r="C6"/>
  <c r="C9" l="1"/>
  <c r="E9"/>
  <c r="E5"/>
  <c r="C5"/>
</calcChain>
</file>

<file path=xl/sharedStrings.xml><?xml version="1.0" encoding="utf-8"?>
<sst xmlns="http://schemas.openxmlformats.org/spreadsheetml/2006/main" count="238" uniqueCount="169">
  <si>
    <t>public final class NativeMethodWrapper 
{
    // private native method
    private native void nativeOperation(byte[] data, int offset, int len);
    // wrapper method performs checks
    public void doOperation(byte[] data, int offset, int len) 
    {
        // copy mutable input
        data = data.clone();
        // validate input
        // Note offset+len would be subject to integer overflow.
        // For instance if offset = 1 and len = Integer.MAX_VALUE,
        //   then offset+len == Integer.MIN_VALUE which is lower
        //   than data.length.
        // Further,
        //   loops of the form
        //       for (int i=offset; i&lt;offset+len; ++i) { ... }
        //   would not throw an exception or cause native code to
        //   crash.
        if (offset &lt; 0 || len &lt; 0 || offset &gt; data.length - len) 
        {
              throw new IllegalArgumentException();
        }
        nativeOperation(data, offset, len);
    }
}</t>
    <phoneticPr fontId="1" type="noConversion"/>
  </si>
  <si>
    <t xml:space="preserve">String text = request.getParameter(“text”);
String characterPattern = "^[A-Za-z]*$";   //allowed characters
if (!text.matches (characterPattern))
{
    out.println (“Invalid Input”);
}
</t>
    <phoneticPr fontId="1" type="noConversion"/>
  </si>
  <si>
    <t>public class Wrap
{
    private char[] dataArray;
    public Wrap()
    {
        dataArray = new char[10];
        // Initialize
    }
    public CharBuffer getBufferCopy()
    {
        return CharBuffer.wrap(dataArray).asReadOnlyBuffer();
    }
}
public class Dup
{
    CharBuffer cb;
    public Dup()
    {
        cb = CharBuffer.allocate(10);
        // Initialize
    }
    public CharBuffer getBufferCopy()
    {
        return cb.asReadOnlyBuffer();
    }
}</t>
    <phoneticPr fontId="1" type="noConversion"/>
  </si>
  <si>
    <t>Writer out = new FileWriter("file");</t>
    <phoneticPr fontId="1" type="noConversion"/>
  </si>
  <si>
    <t>class SensitiveClass  
{
    //class definition
}</t>
    <phoneticPr fontId="1" type="noConversion"/>
  </si>
  <si>
    <t>若未使用安全通道，如SSL/TLS，传输包含敏感信息的序列化对象到信任边界之外，则需要对其先签名后加密</t>
    <phoneticPr fontId="1" type="noConversion"/>
  </si>
  <si>
    <t>使用安全管理器对敏感操作进行保护</t>
    <phoneticPr fontId="1" type="noConversion"/>
  </si>
  <si>
    <t>protected PermissionCollection getPermissions(CodeSource cs) {
  PermissionCollection pc = super.getPermissions(cs);
  // allow exit from the VM anytime
  pc.add(new RuntimePermission("exitVM"));
  return pc;
}</t>
    <phoneticPr fontId="1" type="noConversion"/>
  </si>
  <si>
    <t>import java.security.SecureRandom;
import java.security.NoSuchAlgorithmException;
// ...
public static void main (String args[]) {
   try {
     SecureRandom number = SecureRandom.getInstance("SHA1PRNG");
     // Generate 20 integers 0..20
     for (int i = 0; i &lt; 20; i++) {
       System.out.println(number.nextInt(21));
     }
   } catch (NoSuchAlgorithmException nsae) { 
     // Forward to handler
   }
}</t>
    <phoneticPr fontId="1" type="noConversion"/>
  </si>
  <si>
    <t>public final Connection getConnection() throws SQLException {
  return DriverManager.getConnection(
      "jdbc:mysql://localhost/dbName", 
      "username", "password");
}</t>
    <phoneticPr fontId="1" type="noConversion"/>
  </si>
  <si>
    <t>public final Connection getConnection() throws SQLException {
  String username;
  String password;
  // Username and password are read at runtime from a secure config file
  return DriverManager.getConnection(
      "jdbc:mysql://localhost/dbName", username, password);
}</t>
    <phoneticPr fontId="1" type="noConversion"/>
  </si>
  <si>
    <t>禁止序列化未加密的敏感信息</t>
    <phoneticPr fontId="1" type="noConversion"/>
  </si>
  <si>
    <r>
      <t xml:space="preserve">防止序列化与反序列化被利用来绕过安全检查
</t>
    </r>
    <r>
      <rPr>
        <sz val="10"/>
        <color theme="1"/>
        <rFont val="宋体"/>
        <family val="2"/>
        <charset val="134"/>
        <scheme val="minor"/>
      </rPr>
      <t xml:space="preserve">
</t>
    </r>
    <phoneticPr fontId="1" type="noConversion"/>
  </si>
  <si>
    <t>对本地方法调用进行封装，为其定义一个包装器</t>
    <phoneticPr fontId="1" type="noConversion"/>
  </si>
  <si>
    <t>对于安全敏感的应用场景，使用强随机数生成器</t>
    <phoneticPr fontId="1" type="noConversion"/>
  </si>
  <si>
    <t>对于内存中的敏感信息，使用完之后应该及时清除。</t>
    <phoneticPr fontId="1" type="noConversion"/>
  </si>
  <si>
    <t>强制</t>
  </si>
  <si>
    <t>可选</t>
  </si>
  <si>
    <t>序号</t>
    <phoneticPr fontId="8" type="noConversion"/>
  </si>
  <si>
    <t>分类</t>
    <phoneticPr fontId="1" type="noConversion"/>
  </si>
  <si>
    <t>检查项</t>
    <phoneticPr fontId="1" type="noConversion"/>
  </si>
  <si>
    <t>执行情况</t>
    <phoneticPr fontId="8" type="noConversion"/>
  </si>
  <si>
    <t>检查指导</t>
    <phoneticPr fontId="1" type="noConversion"/>
  </si>
  <si>
    <t>错误示例</t>
    <phoneticPr fontId="1" type="noConversion"/>
  </si>
  <si>
    <t>正确示例</t>
    <phoneticPr fontId="8" type="noConversion"/>
  </si>
  <si>
    <t>级别</t>
    <phoneticPr fontId="1" type="noConversion"/>
  </si>
  <si>
    <t>备注</t>
    <phoneticPr fontId="8" type="noConversion"/>
  </si>
  <si>
    <r>
      <t xml:space="preserve">Code </t>
    </r>
    <r>
      <rPr>
        <b/>
        <sz val="16"/>
        <color indexed="12"/>
        <rFont val="宋体"/>
        <family val="3"/>
        <charset val="134"/>
      </rPr>
      <t>检查单</t>
    </r>
    <phoneticPr fontId="8" type="noConversion"/>
  </si>
  <si>
    <r>
      <t>密级</t>
    </r>
    <r>
      <rPr>
        <sz val="12"/>
        <color indexed="12"/>
        <rFont val="Arial"/>
        <family val="2"/>
      </rPr>
      <t xml:space="preserve">: </t>
    </r>
    <r>
      <rPr>
        <sz val="12"/>
        <color indexed="12"/>
        <rFont val="宋体"/>
        <family val="3"/>
        <charset val="134"/>
      </rPr>
      <t>内部公开</t>
    </r>
    <phoneticPr fontId="8" type="noConversion"/>
  </si>
  <si>
    <t>总项数</t>
    <phoneticPr fontId="8" type="noConversion"/>
  </si>
  <si>
    <t>(XXXX / IPD-CMMI VX.X)</t>
    <phoneticPr fontId="8" type="noConversion"/>
  </si>
  <si>
    <t>符合项数</t>
    <phoneticPr fontId="8" type="noConversion"/>
  </si>
  <si>
    <t>不符合项数</t>
    <phoneticPr fontId="8" type="noConversion"/>
  </si>
  <si>
    <t>NA项数</t>
    <phoneticPr fontId="8" type="noConversion"/>
  </si>
  <si>
    <t>符合度</t>
    <phoneticPr fontId="8" type="noConversion"/>
  </si>
  <si>
    <t>说明</t>
    <phoneticPr fontId="8" type="noConversion"/>
  </si>
  <si>
    <t>数据校验</t>
    <phoneticPr fontId="1" type="noConversion"/>
  </si>
  <si>
    <t>异常行为</t>
    <phoneticPr fontId="1" type="noConversion"/>
  </si>
  <si>
    <t>IO操作</t>
    <phoneticPr fontId="1" type="noConversion"/>
  </si>
  <si>
    <t>序列化</t>
    <phoneticPr fontId="1" type="noConversion"/>
  </si>
  <si>
    <t>平台安全</t>
    <phoneticPr fontId="1" type="noConversion"/>
  </si>
  <si>
    <t>其他</t>
    <phoneticPr fontId="1" type="noConversion"/>
  </si>
  <si>
    <t>数据校验</t>
    <phoneticPr fontId="1" type="noConversion"/>
  </si>
  <si>
    <t>对来自系统外部的不可信输入做校验</t>
    <phoneticPr fontId="1" type="noConversion"/>
  </si>
  <si>
    <t>禁止在代码中硬编码敏感信息，如口令、密钥、数据库连接字符串</t>
    <phoneticPr fontId="1" type="noConversion"/>
  </si>
  <si>
    <t>对于类中的敏感信息字段，检查程序是否做到通过下列其中一种方式,阻止敏感信息字段被序列化：
1. 将敏感信息字段声明为"transient"
2. 自定义writeObject(), writeReplace(),  writeExternal()方法，不让敏感信息字段写入序列化流中
3. 定义serialPersistentFields数组，并将敏感信息字段排除在该数组之外</t>
    <phoneticPr fontId="1" type="noConversion"/>
  </si>
  <si>
    <t>禁止使用未经校验的输入拼接构建OS命令行语句并通过Runtime.exec()方法执行</t>
    <phoneticPr fontId="1" type="noConversion"/>
  </si>
  <si>
    <t>禁止使用未经校验的输入拼接构建SQL语句</t>
    <phoneticPr fontId="1" type="noConversion"/>
  </si>
  <si>
    <t>禁止使用非信任输入拼接构建格式化字符串</t>
    <phoneticPr fontId="1" type="noConversion"/>
  </si>
  <si>
    <t>禁止使用未经校验的输入拼接构建XML数据</t>
    <phoneticPr fontId="1" type="noConversion"/>
  </si>
  <si>
    <t>项目编号</t>
    <phoneticPr fontId="8" type="noConversion"/>
  </si>
  <si>
    <t>检查者</t>
    <phoneticPr fontId="8" type="noConversion"/>
  </si>
  <si>
    <t>责任人</t>
    <phoneticPr fontId="8" type="noConversion"/>
  </si>
  <si>
    <t>检查日期</t>
    <phoneticPr fontId="8" type="noConversion"/>
  </si>
  <si>
    <t>审查内容</t>
    <phoneticPr fontId="8" type="noConversion"/>
  </si>
  <si>
    <t>对于来自系统外部的输入数据，例如，用户输入、环境变量、第三方接口调用参数，是否做到通过校验确保其满足应用程序预期的类型、长度、范围、格式、可接受的字符集合以及不包含危险字符。</t>
    <phoneticPr fontId="1" type="noConversion"/>
  </si>
  <si>
    <t xml:space="preserve">
无</t>
    <phoneticPr fontId="1" type="noConversion"/>
  </si>
  <si>
    <t>无</t>
    <phoneticPr fontId="1" type="noConversion"/>
  </si>
  <si>
    <t>对外部输入文件的路径范围做校验时，应该使用其标准路径做比较</t>
    <phoneticPr fontId="1" type="noConversion"/>
  </si>
  <si>
    <t>对于源自外部的不可信数据，若要将其输出到外部解释器解析与执行，则需先根据数据的使用方式与解释器的类型做相应的编码或转义</t>
    <phoneticPr fontId="1" type="noConversion"/>
  </si>
  <si>
    <t>安全地从ZipInputStream中解压抽取文件</t>
    <phoneticPr fontId="1" type="noConversion"/>
  </si>
  <si>
    <t>优先考虑采用“白名单”的方式对输入中的字符或内容做校验</t>
    <phoneticPr fontId="1" type="noConversion"/>
  </si>
  <si>
    <t>异常行为</t>
    <phoneticPr fontId="1" type="noConversion"/>
  </si>
  <si>
    <t>禁止在对外抛出的异常中暴露敏感信息</t>
    <phoneticPr fontId="1" type="noConversion"/>
  </si>
  <si>
    <t>禁止将异常信息输出到控制台</t>
    <phoneticPr fontId="1" type="noConversion"/>
  </si>
  <si>
    <t>禁止在finally块中使用return、break、continue、以及throw语句造成try块中的异常丢失</t>
    <phoneticPr fontId="1" type="noConversion"/>
  </si>
  <si>
    <t>禁止在finally块中抛出异常造成try块中的异常丢失</t>
    <phoneticPr fontId="1" type="noConversion"/>
  </si>
  <si>
    <t>临时文件使用完毕之后应该及时删除</t>
    <phoneticPr fontId="1" type="noConversion"/>
  </si>
  <si>
    <t>资源使用完毕之后应该及时释放</t>
    <phoneticPr fontId="1" type="noConversion"/>
  </si>
  <si>
    <t>不要将wrap()和duplicate()方法创建的buffer对象暴露给非信任代码</t>
    <phoneticPr fontId="1" type="noConversion"/>
  </si>
  <si>
    <t>不要在单个InputStream上创建多个buffered wrapper</t>
    <phoneticPr fontId="1" type="noConversion"/>
  </si>
  <si>
    <t>创建文件时指定合理的访问权限</t>
    <phoneticPr fontId="1" type="noConversion"/>
  </si>
  <si>
    <t>对于包含敏感信息的类，避免将其声明为可序列化的</t>
    <phoneticPr fontId="1" type="noConversion"/>
  </si>
  <si>
    <t>禁止序列化非静态内部类实例</t>
    <phoneticPr fontId="1" type="noConversion"/>
  </si>
  <si>
    <t>防止AccessController.doPrivileged特权块向信任边界之外泄露敏感资源与敏感功能</t>
    <phoneticPr fontId="1" type="noConversion"/>
  </si>
  <si>
    <t>程序对于输出到浏览器的包含在HTML/URL/Javascript/css中的不可信数据、输出到DBMS中的包含在SQL中的不可信数据、输出到LDAP服务器的包含在LDAP命令字符串中的不可信数据，是否进行编码或转义。</t>
    <phoneticPr fontId="1" type="noConversion"/>
  </si>
  <si>
    <t>程序在使用完文件句柄、网络连接、数据库连接等资源之后是否做到进行资源释放。</t>
    <phoneticPr fontId="1" type="noConversion"/>
  </si>
  <si>
    <t>1.检查特权快是否使用了未经校验的不可信数据
2.检查特权块是否将受限访问的资源或功能通过public方法泄露出去</t>
    <phoneticPr fontId="1" type="noConversion"/>
  </si>
  <si>
    <t>在自定义类加载器中实现getPermissions(CodeSource cs)方法时必须加入调用超类的该方法</t>
    <phoneticPr fontId="1" type="noConversion"/>
  </si>
  <si>
    <r>
      <t xml:space="preserve">正确示例（输入校验）:
private void createXMLStream(BufferedOutputStream outStream, 
                             String quantity) throws IOException 
{
    // Write XML string if quantity contains numbers only.
    // Blacklisting of invalid characters can be performed 
    // in conjunction.
</t>
    </r>
    <r>
      <rPr>
        <sz val="10"/>
        <color rgb="FFFF0000"/>
        <rFont val="宋体"/>
        <family val="3"/>
        <charset val="134"/>
        <scheme val="minor"/>
      </rPr>
      <t xml:space="preserve">    if (!Pattern.matches("[0-9]+", quantity)) 
    {
        // Format violation
    </t>
    </r>
    <r>
      <rPr>
        <sz val="10"/>
        <color theme="1"/>
        <rFont val="宋体"/>
        <family val="3"/>
        <charset val="134"/>
        <scheme val="minor"/>
      </rPr>
      <t>}
    String xmlString = "&lt;item&gt;\n&lt;description&gt;Widget&lt;/description&gt;\n" +
                     "&lt;price&gt;500&lt;/price&gt;\n" +
                     "&lt;quantity&gt;" + quantity + "&lt;/quantity&gt;&lt;/item&gt;";
    outStream.write(xmlString.getBytes());
    outStream.flush();
}
正确示例（XML Schema）:
private void createXMLStream(BufferedOutputStream outStream,
                             String quantity) throws IOException 
{
    String xmlString;
    xmlString = "&lt;item&gt;\n&lt;description&gt;Widget&lt;/description&gt;\n" +
                "&lt;price&gt;500.0&lt;/price&gt;\n" +
                "&lt;quantity&gt;" + quantity + "&lt;/quantity&gt;&lt;/item&gt;";
    InputSource xmlStream = new InputSource(new StringReader(xmlString));
    // Build a validating SAX parser using our schema
    SchemaFactory sf
      = SchemaFactory.newInstance(XMLConstants.W3C_XML_SCHEMA_NS_URI);
    DefaultHandler defHandler = new DefaultHandler() 
    {
        public void warning(SAXParseException s)
          throws SAXParseException {throw s;}
        public void error(SAXParseException s)
          throws SAXParseException {throw s;}
        public void fatalError(SAXParseException s)
          throws SAXParseException {throw s;}
     };
    StreamSource ss = new StreamSource(new File("schema.xsd"));
    try 
    {
        Schema schema = sf.newSchema(ss);
        SAXParserFactory spf = SAXParserFactory.newInstance();
        spf.setSchema(schema);
        SAXParser saxParser = spf.newSAXParser();
        // To set the custom entity resolver,
        // an XML reader needs to be created
        XMLReader reader = saxParser.getXMLReader(); 
        reader.setEntityResolver(new CustomResolver());
        saxParser.parse(xmlStream, defHandler);
    } 
    catch (ParserConfigurationException x) 
    {
        throw new IOException("Unable to validate XML", x);
    } 
    catch (SAXException x) 
    {
        throw new IOException("Invalid quantity", x);
    }    
    // Our XML is valid, proceed
    outStream.write(xmlString.getBytes());
    outStream.flush();
}</t>
    </r>
    <phoneticPr fontId="1" type="noConversion"/>
  </si>
  <si>
    <t>对于B/S、C/S模式的系统，对于外部不可信输入，是否做到在服务端对其进行最终校验</t>
    <phoneticPr fontId="1" type="noConversion"/>
  </si>
  <si>
    <t xml:space="preserve">JDK1.6及之前的版本未提供为创建的文件指定访问权限的机制，因此必须采取Java之外的方式来实现，比如本地方法调用(JNI)。JDK1.7版本则在nio工具集中引入了一些类来管理文件的访问权限，本条规则给出的正确示例中则利用了应用了此新增特性。
</t>
    <phoneticPr fontId="1" type="noConversion"/>
  </si>
  <si>
    <t>除非文件本身在安全目录中，无法被非信任用户所访问，或者文件本身在业务上无需访问权限控制，否则需要指定合理的访问权限。</t>
    <phoneticPr fontId="1" type="noConversion"/>
  </si>
  <si>
    <t>当与非信任代码（非产品包中的代码）交互时，敏感操作必须由SecurityManager来检查控制。</t>
    <phoneticPr fontId="1" type="noConversion"/>
  </si>
  <si>
    <t>检查程序是否做到封装本地方法调用，对本地方法调用的参数与返回值做必要的校验。</t>
    <phoneticPr fontId="1" type="noConversion"/>
  </si>
  <si>
    <r>
      <t>禁止在日志中输出敏感信息，如</t>
    </r>
    <r>
      <rPr>
        <sz val="10"/>
        <color theme="1"/>
        <rFont val="宋体"/>
        <family val="2"/>
        <charset val="134"/>
        <scheme val="minor"/>
      </rPr>
      <t>明文口令/密文口令、密钥等。</t>
    </r>
    <phoneticPr fontId="1" type="noConversion"/>
  </si>
  <si>
    <t>删除或修改没有使用到的变量或值，删除或修改没有效果的代码</t>
    <phoneticPr fontId="1" type="noConversion"/>
  </si>
  <si>
    <t xml:space="preserve">class ExceptionExample 
{
    public static void main(String[] args) throws FileNotFoundException 
    {
        // Linux stores a user's home directory path in 
        // the environment variable $HOME, Windows in %APPDATA%
        FileInputStream fis =
            new FileInputStream(System.getenv("APPDATA") + args[0]);  
    }
}
</t>
    <phoneticPr fontId="1" type="noConversion"/>
  </si>
  <si>
    <t>class ExceptionExample 
{
     public static void main(String[] args) 
     {
         File file = null;
         try 
         {
             file = new File(System.getenv("APPDATA") +
             args[0]).getCanonicalFile();
             if (!file.getPath().startsWith("c:\\homepath")) 
             {
                 System.out.println("Invalid file");
                 return;
             }
          } 
          catch (IOException x) 
          {
               System.out.println("Invalid file");
               return;
          }
          try 
          {
              FileInputStream fis = new FileInputStream(file);
          } 
          catch (FileNotFoundException x) 
          {
              System.out.println("Invalid file");
              return;
          }
      }
}</t>
    <phoneticPr fontId="1" type="noConversion"/>
  </si>
  <si>
    <t>public class Wrap
{
    private char[] dataArray;
    public Wrap()
    {
        dataArray = new char[10];
        // Initialize
    }
    public CharBuffer getBufferCopy()
    {
        return CharBuffer.wrap(dataArray);
    }
}
public class Dup
{
    CharBuffer cb;
    public Dup()
    {
        cb = CharBuffer.allocate(10);
        // Initialize
    }
    public CharBuffer getBufferCopy()
    {
        return cb.duplicate();
    }
}</t>
    <phoneticPr fontId="1" type="noConversion"/>
  </si>
  <si>
    <t>class SensitiveHash {
  Hashtable&lt;Integer,String&gt; ht = new Hashtable&lt;Integer,String&gt;();
  public void removeEntry(Object key) {
    ht.remove(key);
  }
}</t>
    <phoneticPr fontId="1" type="noConversion"/>
  </si>
  <si>
    <t>class SensitiveHash {
  Hashtable&lt;Integer,String&gt; ht = new Hashtable&lt;Integer,String&gt;();
  void removeEntry(Object key) {
    check("removeKeyPermission");
    ht.remove(key);
  }
  private void check(String directive) {
    SecurityManager sm = System.getSecurityManager();
    if (sm != null) {
      sm.checkSecurityAccess(directive);
    }
  }
}</t>
    <phoneticPr fontId="1" type="noConversion"/>
  </si>
  <si>
    <t xml:space="preserve">static final int BUFFER = 512;// ... 
public final void unzip(String filename) throws java.io.IOException
{  
    FileInputStream fis = new FileInputStream(filename);  
    ZipInputStream zis = new ZipInputStream(new BufferedInputStream(fis));  
    ZipEntry entry; 
    while ((entry = zis.getNextEntry()) != null)
    {    
        System.out.println("Extracting: " + entry);    
        int count;    
        byte data[] = new byte[BUFFER];    
        // Write the files to the disk    
        FileOutputStream fos = new FileOutputStream(entry.getName());   
        BufferedOutputStream dest = new BufferedOutputStream(fos, BUFFER);    
        while ((count = zis.read(data, 0, BUFFER)) != -1) 
        {     
            dest.write(data, 0, count);    
        }    
        dest.flush();    
        dest.close();    
        zis.closeEntry();  
     }  
     zis.close();
} </t>
    <phoneticPr fontId="1" type="noConversion"/>
  </si>
  <si>
    <r>
      <t xml:space="preserve">public void doPrivilegedAction(String username, char[] password) throws SQLException
{
    //...
    try
    {
        String pwd = hashPassword(password);
</t>
    </r>
    <r>
      <rPr>
        <sz val="10"/>
        <color rgb="FFFF0000"/>
        <rFont val="宋体"/>
        <family val="3"/>
        <charset val="134"/>
        <scheme val="minor"/>
      </rPr>
      <t xml:space="preserve">        String sqlString = "SELECT * FROM db_user WHERE username = '"
                    + username + "' AND password = '" + pwd + "'";</t>
    </r>
    <r>
      <rPr>
        <sz val="10"/>
        <color theme="1"/>
        <rFont val="宋体"/>
        <family val="3"/>
        <charset val="134"/>
        <scheme val="minor"/>
      </rPr>
      <t xml:space="preserve">
        Statement stmt = connection.createStatement();
        ResultSet rs = stmt.executeQuery(sqlString);
        // Authenticate …
     }
     //...
}
</t>
    </r>
    <phoneticPr fontId="1" type="noConversion"/>
  </si>
  <si>
    <r>
      <t xml:space="preserve">public static void main(String[] args) 
{  
 File f = new File(System.getProperty("user.home") 
  + System.getProperty("file.separator") + args[0]);  
 </t>
    </r>
    <r>
      <rPr>
        <sz val="10"/>
        <color rgb="FFFF0000"/>
        <rFont val="宋体"/>
        <family val="3"/>
        <charset val="134"/>
        <scheme val="minor"/>
      </rPr>
      <t>String absPath = f.getAbsolutePath();</t>
    </r>
    <r>
      <rPr>
        <sz val="10"/>
        <color theme="1"/>
        <rFont val="宋体"/>
        <family val="3"/>
        <charset val="134"/>
        <scheme val="minor"/>
      </rPr>
      <t xml:space="preserve">   
 if (!isInSecureDir(Paths.get(absPath))) 
 {    
  throw new IllegalArgumentException();  
 }  
 if (!validate(absPath)) 
 {  
  // Validation    
  throw new IllegalArgumentException();  
 }
}</t>
    </r>
    <phoneticPr fontId="1" type="noConversion"/>
  </si>
  <si>
    <r>
      <t xml:space="preserve">public static void main(String[] args) throws IOException 
{  
 File f = new File(System.getProperty("user.home") 
  + System.getProperty("file.separator")+ args[0]);  
 </t>
    </r>
    <r>
      <rPr>
        <sz val="10"/>
        <color rgb="FFFF0000"/>
        <rFont val="宋体"/>
        <family val="3"/>
        <charset val="134"/>
        <scheme val="minor"/>
      </rPr>
      <t>String canonicalPath = f.getCanonicalPath();</t>
    </r>
    <r>
      <rPr>
        <sz val="10"/>
        <color theme="1"/>
        <rFont val="宋体"/>
        <family val="3"/>
        <charset val="134"/>
        <scheme val="minor"/>
      </rPr>
      <t xml:space="preserve">   
 if (!isInSecureDir(Paths.get(canonicalPath))) 
 {    
  throw new IllegalArgumentException();  
 }  
 if (!validate(canonicalPath)) 
 {  
  // Validation    
  throw new IllegalArgumentException();  
 }
}</t>
    </r>
    <phoneticPr fontId="1" type="noConversion"/>
  </si>
  <si>
    <r>
      <t xml:space="preserve">正确示例（预编译语句）:
public void doPrivilegedAction(String username, char[] password)
        throws SQLException
{
    //...
    try
    {
        String pwd = hashPassword(password);
        /* Ensure that the length of user name is legitimate */
        if ((username.length()) &gt; 8)
        {
            // Handle error
        }
</t>
    </r>
    <r>
      <rPr>
        <sz val="10"/>
        <color rgb="FFFF0000"/>
        <rFont val="宋体"/>
        <family val="3"/>
        <charset val="134"/>
        <scheme val="minor"/>
      </rPr>
      <t xml:space="preserve">        String sqlString = "select * from db_user where username=? and password=?";
        PreparedStatement stmt = connection.prepareStatement(sqlString);</t>
    </r>
    <r>
      <rPr>
        <sz val="10"/>
        <color theme="1"/>
        <rFont val="宋体"/>
        <family val="3"/>
        <charset val="134"/>
        <scheme val="minor"/>
      </rPr>
      <t xml:space="preserve">
        // …
    }
    //...
}
正确示例（使用OWASP的ESAPI做转义）:
public void doPrivilegedAction(String username, char[] password)
        throws SQLException
{
    //...
    try
    {
        String pwd = hashPassword(password);
</t>
    </r>
    <r>
      <rPr>
        <sz val="10"/>
        <color rgb="FFFF0000"/>
        <rFont val="宋体"/>
        <family val="3"/>
        <charset val="134"/>
        <scheme val="minor"/>
      </rPr>
      <t xml:space="preserve">        Codec oe = new OracleEncodec();
        String susername = ESAPI.encoder().encodeForSQL(oe,username);
        String spwd = ESAPI.encoder().encodeForSQL(oe,pwd);</t>
    </r>
    <r>
      <rPr>
        <sz val="10"/>
        <color theme="1"/>
        <rFont val="宋体"/>
        <family val="3"/>
        <charset val="134"/>
        <scheme val="minor"/>
      </rPr>
      <t xml:space="preserve">
        String sqlString = "SELECT * FROM db_user WHERE username = '"
                + susername + "' AND password = '" + spwd + "'";
    //... 
}</t>
    </r>
    <phoneticPr fontId="1" type="noConversion"/>
  </si>
  <si>
    <t xml:space="preserve">正确示例（避免使用Runtime.exec()）:
class DirList
{
    public static void main(String[] args) throws Exception
    {
        File dir = new File(System.getProperty("dir"));
        if (!dir.isDirectory())
        {
            System.out.println("Not a directory");
        }
        else
        {
            for (String file : dir.list())
            {
                System.out.println(file);
            }
        }
      }
}
正确示例（输入校验）：
// ...
if (!Pattern.matches("[0-9A-Za-z@.]+", dir)) 
{  
 // Handle error
}
// ... </t>
    <phoneticPr fontId="1" type="noConversion"/>
  </si>
  <si>
    <t>OWASP ESAPI提供的转义与编码方法专为抵御各种注入与跨站攻击而实现，可以使用ESAPI提供的Encoder中相应的方法进行编码或转义</t>
    <phoneticPr fontId="1" type="noConversion"/>
  </si>
  <si>
    <t>class DirList 
{ 
    public static void main(String[] args) throws Exception 
    {    
       String dir = System.getProperty("dir");   
       Runtime rt = Runtime.getRuntime();    
       Process proc = rt.exec(new String[] {"sh", "-c", "ls " + dir});    
       // ... 
    }
}</t>
    <phoneticPr fontId="1" type="noConversion"/>
  </si>
  <si>
    <r>
      <t xml:space="preserve">class Format
{
    static Calendar c = new GregorianCalendar(1995, GregorianCalendar.MAY, 23);
    public static void main(String[] args)
    {
        // args[0] is the credit card expiration date
        // Perform comparison with c,
        // if it doesn't match print the following line
        </t>
    </r>
    <r>
      <rPr>
        <sz val="10"/>
        <color rgb="FFFF0000"/>
        <rFont val="宋体"/>
        <family val="3"/>
        <charset val="134"/>
        <scheme val="minor"/>
      </rPr>
      <t>System.out.printf("%s did not match! "
                + " HINT: It was issued on %1$terd of some month", args[0], c)</t>
    </r>
    <r>
      <rPr>
        <sz val="10"/>
        <color theme="1"/>
        <rFont val="宋体"/>
        <family val="3"/>
        <charset val="134"/>
        <scheme val="minor"/>
      </rPr>
      <t>;
    }
}</t>
    </r>
    <phoneticPr fontId="1" type="noConversion"/>
  </si>
  <si>
    <t>private void createXMLStream(BufferedOutputStream outStream, String quantity) throws IOException 
{
    String xmlString;
    xmlString = "&lt;item&gt;\n&lt;description&gt;Widget&lt;/description&gt;\n" +
              "&lt;price&gt;500.0&lt;/price&gt;\n" +
              "&lt;quantity&gt;" + quantity + "&lt;/quantity&gt;&lt;/item&gt;";
    outStream.write(xmlString.getBytes());
    outStream.flush();
}</t>
    <phoneticPr fontId="1" type="noConversion"/>
  </si>
  <si>
    <r>
      <t xml:space="preserve">class Format
{
    static Calendar c = new GregorianCalendar(1995, GregorianCalendar.MAY, 23);
    public static void main(String[] args)
    {
        // args[0] is the credit card expiration date
        // args[0] can contain either %1$tm, %1$te or %1$tY as malicious arguments
        // First argument prints 05 (May), second prints 23 (day)
        // and third prints 1995 (year)
        // Perform comparison with c, if it doesn't match print the following line
        </t>
    </r>
    <r>
      <rPr>
        <sz val="10"/>
        <color rgb="FFFF0000"/>
        <rFont val="宋体"/>
        <family val="3"/>
        <charset val="134"/>
        <scheme val="minor"/>
      </rPr>
      <t>System.out.printf(args[0] + " did not match! HINT: It was issued on %1$terd of some month", c);</t>
    </r>
    <r>
      <rPr>
        <sz val="10"/>
        <color theme="1"/>
        <rFont val="宋体"/>
        <family val="3"/>
        <charset val="134"/>
        <scheme val="minor"/>
      </rPr>
      <t xml:space="preserve">
    }
}</t>
    </r>
    <phoneticPr fontId="1" type="noConversion"/>
  </si>
  <si>
    <r>
      <t xml:space="preserve">static final int BUFFER = 512;
static final int TOOBIG = 0x6400000; // 100MB
// ...
private String validateFilename(String filename, String intendedDir) 
{  
    File f = new File(filename);  
</t>
    </r>
    <r>
      <rPr>
        <sz val="10"/>
        <color rgb="FFFF0000"/>
        <rFont val="宋体"/>
        <family val="3"/>
        <charset val="134"/>
        <scheme val="minor"/>
      </rPr>
      <t xml:space="preserve">    String canonicalPath = f.getCanonicalPath();    
    File iD = new File(intendedDir);  
    String canonicalID = iD.getCanonicalPath();     
    if (canonicalPath.startsWith(canonicalID)) 
    {    
       return canonicalPath;  
    } 
    else 
    {    
       throw new IllegalStateException("File is outside extraction target directory.");  
    }</t>
    </r>
    <r>
      <rPr>
        <sz val="10"/>
        <color theme="1"/>
        <rFont val="宋体"/>
        <family val="3"/>
        <charset val="134"/>
        <scheme val="minor"/>
      </rPr>
      <t xml:space="preserve">
} 
public final void unzip(String filename) throws java.io.IOException
{  
    FileInputStream fis = new FileInputStream(filename);  
    ZipInputStream zis = new ZipInputStream(new BufferedInputStream(fis));  
    ZipEntry entry;  
    try 
    {    
       while ((entry = zis.getNextEntry()) != null) 
       {      
          System.out.println("Extracting: " + entry);      
          int count;      
          byte data[] = new byte[BUFFER];  
          /* Write the files to the disk, but ensure that the file is not insanely big */      
          int total = 0;      
          String name = validateFilename(entry.getName(), ".");      
          FileOutputStream fos = new FileOutputStream(name);    
          BufferedOutputStream dest = new BufferedOutputStream(fos, BUFFER);    
</t>
    </r>
    <r>
      <rPr>
        <sz val="10"/>
        <color rgb="FFFF0000"/>
        <rFont val="宋体"/>
        <family val="3"/>
        <charset val="134"/>
        <scheme val="minor"/>
      </rPr>
      <t xml:space="preserve">          while (total &lt;= TOOBIG &amp;&amp; (count = zis.read(data, 0, BUFFER)) != -1) 
          {    
              dest.write(data, 0, count);    
              total += count;    
           }</t>
    </r>
    <r>
      <rPr>
        <sz val="10"/>
        <color theme="1"/>
        <rFont val="宋体"/>
        <family val="3"/>
        <charset val="134"/>
        <scheme val="minor"/>
      </rPr>
      <t xml:space="preserve">
           dest.flush();
           dest.close();      
           zis.closeEntry();       
           if (total &gt; TOOBIG) 
           {        
               throw new IllegalStateException("File being unzipped is huge.");  
            }    
         }  
     } 
     finally 
     {    
        zis.close();  
     }
}</t>
    </r>
    <phoneticPr fontId="1" type="noConversion"/>
  </si>
  <si>
    <t>class TryFinally 
{
    private static boolean doLogic() 
    {
        try 
        {
            throw new IllegalStateException();
        } 
        finally 
        {
            System.out.println("logic done");
            return true;
        }
     }
}</t>
    <phoneticPr fontId="1" type="noConversion"/>
  </si>
  <si>
    <t>try 
{
    // ...
} 
catch (SecurityException se) 
{
    System.err.println(se);
    // Recover from exception
}</t>
    <phoneticPr fontId="1" type="noConversion"/>
  </si>
  <si>
    <t>try 
{
    // ...
} 
catch(SecurityException se) 
{
    logger.log(Level.SEVERE, se);
    // Recover from exception
}</t>
    <phoneticPr fontId="1" type="noConversion"/>
  </si>
  <si>
    <t>public class Operation 
{
    public static void doOperation(String some_file) 
    {
        /* code to check or set character encoding */
        try 
        {
             BufferedReader reader =
               new BufferedReader(new FileReader(some_file));
             try 
             {
                 // Do operations 
             } 
             finally 
             {
                 try 
                 {
                     reader.close();
                 } 
                 catch (IOException ie) 
                 {
                     // Forward to handler
                 }
                 // ... Other clean-up code ...
             }
         } 
         catch (IOException x) 
         {
             // Forward to handler
         }
     }
}</t>
    <phoneticPr fontId="1" type="noConversion"/>
  </si>
  <si>
    <t>public class Operation
{
    public static void doOperation(String some_file)
    {
        /* code to check or set character encoding */
        try
        {
            BufferedReader reader = new BufferedReader(new FileReader(
                    some_file));
            try
            {
                // Do operations 
            }
            finally
            {
                try
                {
                    reader.close();
                }
                catch (IOException ie)
                {
                    // Forward to handler
                }
                // ... Other clean-up code ...
            }
        }
        catch (IOException x)
        {
            // Forward to handler
        }
    }
}</t>
    <phoneticPr fontId="1" type="noConversion"/>
  </si>
  <si>
    <t xml:space="preserve">class TempFile
{
    public static void main(String[] args) throws IOException
    {
        File f = new File("tempnam.tmp");
        if (f.exists())
        {
            System.out.println("This file already exists");
            return;
        }
        FileOutputStream fop = null;
        try
        {
            fop = new FileOutputStream(f);
            String str = "Data";
            fop.write(str.getBytes());
        }
        finally
        {
            if (fop != null)
            {
                try
                {
                    fop.close();
                }
                catch (IOException x)
                {
                    // handle error
                }
            }
        }
    }
}
</t>
    <phoneticPr fontId="1" type="noConversion"/>
  </si>
  <si>
    <t>public class TempFile
{
    public static void main(String[] args) throws IOException
    {
        File f = File.createTempFile("tempnam", ".tmp");
        FileOutputStream fop = null;
        try
        {
            fop = new FileOutputStream(f);
            String str = "Data";
            fop.write(str.getBytes());
            fop.flush();
        }
        finally
        {
            if (fop != null)
            {
                try
                {
                    fop.close();
                    f.delete(); //delete file when finished
                }
                catch (IOException x)
                {
                    // handle error
                }
            }
        }
    }  
}</t>
    <phoneticPr fontId="1" type="noConversion"/>
  </si>
  <si>
    <t xml:space="preserve">public int processFile(String fileName) throws IOException,
        FileNotFoundException
{
    FileInputStream stream = new FileInputStream(fileName);
    BufferedReader bufRead = new BufferedReader(new InputStreamReader(
            stream));
    String line;
    while ((line = bufRead.readLine()) != null)
    {
        sendLine(line);
    }
    return 1;
}
</t>
    <phoneticPr fontId="1" type="noConversion"/>
  </si>
  <si>
    <t>final FileInputStream stream = new FileInputStream(fileName);
try
{
    final BufferedReader bufRead = new BufferedReader(
            new InputStreamReader(stream));
    // ...
}
finally
{
    if (stream != null)
    {
        try
        {
            stream.close();
        }
        catch (IOException e)
        {
            // forward to handler
        }
    }
}</t>
    <phoneticPr fontId="1" type="noConversion"/>
  </si>
  <si>
    <t xml:space="preserve">class SensitiveClass implements Serializable  
{
    //class definition
}
</t>
    <phoneticPr fontId="1" type="noConversion"/>
  </si>
  <si>
    <t>public final class InputLibrary
{
    public static char getChar() throws EOFException, IOException
    {
        BufferedInputStream in = new BufferedInputStream(System.in); // wrapper
        int input = in.read();
        if (input == -1)
        {
            throw new EOFException();
        }
        /* Down casting is permitted because InputStream guarantees read() in range */
        /* 0..255 if it is not */
        return (char) input;
    }
    public static void main(String[] args)
    {
        try
        {
            // Either redirect input from the console or use
            // System.setIn(new FileInputStream("input.dat"));
            System.out.print("Enter first initial: ");
            char first = getChar();
            System.out.println("Your first initial is " + first);
            System.out.print("Enter last initial: ");
            char last = getChar();
            System.out.println("Your last initial is " + last);
        }
        catch (EOFException e)
        {
            System.err.println("ERROR");
            // Forward to handler
        }
        catch (IOException e)
        {
            System.err.println("ERROR");
            // Forward to handler
        }
    }
}</t>
    <phoneticPr fontId="1" type="noConversion"/>
  </si>
  <si>
    <t>public class InputLibrary
{
    private static BufferedInputStream in = new BufferedInputStream(System.in);
    public static char getChar() throws EOFException, IOException
    {
        int input = in.read();
        if (input == -1)
        {
            throw new EOFException();
        }
        in.skip(1); // This statement is to advance to the next line
        /* The noncompliant code example deceptively */
        /* appeared to work without it (in some cases)*/
        return (char) input;
    }
    public static void main(String[] args)
    {
        try
        {
            System.out.print("Enter first initial: ");
            char first = getChar();
            System.out.println("Your first initial is " + first);
            System.out.print("Enter last initial: ");
            char last = getChar();
            System.out.println("Your last initial is " + last);
        }
        catch (EOFException e)
        {
            System.err.println("ERROR");
            // Forward to handler
        }
        catch (IOException e)
        {
            System.err.println("ERROR");
            // Forward to handler
        }
    }
}</t>
    <phoneticPr fontId="1" type="noConversion"/>
  </si>
  <si>
    <t>Path file = new File("file").toPath();
/* Throw exception rather than overwrite existing file*/
Set&lt;OpenOption&gt; options = new HashSet&lt;OpenOption&gt;();
options.add(StandardOpenOption.CREATE_NEW);
options.add(StandardOpenOption.APPEND);
/* File permissions should be such that only user may read/write file */
Set&lt;PosixFilePermission&gt; perms = PosixFilePermissions.fromString("rw-------");
FileAttribute&lt;Set&lt;PosixFilePermission&gt;&gt; attr = PosixFilePermissions.asFileAttribute(perms);
try (SeekableByteChannel sbc = Files.newByteChannel(file, options, attr))
{
    // write data
}</t>
    <phoneticPr fontId="1" type="noConversion"/>
  </si>
  <si>
    <t xml:space="preserve">public class Point implements Serializable
{
    private transient double x; // declared transient
    private transient double y; // declared transient
    public Point(double x, double y)
    {
        this.x = x;
        this.y = y;
    }
    public Point()
    {
        // no-argument constructor
    }
}
</t>
    <phoneticPr fontId="1" type="noConversion"/>
  </si>
  <si>
    <t>public class Point implements Serializable
{
    private double x;
    private double y;
    public Point(double x, double y)
    {
        this.x = x;
        this.y = y;
    }
    public Point()
    {
        // no-argument constructor
    }
}</t>
    <phoneticPr fontId="1" type="noConversion"/>
  </si>
  <si>
    <t>public final class Hometown implements Serializable
{
    // Private internal state
    private String town;
    private static final String UNKNOWN = "UNKNOWN";
    void performSecurityManagerCheck() throws AccessDeniedException
    {
        // ...
    }
    void validateInput(String newCC) throws InvalidInputException
    {
        // ...
    }
    public Hometown()
    {
        performSecurityManagerCheck();
        // Initialize town to default value
        town = UNKNOWN;
    }
    // Allows callers to retrieve internal state
    String getValue()
    {
        performSecurityManagerCheck();
        return town;
    }
    // Allows callers to modify (private) internal state
    public void changeTown(String newTown)
    {
        if (town.equals(newTown))
        {
            // No change
            return;
        }
        else
        {
            performSecurityManagerCheck();
            validateInput(newTown);
            town = newTown;
        }
    }
    private void writeObject(ObjectOutputStream out) throws IOException
    {
        out.writeObject(town);
    }
    private void readObject(ObjectInputStream in) throws IOException
    {
        in.defaultReadObject();
        // If the deserialized name does not match the default value normally
        // created at construction time, duplicate the checks
        if (!UNKNOWN.equals(town))
        {
            validateInput(town);
        }
    }
}</t>
    <phoneticPr fontId="1" type="noConversion"/>
  </si>
  <si>
    <t>public final class Hometown implements Serializable
{
    // ... all methods the same except the following:    
    // writeObject() correctly enforces checks during serialization
    private void writeObject(ObjectOutputStream out) throws IOException
    {
        performSecurityManagerCheck();
        out.writeObject(town);
    }
    // readObject() correctly enforces checks during deserialization
    private void readObject(ObjectInputStream in) throws IOException
    {
        in.defaultReadObject();
        // If the deserialized name does not match the default value normally
        // created at construction time, duplicate the checks
        if (!UNKNOWN.equals(town))
        {
            performSecurityManagerCheck();
            validateInput(town);
        }
    }
}</t>
    <phoneticPr fontId="1" type="noConversion"/>
  </si>
  <si>
    <t>public static void main(String[] args) throws IOException,
        ClassNotFoundException
{
    // Build map
    SerializableMap&lt;String, Integer&gt; map = buildMap();
    // Serialize map
    ObjectOutputStream out = new ObjectOutputStream(new FileOutputStream(
            "data"));
    out.writeObject(map);
    out.close();
    // Deserialize map
    ObjectInputStream in = new ObjectInputStream(
            new FileInputStream("data"));
    map = (SerializableMap&lt;String, Integer&gt;) in.readObject();
    in.close();
    // Inspect map
    InspectMap(map);
}</t>
    <phoneticPr fontId="1" type="noConversion"/>
  </si>
  <si>
    <t>public static void main(String[] args) throws IOException,
        GeneralSecurityException, ClassNotFoundException
{
    // Build map
    SerializableMap&lt;String, Integer&gt; map = buildMap();
    // Generate signing public/private key pair &amp; sign map
    KeyPairGenerator kpg = KeyPairGenerator.getInstance("DSA");
    KeyPair kp = kpg.generateKeyPair();
    Signature sig = Signature.getInstance("SHA1withDSA");
    SignedObject signedMap = new SignedObject(map, kp.getPrivate(), sig);
    // Generate sealing key &amp; seal map
    KeyGenerator generator;
    generator = KeyGenerator.getInstance("AES");
    generator.init(new SecureRandom());
    Key key = generator.generateKey();
    Cipher cipher = Cipher.getInstance("AES");
    cipher.init(Cipher.ENCRYPT_MODE, key);
    SealedObject sealedMap = new SealedObject(signedMap, cipher);
    // Serialize map
    ObjectOutputStream out = new ObjectOutputStream(new FileOutputStream(
            "data"));
    out.writeObject(sealedMap);
    out.close();
    // Deserialize map
    ObjectInputStream in = new ObjectInputStream(
            new FileInputStream("data"));
    sealedMap = (SealedObject) in.readObject();
    in.close();
    // Unseal map
    cipher = Cipher.getInstance("AES");
    cipher.init(Cipher.DECRYPT_MODE, key);
    signedMap = (SignedObject) sealedMap.getObject(cipher);
    // Verify signature and retrieve map
    if (!signedMap.verify(kp.getPublic(), sig))
    {
        throw new GeneralSecurityException("Map failed verification");
    }
    map = (SerializableMap&lt;String, Integer&gt;) signedMap.getObject();
    // Inspect map
    InspectMap(map);
}</t>
    <phoneticPr fontId="1" type="noConversion"/>
  </si>
  <si>
    <t>public class PasswordManager {
  public static void changePassword() throws FileNotFoundException {
    FileInputStream fin = openPasswordFile();
    // test old password with password in file contents; change password
    // then close the password file
  }
  public static FileInputStream openPasswordFile()
      throws FileNotFoundException {
    final String password_file = "password";
    FileInputStream fin = null;
    try {
      fin = AccessController.doPrivileged(
        new PrivilegedExceptionAction&lt;FileInputStream&gt;() {
          public FileInputStream run() throws FileNotFoundException {
            // Sensitive action; can't be done outside privileged block
            FileInputStream in = new FileInputStream(password_file);
            return in;
          }
      });
    } catch (PrivilegedActionException x) {
      Exception cause = x.getException();
      if (cause instanceof FileNotFoundException) {
        throw (FileNotFoundException) cause;
      } else {
        throw new Error("Unexpected exception type", cause); 
      }
    }
    return fin;
  }
}</t>
    <phoneticPr fontId="1" type="noConversion"/>
  </si>
  <si>
    <t>public class PasswordManager {
  public static void changePassword() throws FileNotFoundException {
    // ...
  }
  private static FileInputStream openPasswordFile() 
     throws FileNotFoundException {
    // ...
  }
}</t>
    <phoneticPr fontId="1" type="noConversion"/>
  </si>
  <si>
    <t>protected PermissionCollection getPermissions(CodeSource cs) {
  PermissionCollection pc = new Permissions();
  // allow exit from the VM anytime
  pc.add(new RuntimePermission("exitVM"));
  return pc;
}</t>
    <phoneticPr fontId="1" type="noConversion"/>
  </si>
  <si>
    <t xml:space="preserve">import java.util.Random;
// ...
Random number = new Random(123L);
//...
for (int i = 0; i &lt; 20; i++) {
  // Generate another random integer in the range [0, 20]
  int n = number.nextInt(21);
  System.out.println(n);
}
</t>
    <phoneticPr fontId="1" type="noConversion"/>
  </si>
  <si>
    <r>
      <t xml:space="preserve">public void actionPerformed(ActionEvent e) {
    String cmd = e.getActionCommand();
    if (OK.equals(cmd)) { //Process the password.
        </t>
    </r>
    <r>
      <rPr>
        <sz val="10"/>
        <color rgb="FFFF0000"/>
        <rFont val="宋体"/>
        <family val="3"/>
        <charset val="134"/>
        <scheme val="minor"/>
      </rPr>
      <t>String input = passwordField.getText()</t>
    </r>
    <r>
      <rPr>
        <sz val="10"/>
        <color theme="1"/>
        <rFont val="宋体"/>
        <family val="3"/>
        <charset val="134"/>
        <scheme val="minor"/>
      </rPr>
      <t>;
        if (isPasswordCorrect(input)) {
            JOptionPane.showMessageDialog(controllingFrame,
                "Success! You typed the right password.");
        } else {
            JOptionPane.showMessageDialog(controllingFrame,
                "Invalid password. Try again.",
                "Error Message",
                JOptionPane.ERROR_MESSAGE);
        }
        passwordField.selectAll();
        resetFocus();
    } else ...//handle the Help button...
}</t>
    </r>
    <phoneticPr fontId="1" type="noConversion"/>
  </si>
  <si>
    <r>
      <t xml:space="preserve">public class SomeObject {
  // Locks on the object's monitor
  public </t>
    </r>
    <r>
      <rPr>
        <sz val="10"/>
        <color rgb="FFFF0000"/>
        <rFont val="宋体"/>
        <family val="3"/>
        <charset val="134"/>
        <scheme val="minor"/>
      </rPr>
      <t>synchronized</t>
    </r>
    <r>
      <rPr>
        <sz val="10"/>
        <color theme="1"/>
        <rFont val="宋体"/>
        <family val="3"/>
        <charset val="134"/>
        <scheme val="minor"/>
      </rPr>
      <t xml:space="preserve"> void changeValue() { 
    // ...
  }
}
// Untrusted code
SomeObject someObject = new SomeObject();
synchronized (someObject) {
  while (true) {
    // Indefinitely delay someObject
    Thread.sleep(Integer.MAX_VALUE); 
  }
}</t>
    </r>
    <phoneticPr fontId="1" type="noConversion"/>
  </si>
  <si>
    <r>
      <t xml:space="preserve">public class SomeObject {
  </t>
    </r>
    <r>
      <rPr>
        <sz val="10"/>
        <color rgb="FFFF0000"/>
        <rFont val="宋体"/>
        <family val="3"/>
        <charset val="134"/>
        <scheme val="minor"/>
      </rPr>
      <t>private final Object lock = new Object();</t>
    </r>
    <r>
      <rPr>
        <sz val="10"/>
        <color theme="1"/>
        <rFont val="宋体"/>
        <family val="3"/>
        <charset val="134"/>
        <scheme val="minor"/>
      </rPr>
      <t xml:space="preserve"> // private final lock object
  public void changeValue() {
    synchronized (lock) { // Locks on the private Object
      // ...
    }
  }
}</t>
    </r>
    <phoneticPr fontId="1" type="noConversion"/>
  </si>
  <si>
    <r>
      <t xml:space="preserve">public void actionPerformed(ActionEvent e) {
    String cmd = e.getActionCommand();
    if (OK.equals(cmd)) { //Process the password.
        </t>
    </r>
    <r>
      <rPr>
        <sz val="10"/>
        <color rgb="FFFF0000"/>
        <rFont val="宋体"/>
        <family val="3"/>
        <charset val="134"/>
        <scheme val="minor"/>
      </rPr>
      <t xml:space="preserve">char[] input = passwordField.getPassword();
        </t>
    </r>
    <r>
      <rPr>
        <sz val="10"/>
        <rFont val="宋体"/>
        <family val="3"/>
        <charset val="134"/>
        <scheme val="minor"/>
      </rPr>
      <t>if (isPasswordCorrect(input))</t>
    </r>
    <r>
      <rPr>
        <sz val="10"/>
        <color theme="1"/>
        <rFont val="宋体"/>
        <family val="3"/>
        <charset val="134"/>
        <scheme val="minor"/>
      </rPr>
      <t xml:space="preserve"> {
            JOptionPane.showMessageDialog(controllingFrame,
                "Success! You typed the right password.");
        } else {
            JOptionPane.showMessageDialog(controllingFrame,
                "Invalid password. Try again.",
                "Error Message",
                JOptionPane.ERROR_MESSAGE);
        }
        //Zero out the possible password, for security.
</t>
    </r>
    <r>
      <rPr>
        <sz val="10"/>
        <color rgb="FFFF0000"/>
        <rFont val="宋体"/>
        <family val="3"/>
        <charset val="134"/>
        <scheme val="minor"/>
      </rPr>
      <t xml:space="preserve">        for (int i = 0; i &lt; input.length; i++) {
            input[i] = 0;
        }</t>
    </r>
    <r>
      <rPr>
        <sz val="10"/>
        <color theme="1"/>
        <rFont val="宋体"/>
        <family val="3"/>
        <charset val="134"/>
        <scheme val="minor"/>
      </rPr>
      <t xml:space="preserve">
        passwordField.selectAll();
        resetFocus();
    } else {
       //handle the Help button...    
    } 
}
</t>
    </r>
    <phoneticPr fontId="1" type="noConversion"/>
  </si>
  <si>
    <t>与非信任代码交互的类的同步操作要使用私有的、无法被非信任代码访问与修改的锁</t>
    <phoneticPr fontId="1" type="noConversion"/>
  </si>
  <si>
    <t>1.检查程序是否做到将敏感信息保存在可变数据结构中，如byte[]、char[]
2.程序在使用完该数据后是否做到使用其他无意义的数据替代擦除原来的敏感数据，防止敏感数据在内存中滞留</t>
    <phoneticPr fontId="1" type="noConversion"/>
  </si>
  <si>
    <t>典型的安全敏感应用如生成身份认证验证码、会话id、密钥相关的随机数，在这些场景中是否做到使用强随机数生成器:java.security.SecureRandom。</t>
    <phoneticPr fontId="1" type="noConversion"/>
  </si>
  <si>
    <t>检查自定义子类加载器实现的getPermissions(CodeSource cs)方法中是否做到先调用super.getPermissions(CodeSource cs)，并将其返回结果加入到子类。方法的返回结果集中</t>
    <phoneticPr fontId="1" type="noConversion"/>
  </si>
  <si>
    <t xml:space="preserve">1. 若一个可序列化类中在构造器方法中实施了安全检查，则同样的安全检查是否应用到反序列化方法中，如readObject()、readObjectNoData()
2. 若一个可序列化类的内部属性修改器方法(如setXXX())中实施了安全检查，则同样的安全检查是否应用到反序列化方法中，如readObject()、readObjectNoData()
3. 若一个可序列化类中的内部属性访问器方法(如getXXX())中实施了安全检查，则同样的安全检查是否应用到序列化方法中，如writeObject() </t>
    <phoneticPr fontId="1" type="noConversion"/>
  </si>
  <si>
    <t>程序在做解压操作时是否有做到如下两点：
1.确保抽取出的文件目标路径是在应用程序允许的安全路径范围之内
2.防止解压后的文件大小超出预期范围，造成资源过度消耗</t>
    <phoneticPr fontId="1" type="noConversion"/>
  </si>
  <si>
    <t>典型的敏感信息如：口令、密钥、会话标识等系统认证加密数据；个人住址、电话、银行账号等隐私数据；服务器、数据库、程序调用堆栈等系统内部信息，检查程序对外抛出的异常中是否包含此类敏感信息。</t>
    <phoneticPr fontId="1" type="noConversion"/>
  </si>
  <si>
    <t>检查程序中是否做到通过
java.io.File.getCanonicalPath()或者java.io.File.getCanonicalFile().getPath()方法获取文件的标准路径，然后使用标准路径作为校验逻辑的输入。</t>
    <phoneticPr fontId="1" type="noConversion"/>
  </si>
  <si>
    <t>异常行为</t>
    <phoneticPr fontId="1" type="noConversion"/>
  </si>
  <si>
    <t>检查代码catch异常后，是否有对异常做适当的处理，而不是仅仅打印异常堆栈，甚至不做任何动作。</t>
    <phoneticPr fontId="1" type="noConversion"/>
  </si>
  <si>
    <t xml:space="preserve">// ...
volatile boolean validFlag = false;
do
{
    try
    {
        // If requested file does not exist, throws FileNotFoundException
        // If requested file exists, sets validFlag to true
        validFlag = true;
    }
    catch (FileNotFoundException e)
    {
        ...// Ask the user for a different file name
    }
} while (validFlag != true);
</t>
    <phoneticPr fontId="1" type="noConversion"/>
  </si>
  <si>
    <t xml:space="preserve">try
{
    //...
}
catch (IOException ioe)
{
    ioe.printStackTrace();
}
//...
</t>
    <phoneticPr fontId="1" type="noConversion"/>
  </si>
  <si>
    <t>不要抑制或者忽略已检查异常，除非有正当的理由</t>
    <phoneticPr fontId="1" type="noConversion"/>
  </si>
  <si>
    <t>避免让外部进程阻塞在输入输出流上。</t>
    <phoneticPr fontId="1" type="noConversion"/>
  </si>
  <si>
    <t>对于在JVM中启动的外部进程，如果其需要输入，检查是否有通过java.lang.Process的getOutputStream()为其提供输入；如果其会产生输出，检查是否有通过java.lang.Process的getInputStream()、getErrorStream()来读取其输出或者错误信息。</t>
    <phoneticPr fontId="1" type="noConversion"/>
  </si>
  <si>
    <t xml:space="preserve">public class Exec
{
    public static void main(String args[]) throws IOException,
            InterruptedException
    {
        Runtime rt = Runtime.getRuntime();
        Process proc = rt.exec("notemaker");
        int exitVal = proc.waitFor();
        //...
    }
}
</t>
    <phoneticPr fontId="1" type="noConversion"/>
  </si>
  <si>
    <t xml:space="preserve">public class Exec
{
    public static void main(String[] args) throws IOException,
            InterruptedException
    {
        Runtime rt = Runtime.getRuntime();
        Process proc = rt.exec("notemaker");
        // Any error message
        StreamGobbler errorGobbler = new StreamGobbler(proc.getErrorStream(),
                System.err);
        // Any output
        StreamGobbler outputGobbler = new StreamGobbler(proc.getInputStream(),
                System.out);
        errorGobbler.start();
        outputGobbler.start();
        int exitVal = proc.waitFor();
        // Any error
        errorGobbler.join(); // Handle condition where the
        outputGobbler.join(); // process ends before the threads finish
    }
}
class StreamGobbler extends Thread
{
    InputStream is;
    PrintStream os;
    StreamGobbler(InputStream is, PrintStream os)
    {
        this.is = is;
        this.os = os;
    }
    public void run()
    {
        try
        {
            int c;
            while ((c = is.read()) != -1)
                os.print((char) c);
        }
        catch (IOException x)
        {
            // handle error
        }
    }
}
</t>
    <phoneticPr fontId="1" type="noConversion"/>
  </si>
  <si>
    <t>强制</t>
    <phoneticPr fontId="1" type="noConversion"/>
  </si>
  <si>
    <t>可选</t>
    <phoneticPr fontId="1" type="noConversion"/>
  </si>
  <si>
    <t>避免在共享目录操作文件</t>
    <phoneticPr fontId="1" type="noConversion"/>
  </si>
  <si>
    <t>检查代码在进行文件操作之前是否有检查文件所在目录是否是安全目录</t>
    <phoneticPr fontId="1" type="noConversion"/>
  </si>
  <si>
    <t xml:space="preserve">String file = request.getParameter("webDAVPath");
InputStream in = null;
try
{
    in = new FileInputStream(file);
    // ...
}
finally
{
    try
    {
        if (in != null)
        {
            in.close();
        }
     }
     catch (IOException x)
    {
        // handle error
    }
}
</t>
    <phoneticPr fontId="1" type="noConversion"/>
  </si>
  <si>
    <t xml:space="preserve">String fileName = /* provided by user */;
Path path = new File(fileName).toPath();
try
{
    if (!isInSecureDir(path))  //isInSecureDir()方法的具体实现请参考Java安全编码规范
    {
        System.out.println("File not in secure directory");
        return;
    }
    BasicFileAttributes attr = Files.readAttributes(path, BasicFileAttributes.class, LinkOption.NOFOLLOW_LINKS);
    // Check
    if (!attr.isRegularFile())
    {
        System.out.println("Not a regular file");
        return;
    }
    // other necessary checks
    try (InputStream in = Files.newInputStream(path))
    {
        // read file
    }
}
catch (IOException x)
{
   // handle error
}
</t>
    <phoneticPr fontId="1" type="noConversion"/>
  </si>
  <si>
    <t>public class OuterSer implements Serializable
{
    private int rank;
    class InnerSer implements Serializable
    {
        protected String name;
        //...
    }
}</t>
    <phoneticPr fontId="1" type="noConversion"/>
  </si>
  <si>
    <t>public class OuterSer implements Serializable
{
    private int rank;
    class InnerSer
    {
        protected String name;
        //...
    }
}</t>
    <phoneticPr fontId="1" type="noConversion"/>
  </si>
  <si>
    <t>运行安全</t>
    <phoneticPr fontId="1" type="noConversion"/>
  </si>
  <si>
    <t>不要信任环境变量的值</t>
    <phoneticPr fontId="1" type="noConversion"/>
  </si>
  <si>
    <t>检查代码在读取操作系统环境变量的值(System.getenv())之后，在使用之前是否有对其做输入校验。</t>
    <phoneticPr fontId="1" type="noConversion"/>
  </si>
  <si>
    <t>生产代码不能包含任何调试入口点</t>
    <phoneticPr fontId="1" type="noConversion"/>
  </si>
  <si>
    <t>检查生产代码中是否残留有开发调试时定义的main()方法</t>
    <phoneticPr fontId="1" type="noConversion"/>
  </si>
  <si>
    <t>基于哈希算法的口令安全存储必须加入盐值（salt）</t>
    <phoneticPr fontId="1" type="noConversion"/>
  </si>
  <si>
    <t>检查程序中进行口令哈希的地方是否有加入盐值</t>
    <phoneticPr fontId="1" type="noConversion"/>
  </si>
  <si>
    <t xml:space="preserve">    public SmisClient(SmisAgent agent) throws Exception
    {
        host = agent.getAddress();
        plainPassword = agent.getPassword();
        cipherPassword = Md5Encoding.md5Encoding32bit(plainPassword);
        sha256CipherPassword = Sha2Crypt.sha256Crypt(plainPassword.getBytes());
        password = cipherPassword;
        port = agent.getPort();
        protocol = agent.getProtocol();
        userName = agent.getUserName();
        nameSpace = agent.getNamespace();
        connectId = agent.getConnectId();
        devType = agent.getDevType();
        agentObj = agent;
        login();
    }
</t>
    <phoneticPr fontId="1" type="noConversion"/>
  </si>
  <si>
    <t xml:space="preserve">public static byte[] createHash(char[] password)
        throws NoSuchAlgorithmException, InvalidKeySpecException
{
    SecureRandom random = SecureRandom.getInstance("SHA1PRNG");
    byte[] salt = new byte[8];
    random.nextBytes(salt);
    int iterCount = 50000;
    PBEKeySpec spec = new PBEKeySpec(password, salt, iterCount, 256);
    //PBKDF2WithHmacSHA256 is supportted from JDK1.8
    SecretKeyFactory skf = SecretKeyFactory.getInstance("PBKDF2WithHmacSHA256");
    byte[] hashed = skf.generateSecret(spec).getEncoded();
    return hashed;
}
</t>
    <phoneticPr fontId="1" type="noConversion"/>
  </si>
  <si>
    <t>使用SSLSocket代替Socket来进行安全数据交互</t>
    <phoneticPr fontId="1" type="noConversion"/>
  </si>
  <si>
    <t>使用Socket来进行敏感数据的通信时，程序若在发送之前未对数据进行签名和加密，则需要使用SSLSocket来建立安全的数据传输通道。</t>
    <phoneticPr fontId="1" type="noConversion"/>
  </si>
  <si>
    <t xml:space="preserve">//Exception handling has been omitted for the sake of brevity
class EchoServer
{
    public static void main(String[] args) throws IOException
    {
        //Exception handling has been omitted for the sake of brevity
        //...
        ServerSocket serverSocket = new ServerSocket(9999);
        Socket socket = serverSocket.accept();
        PrintWriter out = new PrintWriter(socket.getOutputStream(), true);
        BufferedReader in = new BufferedReader(new InputStreamReader(
                    socket.getInputStream()));
        String inputLine;
        while ((inputLine = in.readLine()) != null)
        {
                System.out.println(inputLine);
                out.println(inputLine);
        }
        // ...
    }
    // ...
}
class EchoClient
{
    public static void main(String[] args) throws UnknownHostException,
            IOException
    {
        // Exception handling has been omitted for the sake of brevity
        // ...
        Socket socket = new Socket(getServerIp(), 9999);
        PrintWriter out = new PrintWriter(socket.getOutputStream(), true);
        BufferedReader in = new BufferedReader(new InputStreamReader(
                    socket.getInputStream()));
        BufferedReader stdIn = new BufferedReader(new InputStreamReader(
                    System.in));
        String userInput;
        while ((userInput = stdIn.readLine()) != null)
        {
            out.println(userInput);
            System.out.println(in.readLine());
        }
        // ...
    }
    // ...
}
</t>
    <phoneticPr fontId="1" type="noConversion"/>
  </si>
  <si>
    <t xml:space="preserve">class EchoServer
{
    public static void main(String[] args) throws IOException
    {
        // Exception handling has been omitted for the sake of brevity
        // ...
        SSLServerSocket SSLServerSocketFactory sslServerSocketFactory = (SSLServerSocketFactory) SSLServerSocketFactory.getDefault();
        sslServerSocket = (SSLServerSocket) sslServerSocketFactory.createServerSocket(9999);
        SSLSocket sslSocket = (SSLSocket) sslServerSocket.accept();
        PrintWriter out = new PrintWriter(sslSocket.getOutputStream(), true);
        BufferedReader in = new BufferedReader(new InputStreamReader(
                    sslSocket.getInputStream()));
        String inputLine;
        while ((inputLine = in.readLine()) != null)
        {
            System.out.println(inputLine);
            out.println(inputLine);
        }
        // ...
    }
    // ...
}
class EchoClient
{
    public static void main(String[] args) throws IOException
    {
        // Exception handling has been omitted for the sake of brevity
        // ...
        SSLSocket SSLSocketFactory sslSocketFactory = (SSLSocketFactory) SSLSocketFactory.getDefault();
        sslSocket = (SSLSocket) sslSocketFactory.createSocket(getServerIp(),
                    9999);
        PrintWriter out = new PrintWriter(sslSocket.getOutputStream(), true);
        BufferedReader in = new BufferedReader(new InputStreamReader(
                    sslSocket.getInputStream()));
        BufferedReader stdIn = new BufferedReader(new InputStreamReader(
                    System.in));
        String userInput;
        while ((userInput = stdIn.readLine()) != null)
        {
            out.println(userInput);
            System.out.println(in.readLine());
        }
        // ...
    }
    // ...
}
</t>
    <phoneticPr fontId="1" type="noConversion"/>
  </si>
</sst>
</file>

<file path=xl/styles.xml><?xml version="1.0" encoding="utf-8"?>
<styleSheet xmlns="http://schemas.openxmlformats.org/spreadsheetml/2006/main">
  <numFmts count="1">
    <numFmt numFmtId="176" formatCode="0;[Red]\-0"/>
  </numFmts>
  <fonts count="19">
    <font>
      <sz val="11"/>
      <color theme="1"/>
      <name val="宋体"/>
      <family val="2"/>
      <charset val="134"/>
      <scheme val="minor"/>
    </font>
    <font>
      <sz val="9"/>
      <name val="宋体"/>
      <family val="2"/>
      <charset val="134"/>
      <scheme val="minor"/>
    </font>
    <font>
      <sz val="10"/>
      <name val="Arial"/>
      <family val="2"/>
    </font>
    <font>
      <sz val="12"/>
      <name val="宋体"/>
      <family val="3"/>
      <charset val="134"/>
    </font>
    <font>
      <sz val="10"/>
      <color theme="1"/>
      <name val="宋体"/>
      <family val="2"/>
      <charset val="134"/>
      <scheme val="minor"/>
    </font>
    <font>
      <sz val="10"/>
      <color theme="1"/>
      <name val="宋体"/>
      <family val="3"/>
      <charset val="134"/>
      <scheme val="minor"/>
    </font>
    <font>
      <sz val="10"/>
      <color rgb="FFFF0000"/>
      <name val="宋体"/>
      <family val="3"/>
      <charset val="134"/>
      <scheme val="minor"/>
    </font>
    <font>
      <sz val="10"/>
      <name val="宋体"/>
      <family val="3"/>
      <charset val="134"/>
      <scheme val="minor"/>
    </font>
    <font>
      <sz val="9"/>
      <name val="宋体"/>
      <family val="3"/>
      <charset val="134"/>
    </font>
    <font>
      <b/>
      <sz val="10"/>
      <name val="宋体"/>
      <family val="3"/>
      <charset val="134"/>
      <scheme val="minor"/>
    </font>
    <font>
      <sz val="11"/>
      <name val="宋体"/>
      <family val="3"/>
      <charset val="134"/>
      <scheme val="minor"/>
    </font>
    <font>
      <sz val="11"/>
      <color theme="1"/>
      <name val="宋体"/>
      <family val="3"/>
      <charset val="134"/>
      <scheme val="minor"/>
    </font>
    <font>
      <b/>
      <sz val="16"/>
      <color indexed="12"/>
      <name val="Arial"/>
      <family val="2"/>
    </font>
    <font>
      <b/>
      <sz val="16"/>
      <color indexed="12"/>
      <name val="宋体"/>
      <family val="3"/>
      <charset val="134"/>
    </font>
    <font>
      <sz val="12"/>
      <color indexed="12"/>
      <name val="Arial"/>
      <family val="2"/>
    </font>
    <font>
      <sz val="12"/>
      <color indexed="12"/>
      <name val="宋体"/>
      <family val="3"/>
      <charset val="134"/>
    </font>
    <font>
      <b/>
      <sz val="12"/>
      <name val="Times New Roman"/>
      <family val="1"/>
    </font>
    <font>
      <sz val="11"/>
      <name val="宋体"/>
      <family val="3"/>
      <charset val="134"/>
    </font>
    <font>
      <sz val="10"/>
      <name val="宋体"/>
      <family val="2"/>
      <charset val="134"/>
      <scheme val="minor"/>
    </font>
  </fonts>
  <fills count="8">
    <fill>
      <patternFill patternType="none"/>
    </fill>
    <fill>
      <patternFill patternType="gray125"/>
    </fill>
    <fill>
      <patternFill patternType="solid">
        <fgColor rgb="FFCCFFFF"/>
        <bgColor indexed="64"/>
      </patternFill>
    </fill>
    <fill>
      <patternFill patternType="solid">
        <fgColor rgb="FFFFFFCC"/>
        <bgColor indexed="64"/>
      </patternFill>
    </fill>
    <fill>
      <patternFill patternType="solid">
        <fgColor indexed="27"/>
        <bgColor indexed="64"/>
      </patternFill>
    </fill>
    <fill>
      <patternFill patternType="solid">
        <fgColor indexed="26"/>
        <bgColor indexed="64"/>
      </patternFill>
    </fill>
    <fill>
      <patternFill patternType="solid">
        <fgColor indexed="47"/>
        <bgColor indexed="64"/>
      </patternFill>
    </fill>
    <fill>
      <patternFill patternType="solid">
        <fgColor theme="9"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8"/>
      </top>
      <bottom/>
      <diagonal/>
    </border>
    <border>
      <left style="thin">
        <color indexed="8"/>
      </left>
      <right style="thin">
        <color indexed="64"/>
      </right>
      <top style="thin">
        <color indexed="64"/>
      </top>
      <bottom/>
      <diagonal/>
    </border>
    <border>
      <left style="thin">
        <color indexed="8"/>
      </left>
      <right style="thin">
        <color indexed="64"/>
      </right>
      <top style="thin">
        <color indexed="8"/>
      </top>
      <bottom style="thin">
        <color indexed="64"/>
      </bottom>
      <diagonal/>
    </border>
    <border>
      <left style="thin">
        <color indexed="8"/>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style="thin">
        <color indexed="8"/>
      </left>
      <right style="thin">
        <color indexed="8"/>
      </right>
      <top style="thin">
        <color indexed="64"/>
      </top>
      <bottom style="thin">
        <color indexed="8"/>
      </bottom>
      <diagonal/>
    </border>
  </borders>
  <cellStyleXfs count="4">
    <xf numFmtId="0" fontId="0" fillId="0" borderId="0">
      <alignment vertical="center"/>
    </xf>
    <xf numFmtId="0" fontId="2" fillId="0" borderId="0"/>
    <xf numFmtId="0" fontId="2" fillId="0" borderId="0"/>
    <xf numFmtId="0" fontId="3" fillId="0" borderId="0">
      <alignment vertical="center"/>
    </xf>
  </cellStyleXfs>
  <cellXfs count="45">
    <xf numFmtId="0" fontId="0" fillId="0" borderId="0" xfId="0">
      <alignment vertical="center"/>
    </xf>
    <xf numFmtId="0" fontId="2" fillId="0" borderId="0" xfId="2" applyAlignment="1">
      <alignment vertical="center" wrapText="1"/>
    </xf>
    <xf numFmtId="0" fontId="3" fillId="0" borderId="0" xfId="3">
      <alignment vertical="center"/>
    </xf>
    <xf numFmtId="0" fontId="0" fillId="0" borderId="0" xfId="0" applyAlignment="1">
      <alignment vertical="center" wrapText="1"/>
    </xf>
    <xf numFmtId="0" fontId="0" fillId="0" borderId="0" xfId="0" applyAlignment="1">
      <alignment horizontal="center" vertical="center"/>
    </xf>
    <xf numFmtId="0" fontId="9" fillId="2" borderId="1" xfId="1" applyFont="1" applyFill="1" applyBorder="1" applyAlignment="1">
      <alignment horizontal="center" vertical="top" wrapText="1"/>
    </xf>
    <xf numFmtId="0" fontId="10" fillId="3" borderId="2" xfId="0" applyNumberFormat="1" applyFont="1" applyFill="1" applyBorder="1" applyAlignment="1" applyProtection="1">
      <alignment horizontal="left" vertical="top" wrapText="1"/>
      <protection locked="0"/>
    </xf>
    <xf numFmtId="0" fontId="11" fillId="0" borderId="0" xfId="0" applyFont="1" applyFill="1" applyAlignment="1">
      <alignment vertical="top" wrapText="1"/>
    </xf>
    <xf numFmtId="0" fontId="17" fillId="4" borderId="3" xfId="0" applyNumberFormat="1" applyFont="1" applyFill="1" applyBorder="1" applyAlignment="1">
      <alignment horizontal="left" vertical="center" wrapText="1"/>
    </xf>
    <xf numFmtId="0" fontId="17" fillId="4" borderId="5" xfId="0" applyNumberFormat="1" applyFont="1" applyFill="1" applyBorder="1" applyAlignment="1" applyProtection="1">
      <alignment horizontal="left" vertical="center" wrapText="1"/>
    </xf>
    <xf numFmtId="176" fontId="17" fillId="6" borderId="6" xfId="0" applyNumberFormat="1" applyFont="1" applyFill="1" applyBorder="1" applyAlignment="1">
      <alignment horizontal="left" vertical="center" wrapText="1"/>
    </xf>
    <xf numFmtId="0" fontId="17" fillId="0" borderId="0" xfId="0" applyFont="1" applyAlignment="1">
      <alignment horizontal="left" vertical="center" wrapText="1"/>
    </xf>
    <xf numFmtId="0" fontId="17" fillId="4" borderId="7" xfId="0" applyNumberFormat="1" applyFont="1" applyFill="1" applyBorder="1" applyAlignment="1" applyProtection="1">
      <alignment horizontal="left" vertical="center" wrapText="1"/>
    </xf>
    <xf numFmtId="0" fontId="17" fillId="4" borderId="8" xfId="0" applyNumberFormat="1" applyFont="1" applyFill="1" applyBorder="1" applyAlignment="1" applyProtection="1">
      <alignment horizontal="left" vertical="center" wrapText="1"/>
    </xf>
    <xf numFmtId="176" fontId="17" fillId="6" borderId="1" xfId="0" applyNumberFormat="1" applyFont="1" applyFill="1" applyBorder="1" applyAlignment="1">
      <alignment horizontal="left" vertical="center" wrapText="1"/>
    </xf>
    <xf numFmtId="10" fontId="17" fillId="6" borderId="9" xfId="0" applyNumberFormat="1" applyFont="1" applyFill="1" applyBorder="1" applyAlignment="1">
      <alignment horizontal="left" vertical="center" wrapText="1"/>
    </xf>
    <xf numFmtId="0" fontId="17" fillId="4" borderId="10" xfId="0" applyNumberFormat="1" applyFont="1" applyFill="1" applyBorder="1" applyAlignment="1">
      <alignment horizontal="left" vertical="center" wrapText="1"/>
    </xf>
    <xf numFmtId="0" fontId="17" fillId="0" borderId="0" xfId="0" applyNumberFormat="1" applyFont="1" applyAlignment="1">
      <alignment horizontal="left" wrapText="1"/>
    </xf>
    <xf numFmtId="0" fontId="12" fillId="0" borderId="0" xfId="0" applyNumberFormat="1" applyFont="1" applyAlignment="1">
      <alignment wrapText="1"/>
    </xf>
    <xf numFmtId="0" fontId="14" fillId="0" borderId="0" xfId="0" applyNumberFormat="1" applyFont="1" applyAlignment="1">
      <alignment horizontal="center"/>
    </xf>
    <xf numFmtId="0" fontId="14" fillId="0" borderId="0" xfId="0" applyNumberFormat="1" applyFont="1" applyAlignment="1" applyProtection="1">
      <alignment horizontal="center"/>
      <protection locked="0"/>
    </xf>
    <xf numFmtId="0" fontId="4" fillId="7" borderId="11" xfId="0" applyFont="1" applyFill="1" applyBorder="1" applyAlignment="1">
      <alignment vertical="center" wrapText="1"/>
    </xf>
    <xf numFmtId="0" fontId="5" fillId="7" borderId="11" xfId="0" applyFont="1" applyFill="1" applyBorder="1" applyAlignment="1">
      <alignment vertical="top" wrapText="1"/>
    </xf>
    <xf numFmtId="0" fontId="5" fillId="7" borderId="11" xfId="0" applyFont="1" applyFill="1" applyBorder="1" applyAlignment="1">
      <alignment horizontal="center" vertical="center" wrapText="1"/>
    </xf>
    <xf numFmtId="0" fontId="5" fillId="7" borderId="11" xfId="0" applyFont="1" applyFill="1" applyBorder="1" applyAlignment="1">
      <alignment vertical="center" wrapText="1"/>
    </xf>
    <xf numFmtId="0" fontId="4" fillId="7" borderId="2" xfId="0" applyFont="1" applyFill="1" applyBorder="1" applyAlignment="1">
      <alignment vertical="center" wrapText="1"/>
    </xf>
    <xf numFmtId="0" fontId="5" fillId="7" borderId="2" xfId="0" applyFont="1" applyFill="1" applyBorder="1" applyAlignment="1">
      <alignment vertical="top" wrapText="1"/>
    </xf>
    <xf numFmtId="0" fontId="5" fillId="7" borderId="2" xfId="0" applyFont="1" applyFill="1" applyBorder="1" applyAlignment="1">
      <alignment horizontal="center" vertical="center" wrapText="1"/>
    </xf>
    <xf numFmtId="0" fontId="5" fillId="7" borderId="2" xfId="0" applyFont="1" applyFill="1" applyBorder="1" applyAlignment="1">
      <alignment vertical="center" wrapText="1"/>
    </xf>
    <xf numFmtId="0" fontId="3" fillId="7" borderId="2" xfId="3" applyFill="1" applyBorder="1">
      <alignment vertical="center"/>
    </xf>
    <xf numFmtId="0" fontId="5" fillId="7" borderId="2" xfId="0" applyFont="1" applyFill="1" applyBorder="1" applyAlignment="1">
      <alignment horizontal="left" vertical="center" wrapText="1"/>
    </xf>
    <xf numFmtId="0" fontId="0" fillId="7" borderId="2" xfId="0" applyFill="1" applyBorder="1">
      <alignment vertical="center"/>
    </xf>
    <xf numFmtId="0" fontId="4" fillId="2" borderId="1" xfId="0" applyFont="1" applyFill="1" applyBorder="1" applyAlignment="1">
      <alignment horizontal="center" vertical="center" wrapText="1"/>
    </xf>
    <xf numFmtId="0" fontId="4" fillId="2" borderId="1" xfId="0" applyFont="1" applyFill="1" applyBorder="1" applyAlignment="1">
      <alignment vertical="center" wrapText="1"/>
    </xf>
    <xf numFmtId="0" fontId="5" fillId="2" borderId="1" xfId="0" applyFont="1" applyFill="1" applyBorder="1" applyAlignment="1">
      <alignment vertical="center" wrapText="1"/>
    </xf>
    <xf numFmtId="0" fontId="4" fillId="2" borderId="1" xfId="0" applyFont="1" applyFill="1" applyBorder="1" applyAlignment="1">
      <alignment horizontal="left" vertical="center" wrapText="1"/>
    </xf>
    <xf numFmtId="0" fontId="18" fillId="2" borderId="1" xfId="0" applyFont="1" applyFill="1" applyBorder="1" applyAlignment="1">
      <alignment vertical="center" wrapText="1"/>
    </xf>
    <xf numFmtId="0" fontId="18" fillId="7" borderId="2" xfId="0" applyFont="1" applyFill="1" applyBorder="1" applyAlignment="1">
      <alignment vertical="center" wrapText="1"/>
    </xf>
    <xf numFmtId="0" fontId="7" fillId="2" borderId="1" xfId="0" applyFont="1" applyFill="1" applyBorder="1" applyAlignment="1">
      <alignment vertical="center" wrapText="1"/>
    </xf>
    <xf numFmtId="0" fontId="17" fillId="5" borderId="3" xfId="0" applyNumberFormat="1" applyFont="1" applyFill="1" applyBorder="1" applyAlignment="1" applyProtection="1">
      <alignment horizontal="left" wrapText="1"/>
      <protection locked="0"/>
    </xf>
    <xf numFmtId="0" fontId="17" fillId="5" borderId="4" xfId="0" applyNumberFormat="1" applyFont="1" applyFill="1" applyBorder="1" applyAlignment="1" applyProtection="1">
      <alignment horizontal="left" wrapText="1"/>
      <protection locked="0"/>
    </xf>
    <xf numFmtId="0" fontId="12" fillId="0" borderId="0" xfId="0" applyNumberFormat="1" applyFont="1" applyAlignment="1">
      <alignment horizontal="center" wrapText="1"/>
    </xf>
    <xf numFmtId="0" fontId="14" fillId="0" borderId="0" xfId="0" applyNumberFormat="1" applyFont="1" applyAlignment="1">
      <alignment horizontal="center"/>
    </xf>
    <xf numFmtId="0" fontId="15" fillId="0" borderId="0" xfId="0" applyNumberFormat="1" applyFont="1" applyAlignment="1" applyProtection="1">
      <alignment horizontal="center"/>
      <protection locked="0"/>
    </xf>
    <xf numFmtId="0" fontId="16" fillId="0" borderId="0" xfId="0" applyFont="1" applyBorder="1" applyAlignment="1">
      <alignment horizontal="center" vertical="center"/>
    </xf>
  </cellXfs>
  <cellStyles count="4">
    <cellStyle name="Normal_Checklist - format&amp;layout _Rajeev" xfId="1"/>
    <cellStyle name="Normal_Checklist - optimization_Rajeev" xfId="2"/>
    <cellStyle name="常规" xfId="0" builtinId="0"/>
    <cellStyle name="常规 2" xfId="3"/>
  </cellStyles>
  <dxfs count="0"/>
  <tableStyles count="0" defaultTableStyle="TableStyleMedium9" defaultPivotStyle="PivotStyleLight16"/>
  <colors>
    <mruColors>
      <color rgb="FFCCFFFF"/>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38100</xdr:rowOff>
    </xdr:from>
    <xdr:to>
      <xdr:col>1</xdr:col>
      <xdr:colOff>161925</xdr:colOff>
      <xdr:row>2</xdr:row>
      <xdr:rowOff>133350</xdr:rowOff>
    </xdr:to>
    <xdr:pic>
      <xdr:nvPicPr>
        <xdr:cNvPr id="3" name="Picture 25" descr="HW_POS_RGB_Vertical"/>
        <xdr:cNvPicPr>
          <a:picLocks noChangeAspect="1" noChangeArrowheads="1"/>
        </xdr:cNvPicPr>
      </xdr:nvPicPr>
      <xdr:blipFill>
        <a:blip xmlns:r="http://schemas.openxmlformats.org/officeDocument/2006/relationships" r:embed="rId1" cstate="print"/>
        <a:srcRect/>
        <a:stretch>
          <a:fillRect/>
        </a:stretch>
      </xdr:blipFill>
      <xdr:spPr bwMode="auto">
        <a:xfrm>
          <a:off x="104775" y="38100"/>
          <a:ext cx="476250" cy="5429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52"/>
  <sheetViews>
    <sheetView tabSelected="1" topLeftCell="A46" zoomScaleNormal="100" workbookViewId="0">
      <selection activeCell="A12" sqref="A12:A52"/>
    </sheetView>
  </sheetViews>
  <sheetFormatPr defaultRowHeight="13.5"/>
  <cols>
    <col min="1" max="1" width="5.5" style="4" customWidth="1"/>
    <col min="2" max="2" width="11.75" style="4" customWidth="1"/>
    <col min="3" max="3" width="35.5" style="3" customWidth="1"/>
    <col min="4" max="4" width="11.625" style="7" customWidth="1"/>
    <col min="5" max="5" width="43" customWidth="1"/>
    <col min="6" max="6" width="59.875" customWidth="1"/>
    <col min="7" max="7" width="68.875" customWidth="1"/>
    <col min="8" max="8" width="6.75" customWidth="1"/>
    <col min="9" max="9" width="10.25" customWidth="1"/>
  </cols>
  <sheetData>
    <row r="1" spans="1:9" ht="20.25" customHeight="1">
      <c r="A1" s="41" t="s">
        <v>27</v>
      </c>
      <c r="B1" s="41"/>
      <c r="C1" s="41"/>
      <c r="D1" s="18"/>
    </row>
    <row r="2" spans="1:9" ht="15">
      <c r="A2" s="42" t="s">
        <v>30</v>
      </c>
      <c r="B2" s="42"/>
      <c r="C2" s="42"/>
      <c r="D2" s="19"/>
    </row>
    <row r="3" spans="1:9" ht="15">
      <c r="A3" s="43" t="s">
        <v>28</v>
      </c>
      <c r="B3" s="43"/>
      <c r="C3" s="43"/>
      <c r="D3" s="20"/>
    </row>
    <row r="4" spans="1:9" ht="15.75">
      <c r="A4" s="44"/>
      <c r="B4" s="44"/>
      <c r="C4" s="44"/>
      <c r="D4" s="44"/>
    </row>
    <row r="5" spans="1:9" s="11" customFormat="1" ht="27">
      <c r="A5" s="8" t="s">
        <v>50</v>
      </c>
      <c r="B5" s="39"/>
      <c r="C5" s="40" t="str">
        <f>IF(SUM(C6:C8)=0,"",SUM(C6:C8))</f>
        <v/>
      </c>
      <c r="D5" s="9" t="s">
        <v>29</v>
      </c>
      <c r="E5" s="10">
        <f>SUM(E6:E8)</f>
        <v>0</v>
      </c>
    </row>
    <row r="6" spans="1:9" s="11" customFormat="1" ht="27">
      <c r="A6" s="8" t="s">
        <v>51</v>
      </c>
      <c r="B6" s="39"/>
      <c r="C6" s="40" t="str">
        <f>IF(COUNTIF(C$11:C$45,"Yes是")=0,"",COUNTIF(C$11:C$45,"Yes是"))</f>
        <v/>
      </c>
      <c r="D6" s="12" t="s">
        <v>31</v>
      </c>
      <c r="E6" s="10">
        <f>COUNTIF(D$12:D$52,"Yes是")</f>
        <v>0</v>
      </c>
    </row>
    <row r="7" spans="1:9" s="11" customFormat="1" ht="27">
      <c r="A7" s="8" t="s">
        <v>52</v>
      </c>
      <c r="B7" s="39"/>
      <c r="C7" s="40" t="str">
        <f>IF(COUNTIF(C$11:C$45,"No否")=0,"",COUNTIF(C$11:C$45,"No否"))</f>
        <v/>
      </c>
      <c r="D7" s="13" t="s">
        <v>32</v>
      </c>
      <c r="E7" s="10">
        <f>COUNTIF(D$12:D$52,"No否")</f>
        <v>0</v>
      </c>
    </row>
    <row r="8" spans="1:9" s="11" customFormat="1" ht="27">
      <c r="A8" s="8" t="s">
        <v>53</v>
      </c>
      <c r="B8" s="39"/>
      <c r="C8" s="40" t="str">
        <f>IF(COUNTIF(C$11:C$45,"NA免")=0,"",COUNTIF(C$11:C$45,"NA免"))</f>
        <v/>
      </c>
      <c r="D8" s="13" t="s">
        <v>33</v>
      </c>
      <c r="E8" s="14">
        <f>COUNTIF(D$12:D$52,"NA免")</f>
        <v>0</v>
      </c>
    </row>
    <row r="9" spans="1:9" s="11" customFormat="1" ht="27">
      <c r="A9" s="8" t="s">
        <v>54</v>
      </c>
      <c r="B9" s="39"/>
      <c r="C9" s="40" t="str">
        <f>IF(OR(C6="",C7=""),"",IF((C6+C7)=0,"",C6/(C6+C7)))</f>
        <v/>
      </c>
      <c r="D9" s="13" t="s">
        <v>34</v>
      </c>
      <c r="E9" s="15" t="str">
        <f>IF((E6+E7)&lt;&gt;0,E6/(E6+E7),"")</f>
        <v/>
      </c>
    </row>
    <row r="10" spans="1:9" s="11" customFormat="1">
      <c r="A10" s="16" t="s">
        <v>35</v>
      </c>
      <c r="B10" s="39"/>
      <c r="C10" s="40"/>
      <c r="D10" s="17"/>
    </row>
    <row r="11" spans="1:9" s="1" customFormat="1" ht="15" customHeight="1">
      <c r="A11" s="5" t="s">
        <v>18</v>
      </c>
      <c r="B11" s="5" t="s">
        <v>19</v>
      </c>
      <c r="C11" s="5" t="s">
        <v>20</v>
      </c>
      <c r="D11" s="5" t="s">
        <v>21</v>
      </c>
      <c r="E11" s="5" t="s">
        <v>22</v>
      </c>
      <c r="F11" s="5" t="s">
        <v>23</v>
      </c>
      <c r="G11" s="5" t="s">
        <v>24</v>
      </c>
      <c r="H11" s="5" t="s">
        <v>25</v>
      </c>
      <c r="I11" s="5" t="s">
        <v>26</v>
      </c>
    </row>
    <row r="12" spans="1:9" ht="48">
      <c r="A12" s="32">
        <v>1</v>
      </c>
      <c r="B12" s="32" t="s">
        <v>42</v>
      </c>
      <c r="C12" s="33" t="s">
        <v>43</v>
      </c>
      <c r="D12" s="6"/>
      <c r="E12" s="21" t="s">
        <v>55</v>
      </c>
      <c r="F12" s="22" t="s">
        <v>56</v>
      </c>
      <c r="G12" s="22" t="s">
        <v>57</v>
      </c>
      <c r="H12" s="23" t="s">
        <v>16</v>
      </c>
      <c r="I12" s="24"/>
    </row>
    <row r="13" spans="1:9" ht="24">
      <c r="A13" s="32">
        <v>2</v>
      </c>
      <c r="B13" s="32" t="s">
        <v>36</v>
      </c>
      <c r="C13" s="36" t="s">
        <v>80</v>
      </c>
      <c r="D13" s="6"/>
      <c r="E13" s="25"/>
      <c r="F13" s="26" t="s">
        <v>57</v>
      </c>
      <c r="G13" s="26" t="s">
        <v>57</v>
      </c>
      <c r="H13" s="27" t="s">
        <v>16</v>
      </c>
      <c r="I13" s="28"/>
    </row>
    <row r="14" spans="1:9" ht="79.5" customHeight="1">
      <c r="A14" s="32">
        <v>3</v>
      </c>
      <c r="B14" s="32" t="s">
        <v>36</v>
      </c>
      <c r="C14" s="34" t="s">
        <v>58</v>
      </c>
      <c r="D14" s="6"/>
      <c r="E14" s="25" t="s">
        <v>138</v>
      </c>
      <c r="F14" s="26" t="s">
        <v>94</v>
      </c>
      <c r="G14" s="26" t="s">
        <v>95</v>
      </c>
      <c r="H14" s="27" t="s">
        <v>16</v>
      </c>
      <c r="I14" s="28"/>
    </row>
    <row r="15" spans="1:9" ht="60">
      <c r="A15" s="32">
        <v>4</v>
      </c>
      <c r="B15" s="32" t="s">
        <v>36</v>
      </c>
      <c r="C15" s="34" t="s">
        <v>59</v>
      </c>
      <c r="D15" s="6"/>
      <c r="E15" s="25" t="s">
        <v>75</v>
      </c>
      <c r="F15" s="26" t="s">
        <v>57</v>
      </c>
      <c r="G15" s="26" t="s">
        <v>98</v>
      </c>
      <c r="H15" s="27" t="s">
        <v>16</v>
      </c>
      <c r="I15" s="28"/>
    </row>
    <row r="16" spans="1:9" ht="62.25" customHeight="1">
      <c r="A16" s="32">
        <v>5</v>
      </c>
      <c r="B16" s="32" t="s">
        <v>36</v>
      </c>
      <c r="C16" s="34" t="s">
        <v>47</v>
      </c>
      <c r="D16" s="6"/>
      <c r="E16" s="25"/>
      <c r="F16" s="26" t="s">
        <v>93</v>
      </c>
      <c r="G16" s="26" t="s">
        <v>96</v>
      </c>
      <c r="H16" s="27" t="s">
        <v>16</v>
      </c>
      <c r="I16" s="28"/>
    </row>
    <row r="17" spans="1:9" ht="66.75" customHeight="1">
      <c r="A17" s="32">
        <v>6</v>
      </c>
      <c r="B17" s="32" t="s">
        <v>36</v>
      </c>
      <c r="C17" s="34" t="s">
        <v>46</v>
      </c>
      <c r="D17" s="6"/>
      <c r="E17" s="25"/>
      <c r="F17" s="26" t="s">
        <v>99</v>
      </c>
      <c r="G17" s="26" t="s">
        <v>97</v>
      </c>
      <c r="H17" s="27" t="s">
        <v>16</v>
      </c>
      <c r="I17" s="28"/>
    </row>
    <row r="18" spans="1:9" ht="64.5" customHeight="1">
      <c r="A18" s="32">
        <v>7</v>
      </c>
      <c r="B18" s="32" t="s">
        <v>36</v>
      </c>
      <c r="C18" s="34" t="s">
        <v>48</v>
      </c>
      <c r="D18" s="6"/>
      <c r="E18" s="25"/>
      <c r="F18" s="26" t="s">
        <v>102</v>
      </c>
      <c r="G18" s="26" t="s">
        <v>100</v>
      </c>
      <c r="H18" s="27" t="s">
        <v>16</v>
      </c>
      <c r="I18" s="28"/>
    </row>
    <row r="19" spans="1:9" ht="93" customHeight="1">
      <c r="A19" s="32">
        <v>8</v>
      </c>
      <c r="B19" s="32" t="s">
        <v>36</v>
      </c>
      <c r="C19" s="34" t="s">
        <v>49</v>
      </c>
      <c r="D19" s="6"/>
      <c r="E19" s="25"/>
      <c r="F19" s="26" t="s">
        <v>101</v>
      </c>
      <c r="G19" s="26" t="s">
        <v>79</v>
      </c>
      <c r="H19" s="27" t="s">
        <v>16</v>
      </c>
      <c r="I19" s="28"/>
    </row>
    <row r="20" spans="1:9" ht="73.5" customHeight="1">
      <c r="A20" s="32">
        <v>9</v>
      </c>
      <c r="B20" s="32" t="s">
        <v>36</v>
      </c>
      <c r="C20" s="34" t="s">
        <v>61</v>
      </c>
      <c r="D20" s="6"/>
      <c r="E20" s="25"/>
      <c r="F20" s="26"/>
      <c r="G20" s="26" t="s">
        <v>1</v>
      </c>
      <c r="H20" s="27" t="s">
        <v>17</v>
      </c>
      <c r="I20" s="28"/>
    </row>
    <row r="21" spans="1:9" ht="82.5" customHeight="1">
      <c r="A21" s="32">
        <v>10</v>
      </c>
      <c r="B21" s="32" t="s">
        <v>36</v>
      </c>
      <c r="C21" s="34" t="s">
        <v>60</v>
      </c>
      <c r="D21" s="6"/>
      <c r="E21" s="25" t="s">
        <v>136</v>
      </c>
      <c r="F21" s="26" t="s">
        <v>92</v>
      </c>
      <c r="G21" s="26" t="s">
        <v>103</v>
      </c>
      <c r="H21" s="27" t="s">
        <v>16</v>
      </c>
      <c r="I21" s="28"/>
    </row>
    <row r="22" spans="1:9" s="2" customFormat="1" ht="48.75" customHeight="1">
      <c r="A22" s="32">
        <v>11</v>
      </c>
      <c r="B22" s="32" t="s">
        <v>62</v>
      </c>
      <c r="C22" s="33" t="s">
        <v>63</v>
      </c>
      <c r="D22" s="6"/>
      <c r="E22" s="37" t="s">
        <v>137</v>
      </c>
      <c r="F22" s="26" t="s">
        <v>87</v>
      </c>
      <c r="G22" s="26" t="s">
        <v>88</v>
      </c>
      <c r="H22" s="27" t="s">
        <v>16</v>
      </c>
      <c r="I22" s="29"/>
    </row>
    <row r="23" spans="1:9" s="2" customFormat="1" ht="72" customHeight="1">
      <c r="A23" s="32">
        <v>12</v>
      </c>
      <c r="B23" s="32" t="s">
        <v>37</v>
      </c>
      <c r="C23" s="33" t="s">
        <v>64</v>
      </c>
      <c r="D23" s="6"/>
      <c r="E23" s="25"/>
      <c r="F23" s="26" t="s">
        <v>105</v>
      </c>
      <c r="G23" s="26" t="s">
        <v>106</v>
      </c>
      <c r="H23" s="27" t="s">
        <v>16</v>
      </c>
      <c r="I23" s="29"/>
    </row>
    <row r="24" spans="1:9" s="2" customFormat="1" ht="103.5" customHeight="1">
      <c r="A24" s="32">
        <v>13</v>
      </c>
      <c r="B24" s="32" t="s">
        <v>37</v>
      </c>
      <c r="C24" s="33" t="s">
        <v>65</v>
      </c>
      <c r="D24" s="6"/>
      <c r="E24" s="25"/>
      <c r="F24" s="26" t="s">
        <v>104</v>
      </c>
      <c r="G24" s="26"/>
      <c r="H24" s="27" t="s">
        <v>16</v>
      </c>
      <c r="I24" s="29"/>
    </row>
    <row r="25" spans="1:9" s="2" customFormat="1" ht="138" customHeight="1">
      <c r="A25" s="32">
        <v>14</v>
      </c>
      <c r="B25" s="32" t="s">
        <v>37</v>
      </c>
      <c r="C25" s="33" t="s">
        <v>66</v>
      </c>
      <c r="D25" s="6"/>
      <c r="E25" s="25"/>
      <c r="F25" s="26" t="s">
        <v>107</v>
      </c>
      <c r="G25" s="26" t="s">
        <v>108</v>
      </c>
      <c r="H25" s="27" t="s">
        <v>148</v>
      </c>
      <c r="I25" s="29"/>
    </row>
    <row r="26" spans="1:9" s="2" customFormat="1" ht="138" customHeight="1">
      <c r="A26" s="32">
        <v>15</v>
      </c>
      <c r="B26" s="32" t="s">
        <v>139</v>
      </c>
      <c r="C26" s="33" t="s">
        <v>143</v>
      </c>
      <c r="D26" s="6"/>
      <c r="E26" s="25" t="s">
        <v>140</v>
      </c>
      <c r="F26" s="26" t="s">
        <v>142</v>
      </c>
      <c r="G26" s="26" t="s">
        <v>141</v>
      </c>
      <c r="H26" s="27" t="s">
        <v>149</v>
      </c>
      <c r="I26" s="29"/>
    </row>
    <row r="27" spans="1:9" ht="66.75" customHeight="1">
      <c r="A27" s="32">
        <v>16</v>
      </c>
      <c r="B27" s="32" t="s">
        <v>38</v>
      </c>
      <c r="C27" s="33" t="s">
        <v>67</v>
      </c>
      <c r="D27" s="6"/>
      <c r="E27" s="25"/>
      <c r="F27" s="30" t="s">
        <v>109</v>
      </c>
      <c r="G27" s="26" t="s">
        <v>110</v>
      </c>
      <c r="H27" s="27" t="s">
        <v>16</v>
      </c>
      <c r="I27" s="31"/>
    </row>
    <row r="28" spans="1:9" s="2" customFormat="1" ht="48.75" customHeight="1">
      <c r="A28" s="32">
        <v>17</v>
      </c>
      <c r="B28" s="32" t="s">
        <v>38</v>
      </c>
      <c r="C28" s="33" t="s">
        <v>68</v>
      </c>
      <c r="D28" s="6"/>
      <c r="E28" s="25" t="s">
        <v>76</v>
      </c>
      <c r="F28" s="30" t="s">
        <v>111</v>
      </c>
      <c r="G28" s="26" t="s">
        <v>112</v>
      </c>
      <c r="H28" s="27" t="s">
        <v>16</v>
      </c>
      <c r="I28" s="29"/>
    </row>
    <row r="29" spans="1:9" ht="66.75" customHeight="1">
      <c r="A29" s="32">
        <v>18</v>
      </c>
      <c r="B29" s="32" t="s">
        <v>38</v>
      </c>
      <c r="C29" s="33" t="s">
        <v>69</v>
      </c>
      <c r="D29" s="6"/>
      <c r="E29" s="25"/>
      <c r="F29" s="30" t="s">
        <v>89</v>
      </c>
      <c r="G29" s="26" t="s">
        <v>2</v>
      </c>
      <c r="H29" s="27" t="s">
        <v>16</v>
      </c>
      <c r="I29" s="31"/>
    </row>
    <row r="30" spans="1:9" ht="66.75" customHeight="1">
      <c r="A30" s="32">
        <v>19</v>
      </c>
      <c r="B30" s="32" t="s">
        <v>38</v>
      </c>
      <c r="C30" s="33" t="s">
        <v>70</v>
      </c>
      <c r="D30" s="6"/>
      <c r="E30" s="25"/>
      <c r="F30" s="30" t="s">
        <v>114</v>
      </c>
      <c r="G30" s="26" t="s">
        <v>115</v>
      </c>
      <c r="H30" s="27" t="s">
        <v>16</v>
      </c>
      <c r="I30" s="31"/>
    </row>
    <row r="31" spans="1:9" ht="104.25" customHeight="1">
      <c r="A31" s="32">
        <v>20</v>
      </c>
      <c r="B31" s="32" t="s">
        <v>38</v>
      </c>
      <c r="C31" s="36" t="s">
        <v>71</v>
      </c>
      <c r="D31" s="6"/>
      <c r="E31" s="37" t="s">
        <v>82</v>
      </c>
      <c r="F31" s="30" t="s">
        <v>3</v>
      </c>
      <c r="G31" s="26" t="s">
        <v>116</v>
      </c>
      <c r="H31" s="27" t="s">
        <v>17</v>
      </c>
      <c r="I31" s="25" t="s">
        <v>81</v>
      </c>
    </row>
    <row r="32" spans="1:9" ht="104.25" customHeight="1">
      <c r="A32" s="32">
        <v>21</v>
      </c>
      <c r="B32" s="32" t="s">
        <v>38</v>
      </c>
      <c r="C32" s="36" t="s">
        <v>144</v>
      </c>
      <c r="D32" s="6"/>
      <c r="E32" s="37" t="s">
        <v>145</v>
      </c>
      <c r="F32" s="30" t="s">
        <v>146</v>
      </c>
      <c r="G32" s="26" t="s">
        <v>147</v>
      </c>
      <c r="H32" s="27" t="s">
        <v>17</v>
      </c>
      <c r="I32" s="25"/>
    </row>
    <row r="33" spans="1:9" ht="104.25" customHeight="1">
      <c r="A33" s="32">
        <v>22</v>
      </c>
      <c r="B33" s="32" t="s">
        <v>38</v>
      </c>
      <c r="C33" s="36" t="s">
        <v>150</v>
      </c>
      <c r="D33" s="6"/>
      <c r="E33" s="37" t="s">
        <v>151</v>
      </c>
      <c r="F33" s="30" t="s">
        <v>152</v>
      </c>
      <c r="G33" s="26" t="s">
        <v>153</v>
      </c>
      <c r="H33" s="27" t="s">
        <v>17</v>
      </c>
      <c r="I33" s="25"/>
    </row>
    <row r="34" spans="1:9" ht="60">
      <c r="A34" s="32">
        <v>23</v>
      </c>
      <c r="B34" s="32" t="s">
        <v>39</v>
      </c>
      <c r="C34" s="33" t="s">
        <v>72</v>
      </c>
      <c r="D34" s="6"/>
      <c r="E34" s="25"/>
      <c r="F34" s="26" t="s">
        <v>113</v>
      </c>
      <c r="G34" s="26" t="s">
        <v>4</v>
      </c>
      <c r="H34" s="27" t="s">
        <v>17</v>
      </c>
      <c r="I34" s="31"/>
    </row>
    <row r="35" spans="1:9" ht="100.5" customHeight="1">
      <c r="A35" s="32">
        <v>24</v>
      </c>
      <c r="B35" s="32" t="s">
        <v>39</v>
      </c>
      <c r="C35" s="35" t="s">
        <v>11</v>
      </c>
      <c r="D35" s="6"/>
      <c r="E35" s="25" t="s">
        <v>45</v>
      </c>
      <c r="F35" s="26" t="s">
        <v>118</v>
      </c>
      <c r="G35" s="26" t="s">
        <v>117</v>
      </c>
      <c r="H35" s="27" t="s">
        <v>16</v>
      </c>
      <c r="I35" s="31"/>
    </row>
    <row r="36" spans="1:9" ht="43.5" customHeight="1">
      <c r="A36" s="32">
        <v>25</v>
      </c>
      <c r="B36" s="32" t="s">
        <v>39</v>
      </c>
      <c r="C36" s="33" t="s">
        <v>5</v>
      </c>
      <c r="D36" s="6"/>
      <c r="E36" s="25"/>
      <c r="F36" s="26" t="s">
        <v>121</v>
      </c>
      <c r="G36" s="26" t="s">
        <v>122</v>
      </c>
      <c r="H36" s="27" t="s">
        <v>16</v>
      </c>
      <c r="I36" s="31"/>
    </row>
    <row r="37" spans="1:9" ht="117.75" customHeight="1">
      <c r="A37" s="32">
        <v>26</v>
      </c>
      <c r="B37" s="32" t="s">
        <v>39</v>
      </c>
      <c r="C37" s="33" t="s">
        <v>12</v>
      </c>
      <c r="D37" s="6"/>
      <c r="E37" s="25" t="s">
        <v>135</v>
      </c>
      <c r="F37" s="26" t="s">
        <v>119</v>
      </c>
      <c r="G37" s="26" t="s">
        <v>120</v>
      </c>
      <c r="H37" s="27" t="s">
        <v>16</v>
      </c>
      <c r="I37" s="31"/>
    </row>
    <row r="38" spans="1:9" ht="54" customHeight="1">
      <c r="A38" s="32">
        <v>27</v>
      </c>
      <c r="B38" s="32" t="s">
        <v>40</v>
      </c>
      <c r="C38" s="33" t="s">
        <v>73</v>
      </c>
      <c r="D38" s="6"/>
      <c r="E38" s="25"/>
      <c r="F38" s="26" t="s">
        <v>154</v>
      </c>
      <c r="G38" s="26" t="s">
        <v>155</v>
      </c>
      <c r="H38" s="27" t="s">
        <v>16</v>
      </c>
      <c r="I38" s="31"/>
    </row>
    <row r="39" spans="1:9" ht="40.5" customHeight="1">
      <c r="A39" s="32">
        <v>28</v>
      </c>
      <c r="B39" s="32" t="s">
        <v>40</v>
      </c>
      <c r="C39" s="34" t="s">
        <v>6</v>
      </c>
      <c r="D39" s="6"/>
      <c r="E39" s="37" t="s">
        <v>83</v>
      </c>
      <c r="F39" s="26" t="s">
        <v>90</v>
      </c>
      <c r="G39" s="26" t="s">
        <v>91</v>
      </c>
      <c r="H39" s="27" t="s">
        <v>16</v>
      </c>
      <c r="I39" s="31"/>
    </row>
    <row r="40" spans="1:9" ht="57" customHeight="1">
      <c r="A40" s="32">
        <v>29</v>
      </c>
      <c r="B40" s="32" t="s">
        <v>40</v>
      </c>
      <c r="C40" s="34" t="s">
        <v>74</v>
      </c>
      <c r="D40" s="6"/>
      <c r="E40" s="25" t="s">
        <v>77</v>
      </c>
      <c r="F40" s="26" t="s">
        <v>123</v>
      </c>
      <c r="G40" s="26" t="s">
        <v>124</v>
      </c>
      <c r="H40" s="27" t="s">
        <v>16</v>
      </c>
      <c r="I40" s="31"/>
    </row>
    <row r="41" spans="1:9" ht="57" customHeight="1">
      <c r="A41" s="32">
        <v>30</v>
      </c>
      <c r="B41" s="32" t="s">
        <v>40</v>
      </c>
      <c r="C41" s="38" t="s">
        <v>78</v>
      </c>
      <c r="D41" s="6"/>
      <c r="E41" s="37" t="s">
        <v>134</v>
      </c>
      <c r="F41" s="26" t="s">
        <v>125</v>
      </c>
      <c r="G41" s="26" t="s">
        <v>7</v>
      </c>
      <c r="H41" s="27" t="s">
        <v>16</v>
      </c>
      <c r="I41" s="31"/>
    </row>
    <row r="42" spans="1:9" ht="57" customHeight="1">
      <c r="A42" s="32">
        <v>31</v>
      </c>
      <c r="B42" s="32" t="s">
        <v>156</v>
      </c>
      <c r="C42" s="38" t="s">
        <v>157</v>
      </c>
      <c r="D42" s="6"/>
      <c r="E42" s="37" t="s">
        <v>158</v>
      </c>
      <c r="F42" s="26"/>
      <c r="G42" s="26"/>
      <c r="H42" s="27"/>
      <c r="I42" s="31"/>
    </row>
    <row r="43" spans="1:9" ht="57" customHeight="1">
      <c r="A43" s="32">
        <v>32</v>
      </c>
      <c r="B43" s="32" t="s">
        <v>156</v>
      </c>
      <c r="C43" s="38" t="s">
        <v>159</v>
      </c>
      <c r="D43" s="6"/>
      <c r="E43" s="37" t="s">
        <v>160</v>
      </c>
      <c r="F43" s="26"/>
      <c r="G43" s="26"/>
      <c r="H43" s="27"/>
      <c r="I43" s="31"/>
    </row>
    <row r="44" spans="1:9" ht="46.5" customHeight="1">
      <c r="A44" s="32">
        <v>33</v>
      </c>
      <c r="B44" s="32" t="s">
        <v>41</v>
      </c>
      <c r="C44" s="34" t="s">
        <v>13</v>
      </c>
      <c r="D44" s="6"/>
      <c r="E44" s="37" t="s">
        <v>84</v>
      </c>
      <c r="F44" s="26"/>
      <c r="G44" s="26" t="s">
        <v>0</v>
      </c>
      <c r="H44" s="27" t="s">
        <v>17</v>
      </c>
      <c r="I44" s="31"/>
    </row>
    <row r="45" spans="1:9" ht="61.5" customHeight="1">
      <c r="A45" s="32">
        <v>34</v>
      </c>
      <c r="B45" s="32" t="s">
        <v>41</v>
      </c>
      <c r="C45" s="33" t="s">
        <v>14</v>
      </c>
      <c r="D45" s="6"/>
      <c r="E45" s="25" t="s">
        <v>133</v>
      </c>
      <c r="F45" s="26" t="s">
        <v>126</v>
      </c>
      <c r="G45" s="26" t="s">
        <v>8</v>
      </c>
      <c r="H45" s="27" t="s">
        <v>16</v>
      </c>
      <c r="I45" s="31"/>
    </row>
    <row r="46" spans="1:9" ht="39" customHeight="1">
      <c r="A46" s="32">
        <v>35</v>
      </c>
      <c r="B46" s="32" t="s">
        <v>41</v>
      </c>
      <c r="C46" s="33" t="s">
        <v>44</v>
      </c>
      <c r="D46" s="6"/>
      <c r="E46" s="25"/>
      <c r="F46" s="26" t="s">
        <v>9</v>
      </c>
      <c r="G46" s="26" t="s">
        <v>10</v>
      </c>
      <c r="H46" s="27" t="s">
        <v>16</v>
      </c>
      <c r="I46" s="31"/>
    </row>
    <row r="47" spans="1:9" ht="91.5" customHeight="1">
      <c r="A47" s="32">
        <v>36</v>
      </c>
      <c r="B47" s="32" t="s">
        <v>41</v>
      </c>
      <c r="C47" s="33" t="s">
        <v>161</v>
      </c>
      <c r="D47" s="6"/>
      <c r="E47" s="25" t="s">
        <v>162</v>
      </c>
      <c r="F47" s="26" t="s">
        <v>163</v>
      </c>
      <c r="G47" s="26" t="s">
        <v>164</v>
      </c>
      <c r="H47" s="27" t="s">
        <v>16</v>
      </c>
      <c r="I47" s="31"/>
    </row>
    <row r="48" spans="1:9" ht="39" customHeight="1">
      <c r="A48" s="32">
        <v>37</v>
      </c>
      <c r="B48" s="32" t="s">
        <v>41</v>
      </c>
      <c r="C48" s="36" t="s">
        <v>86</v>
      </c>
      <c r="D48" s="6"/>
      <c r="E48" s="25"/>
      <c r="F48" s="26"/>
      <c r="G48" s="26"/>
      <c r="H48" s="27" t="s">
        <v>16</v>
      </c>
      <c r="I48" s="31"/>
    </row>
    <row r="49" spans="1:9" ht="39" customHeight="1">
      <c r="A49" s="32">
        <v>38</v>
      </c>
      <c r="B49" s="32" t="s">
        <v>41</v>
      </c>
      <c r="C49" s="33" t="s">
        <v>85</v>
      </c>
      <c r="D49" s="6"/>
      <c r="E49" s="25"/>
      <c r="F49" s="26"/>
      <c r="G49" s="26"/>
      <c r="H49" s="27" t="s">
        <v>16</v>
      </c>
      <c r="I49" s="31"/>
    </row>
    <row r="50" spans="1:9" ht="87" customHeight="1">
      <c r="A50" s="32">
        <v>39</v>
      </c>
      <c r="B50" s="32" t="s">
        <v>41</v>
      </c>
      <c r="C50" s="33" t="s">
        <v>15</v>
      </c>
      <c r="D50" s="6"/>
      <c r="E50" s="25" t="s">
        <v>132</v>
      </c>
      <c r="F50" s="26" t="s">
        <v>127</v>
      </c>
      <c r="G50" s="26" t="s">
        <v>130</v>
      </c>
      <c r="H50" s="27" t="s">
        <v>17</v>
      </c>
      <c r="I50" s="31"/>
    </row>
    <row r="51" spans="1:9" ht="87" customHeight="1">
      <c r="A51" s="32">
        <v>40</v>
      </c>
      <c r="B51" s="32" t="s">
        <v>41</v>
      </c>
      <c r="C51" s="33" t="s">
        <v>165</v>
      </c>
      <c r="D51" s="6"/>
      <c r="E51" s="25" t="s">
        <v>166</v>
      </c>
      <c r="F51" s="26" t="s">
        <v>167</v>
      </c>
      <c r="G51" s="26" t="s">
        <v>168</v>
      </c>
      <c r="H51" s="27" t="s">
        <v>16</v>
      </c>
      <c r="I51" s="31"/>
    </row>
    <row r="52" spans="1:9" ht="39" customHeight="1">
      <c r="A52" s="32">
        <v>41</v>
      </c>
      <c r="B52" s="32" t="s">
        <v>41</v>
      </c>
      <c r="C52" s="34" t="s">
        <v>131</v>
      </c>
      <c r="D52" s="6"/>
      <c r="E52" s="25"/>
      <c r="F52" s="26" t="s">
        <v>128</v>
      </c>
      <c r="G52" s="26" t="s">
        <v>129</v>
      </c>
      <c r="H52" s="27" t="s">
        <v>16</v>
      </c>
      <c r="I52" s="31"/>
    </row>
  </sheetData>
  <protectedRanges>
    <protectedRange sqref="I11" name="Range1_1"/>
  </protectedRanges>
  <mergeCells count="10">
    <mergeCell ref="B7:C7"/>
    <mergeCell ref="B8:C8"/>
    <mergeCell ref="B9:C9"/>
    <mergeCell ref="B10:C10"/>
    <mergeCell ref="A1:C1"/>
    <mergeCell ref="A2:C2"/>
    <mergeCell ref="A3:C3"/>
    <mergeCell ref="A4:D4"/>
    <mergeCell ref="B5:C5"/>
    <mergeCell ref="B6:C6"/>
  </mergeCells>
  <phoneticPr fontId="1" type="noConversion"/>
  <dataValidations count="1">
    <dataValidation type="list" allowBlank="1" showInputMessage="1" showErrorMessage="1" sqref="D12:D52">
      <formula1>"Yes是,No否,NA免"</formula1>
    </dataValidation>
  </dataValidations>
  <pageMargins left="0.7" right="0.7" top="0.75" bottom="0.75" header="0.3" footer="0.3"/>
  <pageSetup paperSize="9"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检查单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2014-10-15T03:47:39Z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(1)Hm4BboNUVnxvk68EEEIV8N/ANokLmUsNviIVpyj0h4sFYjRS5FmKSZMWJ52LOQpkb2IBzURM_x000d_
CYo4iKyGgHpigFNE7i1suwCwvXsHJchnn2IIFFRybdmfXTqhL0sFVlcjlxA8TGDejY/gCuYZ_x000d_
s7w31uRxjhXl0SyKRngwkBTUnpI=</vt:lpwstr>
  </property>
  <property fmtid="{D5CDD505-2E9C-101B-9397-08002B2CF9AE}" pid="3" name="sflag">
    <vt:lpwstr>1413186296</vt:lpwstr>
  </property>
</Properties>
</file>