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P14" i="1"/>
  <c r="R13" i="1"/>
  <c r="Q14" i="1"/>
  <c r="Q12" i="1"/>
  <c r="P13" i="1"/>
  <c r="P11" i="1"/>
  <c r="R11" i="1"/>
  <c r="O14" i="1"/>
  <c r="R10" i="1"/>
  <c r="N14" i="1"/>
  <c r="R9" i="1"/>
  <c r="M14" i="1"/>
  <c r="R8" i="1"/>
  <c r="L14" i="1"/>
  <c r="R7" i="1"/>
  <c r="K14" i="1"/>
  <c r="R6" i="1"/>
  <c r="J14" i="1"/>
  <c r="R5" i="1"/>
  <c r="I14" i="1"/>
  <c r="R4" i="1"/>
  <c r="H14" i="1"/>
  <c r="G14" i="1"/>
  <c r="Q11" i="1"/>
  <c r="O13" i="1"/>
  <c r="Q10" i="1"/>
  <c r="N13" i="1"/>
  <c r="Q9" i="1"/>
  <c r="M13" i="1"/>
  <c r="Q8" i="1"/>
  <c r="L13" i="1"/>
  <c r="Q7" i="1"/>
  <c r="K13" i="1"/>
  <c r="Q6" i="1"/>
  <c r="J13" i="1"/>
  <c r="Q5" i="1"/>
  <c r="I13" i="1"/>
  <c r="Q4" i="1"/>
  <c r="H13" i="1"/>
  <c r="O12" i="1"/>
  <c r="P10" i="1"/>
  <c r="N12" i="1"/>
  <c r="P9" i="1"/>
  <c r="M12" i="1"/>
  <c r="P8" i="1"/>
  <c r="L12" i="1"/>
  <c r="P7" i="1"/>
  <c r="K12" i="1"/>
  <c r="P6" i="1"/>
  <c r="J12" i="1"/>
  <c r="P5" i="1"/>
  <c r="I12" i="1"/>
  <c r="P4" i="1"/>
  <c r="H12" i="1"/>
  <c r="O10" i="1"/>
  <c r="N11" i="1"/>
  <c r="O9" i="1"/>
  <c r="M11" i="1"/>
  <c r="O8" i="1"/>
  <c r="L11" i="1"/>
  <c r="O7" i="1"/>
  <c r="K11" i="1"/>
  <c r="O6" i="1"/>
  <c r="J11" i="1"/>
  <c r="O5" i="1"/>
  <c r="I11" i="1"/>
  <c r="O4" i="1"/>
  <c r="H11" i="1"/>
  <c r="N9" i="1"/>
  <c r="M10" i="1"/>
  <c r="N8" i="1"/>
  <c r="L10" i="1"/>
  <c r="N7" i="1"/>
  <c r="K10" i="1"/>
  <c r="N6" i="1"/>
  <c r="J10" i="1"/>
  <c r="N5" i="1"/>
  <c r="I10" i="1"/>
  <c r="N4" i="1"/>
  <c r="H10" i="1"/>
  <c r="M8" i="1"/>
  <c r="L9" i="1"/>
  <c r="L7" i="1"/>
  <c r="M7" i="1"/>
  <c r="K9" i="1"/>
  <c r="M6" i="1"/>
  <c r="J9" i="1"/>
  <c r="M5" i="1"/>
  <c r="I9" i="1"/>
  <c r="M4" i="1"/>
  <c r="H9" i="1"/>
  <c r="K8" i="1"/>
  <c r="K6" i="1"/>
  <c r="L6" i="1"/>
  <c r="J8" i="1"/>
  <c r="L5" i="1"/>
  <c r="I8" i="1"/>
  <c r="L4" i="1"/>
  <c r="H8" i="1"/>
  <c r="J7" i="1"/>
  <c r="K5" i="1"/>
  <c r="I7" i="1"/>
  <c r="K4" i="1"/>
  <c r="H7" i="1"/>
  <c r="J5" i="1"/>
  <c r="I6" i="1"/>
  <c r="J4" i="1"/>
  <c r="H6" i="1"/>
  <c r="I4" i="1"/>
  <c r="I3" i="1"/>
  <c r="G5" i="1"/>
  <c r="H5" i="1"/>
  <c r="H3" i="1"/>
  <c r="R3" i="1"/>
  <c r="Q3" i="1"/>
  <c r="G13" i="1"/>
  <c r="P3" i="1"/>
  <c r="G12" i="1"/>
  <c r="O3" i="1"/>
  <c r="G11" i="1"/>
  <c r="N3" i="1"/>
  <c r="G10" i="1"/>
  <c r="M3" i="1"/>
  <c r="G9" i="1"/>
  <c r="L3" i="1"/>
  <c r="G8" i="1"/>
  <c r="K3" i="1"/>
  <c r="G7" i="1"/>
  <c r="G6" i="1"/>
  <c r="J3" i="1"/>
  <c r="G4" i="1"/>
  <c r="B14" i="1"/>
  <c r="C14" i="1"/>
  <c r="D14" i="1"/>
  <c r="B15" i="1"/>
  <c r="C15" i="1"/>
  <c r="D15" i="1"/>
</calcChain>
</file>

<file path=xl/sharedStrings.xml><?xml version="1.0" encoding="utf-8"?>
<sst xmlns="http://schemas.openxmlformats.org/spreadsheetml/2006/main" count="46" uniqueCount="22">
  <si>
    <t>center3</t>
  </si>
  <si>
    <t>center2</t>
  </si>
  <si>
    <t>center1</t>
  </si>
  <si>
    <t>stdev</t>
  </si>
  <si>
    <t>average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</si>
  <si>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</si>
  <si>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</si>
  <si>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</si>
  <si>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</si>
  <si>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</si>
  <si>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</si>
  <si>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</si>
  <si>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</si>
  <si>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</si>
  <si>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</si>
  <si>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</si>
  <si>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</si>
  <si>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Quality</t>
  </si>
  <si>
    <t>DSR</t>
  </si>
  <si>
    <t>DAR</t>
  </si>
  <si>
    <t>Supplier</t>
  </si>
  <si>
    <t>Hierarchical -&gt; Matriks kuadrat jarak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</si>
</sst>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H7" sqref="H7"/>
    </sheetView>
  </sheetViews>
  <sheetFormatPr defaultRowHeight="15" x14ac:dyDescent="0.25"/>
  <sheetData>
    <row r="1" spans="1:18" ht="15.75" thickBot="1" x14ac:dyDescent="0.3">
      <c r="A1" s="5" t="s">
        <v>20</v>
      </c>
      <c r="B1" s="4" t="s">
        <v>19</v>
      </c>
      <c r="C1" s="4" t="s">
        <v>18</v>
      </c>
      <c r="D1" s="4" t="s">
        <v>17</v>
      </c>
      <c r="G1" s="7" t="s">
        <v>21</v>
      </c>
    </row>
    <row r="2" spans="1:18" ht="15.75" thickBot="1" x14ac:dyDescent="0.3">
      <c r="A2" s="3" t="s">
        <v>16</v>
      </c>
      <c r="B2" s="2">
        <v>96.81</v>
      </c>
      <c r="C2" s="2">
        <v>73.849999999999994</v>
      </c>
      <c r="D2" s="2">
        <v>100</v>
      </c>
      <c r="F2" s="8"/>
      <c r="G2" s="10" t="s">
        <v>16</v>
      </c>
      <c r="H2" s="10" t="s">
        <v>15</v>
      </c>
      <c r="I2" s="10" t="s">
        <v>14</v>
      </c>
      <c r="J2" s="10" t="s">
        <v>13</v>
      </c>
      <c r="K2" s="10" t="s">
        <v>12</v>
      </c>
      <c r="L2" s="10" t="s">
        <v>11</v>
      </c>
      <c r="M2" s="10" t="s">
        <v>10</v>
      </c>
      <c r="N2" s="10" t="s">
        <v>9</v>
      </c>
      <c r="O2" s="10" t="s">
        <v>8</v>
      </c>
      <c r="P2" s="10" t="s">
        <v>7</v>
      </c>
      <c r="Q2" s="10" t="s">
        <v>6</v>
      </c>
      <c r="R2" s="10" t="s">
        <v>5</v>
      </c>
    </row>
    <row r="3" spans="1:18" ht="15.75" thickBot="1" x14ac:dyDescent="0.3">
      <c r="A3" s="3" t="s">
        <v>15</v>
      </c>
      <c r="B3" s="2">
        <v>99.64</v>
      </c>
      <c r="C3" s="2">
        <v>65.790000000000006</v>
      </c>
      <c r="D3" s="2">
        <v>100</v>
      </c>
      <c r="F3" s="9" t="s">
        <v>16</v>
      </c>
      <c r="G3" s="6">
        <v>0</v>
      </c>
      <c r="H3">
        <f>(B2-B3)^2+(C2-C3)^2</f>
        <v>72.972499999999798</v>
      </c>
      <c r="I3">
        <f>(B2-B4)^2+(C2-C4)^2</f>
        <v>5.0244999999999962</v>
      </c>
      <c r="J3">
        <f>(B2-B5)^2+(C2-C5)^2</f>
        <v>37.027421000000018</v>
      </c>
      <c r="K3">
        <f>($B$2-B6)^2+($C$2-C6)^2</f>
        <v>217.2482</v>
      </c>
      <c r="L3">
        <f>($B$2-B7)^2+($C$2-C7)^2</f>
        <v>818.59059999999965</v>
      </c>
      <c r="M3">
        <f>($B$2-B8)^2+($C$2-C8)^2</f>
        <v>123.37838900000023</v>
      </c>
      <c r="N3">
        <f>($B$2-B9)^2+($C$2-C9)^2</f>
        <v>92.9050000000002</v>
      </c>
      <c r="O3">
        <f>($B$2-B10)^2+($C$2-C10)^2</f>
        <v>459.16960400000011</v>
      </c>
      <c r="P3">
        <f>($B$2-B11)^2+($C$2-C11)^2</f>
        <v>287.95050000000003</v>
      </c>
      <c r="Q3">
        <f>($B$2-B12)^2+($C$2-C12)^2</f>
        <v>41.395796000000004</v>
      </c>
      <c r="R3">
        <f>($B$2-B13)^2+($C$2-C13)^2</f>
        <v>50.720116000000104</v>
      </c>
    </row>
    <row r="4" spans="1:18" ht="15.75" thickBot="1" x14ac:dyDescent="0.3">
      <c r="A4" s="3" t="s">
        <v>14</v>
      </c>
      <c r="B4" s="2">
        <v>96.5</v>
      </c>
      <c r="C4" s="2">
        <v>71.63</v>
      </c>
      <c r="D4" s="2">
        <v>62.86</v>
      </c>
      <c r="F4" s="9" t="s">
        <v>15</v>
      </c>
      <c r="G4">
        <f>(B2-B3)^2+(C2-C3)^2</f>
        <v>72.972499999999798</v>
      </c>
      <c r="H4">
        <v>0</v>
      </c>
      <c r="I4">
        <f>(B3-$B$4)^2+(C3-$C$4)^2</f>
        <v>43.965199999999882</v>
      </c>
      <c r="J4">
        <f>($B$3-B5)^2+($C$3-C5)^2</f>
        <v>184.7727809999997</v>
      </c>
      <c r="K4">
        <f>($B$3-B6)^2+($C$3-C6)^2</f>
        <v>504.13209999999947</v>
      </c>
      <c r="L4">
        <f>($B$3-B7)^2+($C$3-C7)^2</f>
        <v>823.40569999999968</v>
      </c>
      <c r="M4">
        <f>($B$3-B8)^2+($C$3-C8)^2</f>
        <v>351.59746899999999</v>
      </c>
      <c r="N4">
        <f>($B$3-B9)^2+($C$3-C9)^2</f>
        <v>295.56369999999993</v>
      </c>
      <c r="O4">
        <f>($B$3-B10)^2+($C$3-C10)^2</f>
        <v>862.93562399999939</v>
      </c>
      <c r="P4">
        <f>($B$3-B11)^2+($C$3-C11)^2</f>
        <v>626.3719999999995</v>
      </c>
      <c r="Q4">
        <f>($B$3-B12)^2+($C$3-C12)^2</f>
        <v>192.38125599999972</v>
      </c>
      <c r="R4">
        <f>($B$3-B13)^2+($C$3-C13)^2</f>
        <v>213.45325599999998</v>
      </c>
    </row>
    <row r="5" spans="1:18" ht="15.75" thickBot="1" x14ac:dyDescent="0.3">
      <c r="A5" s="3" t="s">
        <v>13</v>
      </c>
      <c r="B5" s="2">
        <v>99.349000000000004</v>
      </c>
      <c r="C5" s="2">
        <v>79.38</v>
      </c>
      <c r="D5" s="2">
        <v>96.86</v>
      </c>
      <c r="F5" s="9" t="s">
        <v>14</v>
      </c>
      <c r="G5">
        <f>(B2-B4)^2+(C2-C4)^2</f>
        <v>5.0244999999999962</v>
      </c>
      <c r="H5">
        <f>($B$3-B4)^2+($C$3-C4)^2</f>
        <v>43.965199999999882</v>
      </c>
      <c r="I5">
        <v>0</v>
      </c>
      <c r="J5">
        <f>(B5-$B$4)^2+(C5-$C$4)^2</f>
        <v>68.179301000000024</v>
      </c>
      <c r="K5">
        <f>(B6-$B$4)^2+(C6-$C$4)^2</f>
        <v>288.14209999999997</v>
      </c>
      <c r="L5">
        <f>(B7-$B$4)^2+(C7-$C$4)^2</f>
        <v>749.47489999999959</v>
      </c>
      <c r="M5">
        <f>(B8-$B$4)^2+(C8-$C$4)^2</f>
        <v>177.73702900000026</v>
      </c>
      <c r="N5">
        <f>(B9-$B$4)^2+(C9-$C$4)^2</f>
        <v>140.38250000000022</v>
      </c>
      <c r="O5">
        <f>(B10-$B$4)^2+(C10-$C$4)^2</f>
        <v>560.20426400000008</v>
      </c>
      <c r="P5">
        <f>(B11-$B$4)^2+(C11-$C$4)^2</f>
        <v>368.89960000000002</v>
      </c>
      <c r="Q5">
        <f>(B12-$B$4)^2+(C12-$C$4)^2</f>
        <v>73.93037600000001</v>
      </c>
      <c r="R5">
        <f>(B13-$B$4)^2+(C13-$C$4)^2</f>
        <v>86.560136000000142</v>
      </c>
    </row>
    <row r="6" spans="1:18" ht="15.75" thickBot="1" x14ac:dyDescent="0.3">
      <c r="A6" s="3" t="s">
        <v>12</v>
      </c>
      <c r="B6" s="2">
        <v>100</v>
      </c>
      <c r="C6" s="2">
        <v>88.24</v>
      </c>
      <c r="D6" s="2">
        <v>100</v>
      </c>
      <c r="F6" s="9" t="s">
        <v>13</v>
      </c>
      <c r="G6">
        <f>(B2-B5)^2+(C2-C5)^2</f>
        <v>37.027421000000018</v>
      </c>
      <c r="H6">
        <f>($B$3-B5)^2+($C$3-C5)^2</f>
        <v>184.7727809999997</v>
      </c>
      <c r="I6">
        <f>(B5-$B$4)^2+(C5-$C$4)^2</f>
        <v>68.179301000000024</v>
      </c>
      <c r="J6">
        <v>0</v>
      </c>
      <c r="K6">
        <f>(B6-$B$5)^2+(C6-$C$5)^2</f>
        <v>78.923400999999984</v>
      </c>
      <c r="L6">
        <f>(B7-$B$5)^2+(C7-$C$5)^2</f>
        <v>1130.0890009999996</v>
      </c>
      <c r="M6">
        <f>(B8-$B$5)^2+(C8-$C$5)^2</f>
        <v>26.854084000000107</v>
      </c>
      <c r="N6">
        <f>(B9-$B$5)^2+(C9-$C$5)^2</f>
        <v>13.263601000000063</v>
      </c>
      <c r="O6">
        <f>(B10-$B$5)^2+(C10-$C$5)^2</f>
        <v>249.09308100000001</v>
      </c>
      <c r="P6">
        <f>(B11-$B$5)^2+(C11-$C$5)^2</f>
        <v>131.29210100000003</v>
      </c>
      <c r="Q6">
        <f>(B12-$B$5)^2+(C12-$C$5)^2</f>
        <v>0.12902499999999809</v>
      </c>
      <c r="R6">
        <f>(B13-$B$5)^2+(C13-$C$5)^2</f>
        <v>1.1064490000000162</v>
      </c>
    </row>
    <row r="7" spans="1:18" ht="15.75" thickBot="1" x14ac:dyDescent="0.3">
      <c r="A7" s="3" t="s">
        <v>11</v>
      </c>
      <c r="B7" s="2">
        <v>71.400000000000006</v>
      </c>
      <c r="C7" s="2">
        <v>60.7</v>
      </c>
      <c r="D7" s="2">
        <v>71.400000000000006</v>
      </c>
      <c r="F7" s="9" t="s">
        <v>12</v>
      </c>
      <c r="G7">
        <f>($B$2-B6)^2+($C$2-C6)^2</f>
        <v>217.2482</v>
      </c>
      <c r="H7">
        <f>($B$3-B6)^2+($C$3-C6)^2</f>
        <v>504.13209999999947</v>
      </c>
      <c r="I7">
        <f>(B6-$B$4)^2+(C6-$C$4)^2</f>
        <v>288.14209999999997</v>
      </c>
      <c r="J7">
        <f>(B6-$B$5)^2+(C6-$C$5)^2</f>
        <v>78.923400999999984</v>
      </c>
      <c r="K7">
        <v>0</v>
      </c>
      <c r="L7">
        <f>(B7-$B$6)^2+(C7-$C$6)^2</f>
        <v>1576.4115999999992</v>
      </c>
      <c r="M7">
        <f>(B8-$B$6)^2+(C8-$C$6)^2</f>
        <v>13.719928999999917</v>
      </c>
      <c r="N7">
        <f>(B9-$B$6)^2+(C9-$C$6)^2</f>
        <v>27.677599999999902</v>
      </c>
      <c r="O7">
        <f>(B10-$B$6)^2+(C10-$C$6)^2</f>
        <v>48.773764000000007</v>
      </c>
      <c r="P7">
        <f>(B11-$B$6)^2+(C11-$C$6)^2</f>
        <v>10.010900000000028</v>
      </c>
      <c r="Q7">
        <f>(B12-$B$6)^2+(C12-$C$6)^2</f>
        <v>73.797875999999974</v>
      </c>
      <c r="R7">
        <f>(B13-$B$6)^2+(C13-$C$6)^2</f>
        <v>61.620835999999834</v>
      </c>
    </row>
    <row r="8" spans="1:18" ht="15.75" thickBot="1" x14ac:dyDescent="0.3">
      <c r="A8" s="3" t="s">
        <v>10</v>
      </c>
      <c r="B8" s="2">
        <v>99.826999999999998</v>
      </c>
      <c r="C8" s="2">
        <v>84.54</v>
      </c>
      <c r="D8" s="2">
        <v>79.430000000000007</v>
      </c>
      <c r="F8" s="9" t="s">
        <v>11</v>
      </c>
      <c r="G8">
        <f>($B$2-B7)^2+($C$2-C7)^2</f>
        <v>818.59059999999965</v>
      </c>
      <c r="H8">
        <f>($B$3-B7)^2+($C$3-C7)^2</f>
        <v>823.40569999999968</v>
      </c>
      <c r="I8">
        <f>(B7-$B$4)^2+(C7-$C$4)^2</f>
        <v>749.47489999999959</v>
      </c>
      <c r="J8">
        <f>(B7-$B$5)^2+(C7-$C$5)^2</f>
        <v>1130.0890009999996</v>
      </c>
      <c r="K8">
        <f>(B7-$B$6)^2+(C7-$C$6)^2</f>
        <v>1576.4115999999992</v>
      </c>
      <c r="L8">
        <v>0</v>
      </c>
      <c r="M8">
        <f>(B8-$B$7)^2+(C8-$C$7)^2</f>
        <v>1376.4399289999997</v>
      </c>
      <c r="N8">
        <f>(B9-$B$7)^2+(C9-$C$7)^2</f>
        <v>1308.6484</v>
      </c>
      <c r="O8">
        <f>(B10-$B$7)^2+(C10-$C$7)^2</f>
        <v>1952.4565639999996</v>
      </c>
      <c r="P8">
        <f>(B11-$B$7)^2+(C11-$C$7)^2</f>
        <v>1617.0948999999991</v>
      </c>
      <c r="Q8">
        <f>(B12-$B$7)^2+(C12-$C$7)^2</f>
        <v>1153.2558759999993</v>
      </c>
      <c r="R8">
        <f>(B13-$B$7)^2+(C13-$C$7)^2</f>
        <v>1183.6684359999995</v>
      </c>
    </row>
    <row r="9" spans="1:18" ht="15.75" thickBot="1" x14ac:dyDescent="0.3">
      <c r="A9" s="3" t="s">
        <v>9</v>
      </c>
      <c r="B9" s="2">
        <v>99.9</v>
      </c>
      <c r="C9" s="2">
        <v>82.98</v>
      </c>
      <c r="D9" s="2">
        <v>88</v>
      </c>
      <c r="F9" s="9" t="s">
        <v>10</v>
      </c>
      <c r="G9">
        <f>($B$2-B8)^2+($C$2-C8)^2</f>
        <v>123.37838900000023</v>
      </c>
      <c r="H9">
        <f>($B$3-B8)^2+($C$3-C8)^2</f>
        <v>351.59746899999999</v>
      </c>
      <c r="I9">
        <f>(B8-$B$4)^2+(C8-$C$4)^2</f>
        <v>177.73702900000026</v>
      </c>
      <c r="J9">
        <f>(B8-$B$5)^2+(C8-$C$5)^2</f>
        <v>26.854084000000107</v>
      </c>
      <c r="K9">
        <f>(B8-$B$6)^2+(C8-$C$6)^2</f>
        <v>13.719928999999917</v>
      </c>
      <c r="L9">
        <f>(B8-$B$7)^2+(C8-$C$7)^2</f>
        <v>1376.4399289999997</v>
      </c>
      <c r="M9">
        <v>0</v>
      </c>
      <c r="N9">
        <f>(B9-$B$8)^2+(C9-$C$8)^2</f>
        <v>2.4389290000000083</v>
      </c>
      <c r="O9">
        <f>(B10-$B$8)^2+(C10-$C$8)^2</f>
        <v>113.37576099999978</v>
      </c>
      <c r="P9">
        <f>(B11-$B$8)^2+(C11-$C$8)^2</f>
        <v>41.795428999999885</v>
      </c>
      <c r="Q9">
        <f>(B12-$B$8)^2+(C12-$C$8)^2</f>
        <v>23.878409000000094</v>
      </c>
      <c r="R9">
        <f>(B13-$B$8)^2+(C13-$C$8)^2</f>
        <v>17.188441000000008</v>
      </c>
    </row>
    <row r="10" spans="1:18" ht="15.75" thickBot="1" x14ac:dyDescent="0.3">
      <c r="A10" s="3" t="s">
        <v>8</v>
      </c>
      <c r="B10" s="2">
        <v>99.058000000000007</v>
      </c>
      <c r="C10" s="2">
        <v>95.16</v>
      </c>
      <c r="D10" s="2">
        <v>98</v>
      </c>
      <c r="F10" s="9" t="s">
        <v>9</v>
      </c>
      <c r="G10">
        <f>($B$2-B9)^2+($C$2-C9)^2</f>
        <v>92.9050000000002</v>
      </c>
      <c r="H10">
        <f>($B$3-B9)^2+($C$3-C9)^2</f>
        <v>295.56369999999993</v>
      </c>
      <c r="I10">
        <f>(B9-$B$4)^2+(C9-$C$4)^2</f>
        <v>140.38250000000022</v>
      </c>
      <c r="J10">
        <f>(B9-$B$5)^2+(C9-$C$5)^2</f>
        <v>13.263601000000063</v>
      </c>
      <c r="K10">
        <f>(B9-$B$6)^2+(C9-$C$6)^2</f>
        <v>27.677599999999902</v>
      </c>
      <c r="L10">
        <f>(B9-$B$7)^2+(C9-$C$7)^2</f>
        <v>1308.6484</v>
      </c>
      <c r="M10">
        <f>(B9-$B$8)^2+(C9-$C$8)^2</f>
        <v>2.4389290000000083</v>
      </c>
      <c r="N10">
        <v>0</v>
      </c>
      <c r="O10">
        <f>(B10-$B$9)^2+(C10-$C$9)^2</f>
        <v>149.06136399999983</v>
      </c>
      <c r="P10">
        <f>(B11-$B$9)^2+(C11-$C$9)^2</f>
        <v>63.92409999999991</v>
      </c>
      <c r="Q10">
        <f>(B12-$B$9)^2+(C12-$C$9)^2</f>
        <v>11.128676000000054</v>
      </c>
      <c r="R10">
        <f>(B13-$B$9)^2+(C13-$C$9)^2</f>
        <v>6.7428359999999969</v>
      </c>
    </row>
    <row r="11" spans="1:18" ht="15.75" thickBot="1" x14ac:dyDescent="0.3">
      <c r="A11" s="3" t="s">
        <v>7</v>
      </c>
      <c r="B11" s="2">
        <v>98.1</v>
      </c>
      <c r="C11" s="2">
        <v>90.77</v>
      </c>
      <c r="D11" s="2">
        <v>81.430000000000007</v>
      </c>
      <c r="F11" s="9" t="s">
        <v>8</v>
      </c>
      <c r="G11">
        <f>($B$2-B10)^2+($C$2-C10)^2</f>
        <v>459.16960400000011</v>
      </c>
      <c r="H11">
        <f>($B$3-B10)^2+($C$3-C10)^2</f>
        <v>862.93562399999939</v>
      </c>
      <c r="I11">
        <f>(B10-$B$4)^2+(C10-$C$4)^2</f>
        <v>560.20426400000008</v>
      </c>
      <c r="J11">
        <f>(B10-$B$5)^2+(C10-$C$5)^2</f>
        <v>249.09308100000001</v>
      </c>
      <c r="K11">
        <f>(B10-$B$6)^2+(C10-$C$6)^2</f>
        <v>48.773764000000007</v>
      </c>
      <c r="L11">
        <f>(B10-$B$7)^2+(C10-$C$7)^2</f>
        <v>1952.4565639999996</v>
      </c>
      <c r="M11">
        <f>(B10-$B$8)^2+(C10-$C$8)^2</f>
        <v>113.37576099999978</v>
      </c>
      <c r="N11">
        <f>(B10-$B$9)^2+(C10-$C$9)^2</f>
        <v>149.06136399999983</v>
      </c>
      <c r="O11">
        <v>0</v>
      </c>
      <c r="P11">
        <f>(B11-$B$10)^2+(C11-$C$10)^2</f>
        <v>20.189864000000028</v>
      </c>
      <c r="Q11">
        <f>(B12-$B$10)^2+(C12-$C$10)^2</f>
        <v>240.516256</v>
      </c>
      <c r="R11">
        <f>(B13-$B$10)^2+(C13-$C$10)^2</f>
        <v>218.15790399999972</v>
      </c>
    </row>
    <row r="12" spans="1:18" ht="15.75" thickBot="1" x14ac:dyDescent="0.3">
      <c r="A12" s="3" t="s">
        <v>6</v>
      </c>
      <c r="B12" s="2">
        <v>99.573999999999998</v>
      </c>
      <c r="C12" s="2">
        <v>79.66</v>
      </c>
      <c r="D12" s="2">
        <v>95.14</v>
      </c>
      <c r="F12" s="9" t="s">
        <v>7</v>
      </c>
      <c r="G12">
        <f>($B$2-B11)^2+($C$2-C11)^2</f>
        <v>287.95050000000003</v>
      </c>
      <c r="H12">
        <f>($B$3-B11)^2+($C$3-C11)^2</f>
        <v>626.3719999999995</v>
      </c>
      <c r="I12">
        <f>(B11-$B$4)^2+(C11-$C$4)^2</f>
        <v>368.89960000000002</v>
      </c>
      <c r="J12">
        <f>(B11-$B$5)^2+(C11-$C$5)^2</f>
        <v>131.29210100000003</v>
      </c>
      <c r="K12">
        <f>(B11-$B$6)^2+(C11-$C$6)^2</f>
        <v>10.010900000000028</v>
      </c>
      <c r="L12">
        <f>(B11-$B$7)^2+(C11-$C$7)^2</f>
        <v>1617.0948999999991</v>
      </c>
      <c r="M12">
        <f>(B11-$B$8)^2+(C11-$C$8)^2</f>
        <v>41.795428999999885</v>
      </c>
      <c r="N12">
        <f>(B11-$B$9)^2+(C11-$C$9)^2</f>
        <v>63.92409999999991</v>
      </c>
      <c r="O12">
        <f>(B11-$B$10)^2+(C11-$C$10)^2</f>
        <v>20.189864000000028</v>
      </c>
      <c r="P12">
        <v>0</v>
      </c>
      <c r="Q12">
        <f>(B12-$B$11)^2+(C12-$C$11)^2</f>
        <v>125.604776</v>
      </c>
      <c r="R12">
        <f>(B13-$B$11)^2+(C13-$C$11)^2</f>
        <v>109.8049359999998</v>
      </c>
    </row>
    <row r="13" spans="1:18" ht="15.75" thickBot="1" x14ac:dyDescent="0.3">
      <c r="A13" s="3" t="s">
        <v>5</v>
      </c>
      <c r="B13" s="2">
        <v>99.605999999999995</v>
      </c>
      <c r="C13" s="2">
        <v>80.400000000000006</v>
      </c>
      <c r="D13" s="2">
        <v>71.099999999999994</v>
      </c>
      <c r="F13" s="9" t="s">
        <v>6</v>
      </c>
      <c r="G13">
        <f>($B$2-B12)^2+($C$2-C12)^2</f>
        <v>41.395796000000004</v>
      </c>
      <c r="H13">
        <f>($B$3-B12)^2+($C$3-C12)^2</f>
        <v>192.38125599999972</v>
      </c>
      <c r="I13">
        <f>(B12-$B$4)^2+(C12-$C$4)^2</f>
        <v>73.93037600000001</v>
      </c>
      <c r="J13">
        <f>(B12-$B$5)^2+(C12-$C$5)^2</f>
        <v>0.12902499999999809</v>
      </c>
      <c r="K13">
        <f>(B12-$B$6)^2+(C12-$C$6)^2</f>
        <v>73.797875999999974</v>
      </c>
      <c r="L13">
        <f>(B12-$B$7)^2+(C12-$C$7)^2</f>
        <v>1153.2558759999993</v>
      </c>
      <c r="M13">
        <f>(B12-$B$8)^2+(C12-$C$8)^2</f>
        <v>23.878409000000094</v>
      </c>
      <c r="N13">
        <f>(B12-$B$9)^2+(C12-$C$9)^2</f>
        <v>11.128676000000054</v>
      </c>
      <c r="O13">
        <f>(B12-$B$10)^2+(C12-$C$10)^2</f>
        <v>240.516256</v>
      </c>
      <c r="P13">
        <f>(B12-$B$11)^2+(C12-$C$11)^2</f>
        <v>125.604776</v>
      </c>
      <c r="Q13">
        <v>0</v>
      </c>
      <c r="R13">
        <f>(B13-$B$12)^2+(C13-$C$12)^2</f>
        <v>0.54862400000001321</v>
      </c>
    </row>
    <row r="14" spans="1:18" x14ac:dyDescent="0.25">
      <c r="A14" s="1" t="s">
        <v>4</v>
      </c>
      <c r="B14">
        <f>AVERAGE(B2:B13)</f>
        <v>96.646999999999991</v>
      </c>
      <c r="C14">
        <f>AVERAGE(C2:C13)</f>
        <v>79.424999999999997</v>
      </c>
      <c r="D14">
        <f>AVERAGE(D2:D13)</f>
        <v>87.018333333333331</v>
      </c>
      <c r="F14" s="8" t="s">
        <v>5</v>
      </c>
      <c r="G14">
        <f>($B$2-B13)^2+($C$2-C13)^2</f>
        <v>50.720116000000104</v>
      </c>
      <c r="H14">
        <f>($B$3-B13)^2+($C$3-C13)^2</f>
        <v>213.45325599999998</v>
      </c>
      <c r="I14">
        <f>(B13-$B$4)^2+(C13-$C$4)^2</f>
        <v>86.560136000000142</v>
      </c>
      <c r="J14">
        <f>(B13-$B$5)^2+(C13-$C$5)^2</f>
        <v>1.1064490000000162</v>
      </c>
      <c r="K14">
        <f>(B13-$B$6)^2+(C13-$C$6)^2</f>
        <v>61.620835999999834</v>
      </c>
      <c r="L14">
        <f>(B13-$B$7)^2+(C13-$C$7)^2</f>
        <v>1183.6684359999995</v>
      </c>
      <c r="M14">
        <f>(B13-$B$8)^2+(C13-$C$8)^2</f>
        <v>17.188441000000008</v>
      </c>
      <c r="N14">
        <f>(B13-$B$9)^2+(C13-$C$9)^2</f>
        <v>6.7428359999999969</v>
      </c>
      <c r="O14">
        <f>(B13-$B$10)^2+(C13-$C$10)^2</f>
        <v>218.15790399999972</v>
      </c>
      <c r="P14">
        <f>(B13-$B$11)^2+(C13-$C$11)^2</f>
        <v>109.8049359999998</v>
      </c>
      <c r="Q14">
        <f>(B13-$B$12)^2+(C13-$C$12)^2</f>
        <v>0.54862400000001321</v>
      </c>
      <c r="R14">
        <v>0</v>
      </c>
    </row>
    <row r="15" spans="1:18" x14ac:dyDescent="0.25">
      <c r="A15" s="1" t="s">
        <v>3</v>
      </c>
      <c r="B15">
        <f>STDEV(B2:B13)</f>
        <v>8.0391213789477352</v>
      </c>
      <c r="C15">
        <f>STDEV(C2:C13)</f>
        <v>10.100378480757417</v>
      </c>
      <c r="D15">
        <f>STDEV(D2:D13)</f>
        <v>13.347504249745267</v>
      </c>
    </row>
    <row r="17" spans="1:4" x14ac:dyDescent="0.25">
      <c r="A17" t="s">
        <v>2</v>
      </c>
      <c r="B17">
        <v>99.349000000000004</v>
      </c>
      <c r="C17">
        <v>79.38</v>
      </c>
      <c r="D17">
        <v>96.86</v>
      </c>
    </row>
    <row r="18" spans="1:4" x14ac:dyDescent="0.25">
      <c r="A18" t="s">
        <v>1</v>
      </c>
      <c r="B18">
        <v>99.9</v>
      </c>
      <c r="C18">
        <v>82.98</v>
      </c>
      <c r="D18">
        <v>88</v>
      </c>
    </row>
    <row r="19" spans="1:4" x14ac:dyDescent="0.25">
      <c r="A19" t="s">
        <v>0</v>
      </c>
      <c r="B19">
        <v>99.605999999999995</v>
      </c>
      <c r="C19">
        <v>80.400000000000006</v>
      </c>
      <c r="D19">
        <v>71.099999999999994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2018-11-14T02:26:46Z</dcterms:created>
  <dcterms:modified xsi:type="dcterms:W3CDTF">2018-11-14T03:02:11Z</dcterms:modified>
</cp:coreProperties>
</file>